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peter/Desktop/"/>
    </mc:Choice>
  </mc:AlternateContent>
  <xr:revisionPtr revIDLastSave="0" documentId="13_ncr:1_{903F2D99-85D6-9045-8281-4FD056C7EF35}" xr6:coauthVersionLast="47" xr6:coauthVersionMax="47" xr10:uidLastSave="{00000000-0000-0000-0000-000000000000}"/>
  <bookViews>
    <workbookView xWindow="0" yWindow="0" windowWidth="28800" windowHeight="18000" activeTab="1" xr2:uid="{00000000-000D-0000-FFFF-FFFF00000000}"/>
  </bookViews>
  <sheets>
    <sheet name="1a Mijn leven - sessies" sheetId="1" r:id="rId1"/>
    <sheet name="1b Mijn leven - leeftijd" sheetId="2" r:id="rId2"/>
    <sheet name="1c Mijn leven - regio" sheetId="3" r:id="rId3"/>
    <sheet name="1d Mijn leven - percentages" sheetId="5" r:id="rId4"/>
    <sheet name="2a Mijn Problemen - sessies" sheetId="7" r:id="rId5"/>
    <sheet name="2b Mijn Problemen - leeftijd" sheetId="8" r:id="rId6"/>
    <sheet name="2c Mijn Problemen - regio" sheetId="9" r:id="rId7"/>
    <sheet name="2d Mijn Problemen - percentages" sheetId="10" r:id="rId8"/>
    <sheet name="3a Mijn Steun - sessies " sheetId="13" r:id="rId9"/>
    <sheet name="3b Mijn Steun - leeftijd" sheetId="12" r:id="rId10"/>
    <sheet name="3c Mijn Steun - regio" sheetId="11" r:id="rId11"/>
    <sheet name="3d Mijn Steun - overall" sheetId="14" r:id="rId12"/>
    <sheet name="4a Mijn Wensen - sessies" sheetId="15" r:id="rId13"/>
    <sheet name="4b Mijn Wensen - leeftijd" sheetId="16" r:id="rId14"/>
    <sheet name="4c Mijn Wensen - regio" sheetId="17" r:id="rId15"/>
    <sheet name="4d Mijn Wensen - percentages" sheetId="18"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93" i="2" l="1"/>
  <c r="C493" i="2"/>
  <c r="D493" i="2"/>
  <c r="E493" i="2"/>
  <c r="F493" i="2"/>
  <c r="G493" i="2"/>
  <c r="H493" i="2"/>
  <c r="I493" i="2"/>
  <c r="J493" i="2"/>
  <c r="K493" i="2"/>
  <c r="L493" i="2"/>
  <c r="N102" i="17"/>
  <c r="N133" i="17"/>
  <c r="Y156" i="11"/>
  <c r="Y151" i="11"/>
  <c r="Y67" i="11"/>
  <c r="Y12" i="11"/>
  <c r="Y193" i="9"/>
  <c r="Y187" i="9"/>
  <c r="Y99" i="9"/>
  <c r="Y30" i="9"/>
  <c r="N485" i="3"/>
  <c r="N477" i="3"/>
  <c r="N338" i="3"/>
  <c r="N332" i="3"/>
  <c r="N248" i="3"/>
  <c r="N35" i="3"/>
  <c r="N141" i="15"/>
  <c r="N120" i="15"/>
  <c r="N104" i="15"/>
  <c r="K141" i="15" l="1"/>
  <c r="K142" i="15" s="1"/>
  <c r="J141" i="15"/>
  <c r="J142" i="15" s="1"/>
  <c r="I141" i="15"/>
  <c r="I142" i="15" s="1"/>
  <c r="H141" i="15"/>
  <c r="H142" i="15" s="1"/>
  <c r="G141" i="15"/>
  <c r="G142" i="15" s="1"/>
  <c r="F141" i="15"/>
  <c r="F142" i="15" s="1"/>
  <c r="E141" i="15"/>
  <c r="E142" i="15" s="1"/>
  <c r="D141" i="15"/>
  <c r="D142" i="15" s="1"/>
  <c r="C141" i="15"/>
  <c r="C142" i="15" s="1"/>
  <c r="B141" i="15"/>
  <c r="B142" i="15" s="1"/>
  <c r="K121" i="15"/>
  <c r="J121" i="15"/>
  <c r="I121" i="15"/>
  <c r="H121" i="15"/>
  <c r="G121" i="15"/>
  <c r="F121" i="15"/>
  <c r="E121" i="15"/>
  <c r="D121" i="15"/>
  <c r="C121" i="15"/>
  <c r="B121" i="15"/>
  <c r="K104" i="15"/>
  <c r="K105" i="15" s="1"/>
  <c r="J104" i="15"/>
  <c r="J105" i="15" s="1"/>
  <c r="I104" i="15"/>
  <c r="I105" i="15" s="1"/>
  <c r="H104" i="15"/>
  <c r="H105" i="15" s="1"/>
  <c r="G104" i="15"/>
  <c r="G105" i="15" s="1"/>
  <c r="F104" i="15"/>
  <c r="F105" i="15" s="1"/>
  <c r="E104" i="15"/>
  <c r="E105" i="15" s="1"/>
  <c r="D104" i="15"/>
  <c r="D105" i="15" s="1"/>
  <c r="C104" i="15"/>
  <c r="C105" i="15" s="1"/>
  <c r="B104" i="15"/>
  <c r="B105" i="15" s="1"/>
  <c r="K143" i="16"/>
  <c r="K144" i="16" s="1"/>
  <c r="J143" i="16"/>
  <c r="J144" i="16" s="1"/>
  <c r="I143" i="16"/>
  <c r="I144" i="16" s="1"/>
  <c r="H143" i="16"/>
  <c r="H144" i="16" s="1"/>
  <c r="G143" i="16"/>
  <c r="G144" i="16" s="1"/>
  <c r="F143" i="16"/>
  <c r="F144" i="16" s="1"/>
  <c r="E143" i="16"/>
  <c r="E144" i="16" s="1"/>
  <c r="D143" i="16"/>
  <c r="D144" i="16" s="1"/>
  <c r="C143" i="16"/>
  <c r="C144" i="16" s="1"/>
  <c r="B143" i="16"/>
  <c r="B144" i="16" s="1"/>
  <c r="I139" i="16"/>
  <c r="H139" i="16"/>
  <c r="K138" i="16"/>
  <c r="K139" i="16" s="1"/>
  <c r="J138" i="16"/>
  <c r="J139" i="16" s="1"/>
  <c r="I138" i="16"/>
  <c r="H138" i="16"/>
  <c r="G138" i="16"/>
  <c r="G139" i="16" s="1"/>
  <c r="F138" i="16"/>
  <c r="F139" i="16" s="1"/>
  <c r="E138" i="16"/>
  <c r="E139" i="16" s="1"/>
  <c r="D138" i="16"/>
  <c r="D139" i="16" s="1"/>
  <c r="C138" i="16"/>
  <c r="C139" i="16" s="1"/>
  <c r="B138" i="16"/>
  <c r="B139" i="16" s="1"/>
  <c r="K132" i="16"/>
  <c r="K133" i="16" s="1"/>
  <c r="J132" i="16"/>
  <c r="J133" i="16" s="1"/>
  <c r="I132" i="16"/>
  <c r="I133" i="16" s="1"/>
  <c r="H132" i="16"/>
  <c r="H133" i="16" s="1"/>
  <c r="G132" i="16"/>
  <c r="G133" i="16" s="1"/>
  <c r="F132" i="16"/>
  <c r="F133" i="16" s="1"/>
  <c r="E132" i="16"/>
  <c r="E133" i="16" s="1"/>
  <c r="D132" i="16"/>
  <c r="D133" i="16" s="1"/>
  <c r="C132" i="16"/>
  <c r="C133" i="16" s="1"/>
  <c r="B132" i="16"/>
  <c r="B133" i="16" s="1"/>
  <c r="I100" i="16"/>
  <c r="H100" i="16"/>
  <c r="K99" i="16"/>
  <c r="K100" i="16" s="1"/>
  <c r="J99" i="16"/>
  <c r="J100" i="16" s="1"/>
  <c r="I99" i="16"/>
  <c r="H99" i="16"/>
  <c r="G99" i="16"/>
  <c r="G100" i="16" s="1"/>
  <c r="F99" i="16"/>
  <c r="F100" i="16" s="1"/>
  <c r="E99" i="16"/>
  <c r="E100" i="16" s="1"/>
  <c r="D99" i="16"/>
  <c r="D100" i="16" s="1"/>
  <c r="C99" i="16"/>
  <c r="C100" i="16" s="1"/>
  <c r="B99" i="16"/>
  <c r="B100" i="16" s="1"/>
  <c r="K29" i="16"/>
  <c r="K30" i="16" s="1"/>
  <c r="J29" i="16"/>
  <c r="J30" i="16" s="1"/>
  <c r="I29" i="16"/>
  <c r="I30" i="16" s="1"/>
  <c r="H29" i="16"/>
  <c r="H30" i="16" s="1"/>
  <c r="G29" i="16"/>
  <c r="G30" i="16" s="1"/>
  <c r="F29" i="16"/>
  <c r="F30" i="16" s="1"/>
  <c r="E29" i="16"/>
  <c r="E30" i="16" s="1"/>
  <c r="D29" i="16"/>
  <c r="D30" i="16" s="1"/>
  <c r="C29" i="16"/>
  <c r="C30" i="16" s="1"/>
  <c r="B29" i="16"/>
  <c r="B30" i="16" s="1"/>
  <c r="K142" i="17"/>
  <c r="J142" i="17"/>
  <c r="I142" i="17"/>
  <c r="H142" i="17"/>
  <c r="G142" i="17"/>
  <c r="F142" i="17"/>
  <c r="E142" i="17"/>
  <c r="D142" i="17"/>
  <c r="C142" i="17"/>
  <c r="B142" i="17"/>
  <c r="K138" i="17"/>
  <c r="H138" i="17"/>
  <c r="E138" i="17"/>
  <c r="D138" i="17"/>
  <c r="B138" i="17"/>
  <c r="K133" i="17"/>
  <c r="K134" i="17" s="1"/>
  <c r="J133" i="17"/>
  <c r="J134" i="17" s="1"/>
  <c r="I133" i="17"/>
  <c r="I134" i="17" s="1"/>
  <c r="H133" i="17"/>
  <c r="H134" i="17" s="1"/>
  <c r="G133" i="17"/>
  <c r="G134" i="17" s="1"/>
  <c r="F133" i="17"/>
  <c r="F134" i="17" s="1"/>
  <c r="E133" i="17"/>
  <c r="E134" i="17" s="1"/>
  <c r="D133" i="17"/>
  <c r="D134" i="17" s="1"/>
  <c r="C133" i="17"/>
  <c r="C134" i="17" s="1"/>
  <c r="B133" i="17"/>
  <c r="B134" i="17" s="1"/>
  <c r="K102" i="17"/>
  <c r="K103" i="17" s="1"/>
  <c r="J102" i="17"/>
  <c r="J103" i="17" s="1"/>
  <c r="I102" i="17"/>
  <c r="I103" i="17" s="1"/>
  <c r="H102" i="17"/>
  <c r="H103" i="17" s="1"/>
  <c r="G102" i="17"/>
  <c r="G103" i="17" s="1"/>
  <c r="F102" i="17"/>
  <c r="F103" i="17" s="1"/>
  <c r="E102" i="17"/>
  <c r="E103" i="17" s="1"/>
  <c r="D102" i="17"/>
  <c r="D103" i="17" s="1"/>
  <c r="C102" i="17"/>
  <c r="C103" i="17" s="1"/>
  <c r="B102" i="17"/>
  <c r="B103" i="17" s="1"/>
  <c r="L132" i="18"/>
  <c r="K132" i="18"/>
  <c r="K133" i="18" s="1"/>
  <c r="J132" i="18"/>
  <c r="J133" i="18" s="1"/>
  <c r="I132" i="18"/>
  <c r="I133" i="18" s="1"/>
  <c r="H132" i="18"/>
  <c r="H133" i="18" s="1"/>
  <c r="G132" i="18"/>
  <c r="G133" i="18" s="1"/>
  <c r="F132" i="18"/>
  <c r="F133" i="18" s="1"/>
  <c r="E132" i="18"/>
  <c r="E133" i="18" s="1"/>
  <c r="D132" i="18"/>
  <c r="D133" i="18" s="1"/>
  <c r="C132" i="18"/>
  <c r="C133" i="18" s="1"/>
  <c r="B132" i="18"/>
  <c r="B133" i="18" s="1"/>
  <c r="G148" i="14" l="1"/>
  <c r="F148" i="14"/>
  <c r="E148" i="14"/>
  <c r="D148" i="14"/>
  <c r="B148" i="14"/>
  <c r="X147" i="14"/>
  <c r="X148" i="14" s="1"/>
  <c r="W147" i="14"/>
  <c r="W148" i="14" s="1"/>
  <c r="V147" i="14"/>
  <c r="V148" i="14" s="1"/>
  <c r="U147" i="14"/>
  <c r="U148" i="14" s="1"/>
  <c r="T147" i="14"/>
  <c r="T148" i="14" s="1"/>
  <c r="S147" i="14"/>
  <c r="S148" i="14" s="1"/>
  <c r="R147" i="14"/>
  <c r="R148" i="14" s="1"/>
  <c r="Q147" i="14"/>
  <c r="Q148" i="14" s="1"/>
  <c r="P147" i="14"/>
  <c r="P148" i="14" s="1"/>
  <c r="O147" i="14"/>
  <c r="O148" i="14" s="1"/>
  <c r="N147" i="14"/>
  <c r="N148" i="14" s="1"/>
  <c r="M147" i="14"/>
  <c r="M148" i="14" s="1"/>
  <c r="L147" i="14"/>
  <c r="L148" i="14" s="1"/>
  <c r="K147" i="14"/>
  <c r="K148" i="14" s="1"/>
  <c r="J147" i="14"/>
  <c r="J148" i="14" s="1"/>
  <c r="I147" i="14"/>
  <c r="I148" i="14" s="1"/>
  <c r="C147" i="14"/>
  <c r="C148" i="14" s="1"/>
  <c r="H157" i="11"/>
  <c r="G157" i="11"/>
  <c r="F157" i="11"/>
  <c r="D157" i="11"/>
  <c r="C157" i="11"/>
  <c r="B157" i="11"/>
  <c r="H151" i="11"/>
  <c r="H152" i="11" s="1"/>
  <c r="G151" i="11"/>
  <c r="G152" i="11" s="1"/>
  <c r="F151" i="11"/>
  <c r="F152" i="11" s="1"/>
  <c r="D151" i="11"/>
  <c r="D152" i="11" s="1"/>
  <c r="C151" i="11"/>
  <c r="C152" i="11" s="1"/>
  <c r="B151" i="11"/>
  <c r="B152" i="11" s="1"/>
  <c r="H67" i="11"/>
  <c r="H68" i="11" s="1"/>
  <c r="G67" i="11"/>
  <c r="G68" i="11" s="1"/>
  <c r="F67" i="11"/>
  <c r="F68" i="11" s="1"/>
  <c r="D67" i="11"/>
  <c r="D68" i="11" s="1"/>
  <c r="C67" i="11"/>
  <c r="C68" i="11" s="1"/>
  <c r="B67" i="11"/>
  <c r="B68" i="11" s="1"/>
  <c r="H12" i="11"/>
  <c r="H13" i="11" s="1"/>
  <c r="G12" i="11"/>
  <c r="G13" i="11" s="1"/>
  <c r="F12" i="11"/>
  <c r="F13" i="11" s="1"/>
  <c r="D12" i="11"/>
  <c r="D13" i="11" s="1"/>
  <c r="C12" i="11"/>
  <c r="C13" i="11" s="1"/>
  <c r="B12" i="11"/>
  <c r="B13" i="11" s="1"/>
  <c r="H169" i="12"/>
  <c r="G169" i="12"/>
  <c r="F169" i="12"/>
  <c r="D169" i="12"/>
  <c r="C169" i="12"/>
  <c r="B169" i="12"/>
  <c r="H161" i="12"/>
  <c r="G161" i="12"/>
  <c r="F161" i="12"/>
  <c r="D161" i="12"/>
  <c r="C161" i="12"/>
  <c r="B161" i="12"/>
  <c r="H146" i="12"/>
  <c r="G146" i="12"/>
  <c r="F146" i="12"/>
  <c r="D146" i="12"/>
  <c r="C146" i="12"/>
  <c r="B146" i="12"/>
  <c r="H127" i="12"/>
  <c r="G127" i="12"/>
  <c r="F127" i="12"/>
  <c r="D127" i="12"/>
  <c r="C127" i="12"/>
  <c r="B127" i="12"/>
  <c r="H99" i="12"/>
  <c r="G99" i="12"/>
  <c r="F99" i="12"/>
  <c r="D99" i="12"/>
  <c r="C99" i="12"/>
  <c r="B99" i="12"/>
  <c r="H71" i="12"/>
  <c r="G71" i="12"/>
  <c r="F71" i="12"/>
  <c r="D71" i="12"/>
  <c r="C71" i="12"/>
  <c r="B71" i="12"/>
  <c r="H62" i="12"/>
  <c r="G62" i="12"/>
  <c r="F62" i="12"/>
  <c r="D62" i="12"/>
  <c r="C62" i="12"/>
  <c r="B62" i="12"/>
  <c r="H36" i="12"/>
  <c r="H37" i="12" s="1"/>
  <c r="G36" i="12"/>
  <c r="G37" i="12" s="1"/>
  <c r="F36" i="12"/>
  <c r="F37" i="12" s="1"/>
  <c r="D36" i="12"/>
  <c r="D37" i="12" s="1"/>
  <c r="C36" i="12"/>
  <c r="C37" i="12" s="1"/>
  <c r="B36" i="12"/>
  <c r="B37" i="12" s="1"/>
  <c r="X178" i="13"/>
  <c r="H178" i="13"/>
  <c r="H179" i="13" s="1"/>
  <c r="G178" i="13"/>
  <c r="G179" i="13" s="1"/>
  <c r="F178" i="13"/>
  <c r="F179" i="13" s="1"/>
  <c r="D178" i="13"/>
  <c r="D179" i="13" s="1"/>
  <c r="C178" i="13"/>
  <c r="C179" i="13" s="1"/>
  <c r="B178" i="13"/>
  <c r="B179" i="13" s="1"/>
  <c r="G157" i="13"/>
  <c r="F157" i="13"/>
  <c r="C157" i="13"/>
  <c r="X156" i="13"/>
  <c r="H156" i="13"/>
  <c r="H157" i="13" s="1"/>
  <c r="D156" i="13"/>
  <c r="D157" i="13" s="1"/>
  <c r="B156" i="13"/>
  <c r="B157" i="13" s="1"/>
  <c r="H143" i="13"/>
  <c r="G143" i="13"/>
  <c r="F143" i="13"/>
  <c r="D143" i="13"/>
  <c r="C143" i="13"/>
  <c r="B143" i="13"/>
  <c r="X142" i="13"/>
  <c r="H134" i="13"/>
  <c r="G134" i="13"/>
  <c r="F134" i="13"/>
  <c r="D134" i="13"/>
  <c r="C134" i="13"/>
  <c r="B134" i="13"/>
  <c r="X133" i="13"/>
  <c r="H124" i="13"/>
  <c r="G124" i="13"/>
  <c r="F124" i="13"/>
  <c r="D124" i="13"/>
  <c r="C124" i="13"/>
  <c r="B124" i="13"/>
  <c r="X123" i="13"/>
  <c r="H99" i="13"/>
  <c r="G99" i="13"/>
  <c r="F99" i="13"/>
  <c r="D99" i="13"/>
  <c r="C99" i="13"/>
  <c r="B99" i="13"/>
  <c r="X98" i="13"/>
  <c r="H74" i="13"/>
  <c r="G74" i="13"/>
  <c r="F74" i="13"/>
  <c r="D74" i="13"/>
  <c r="C74" i="13"/>
  <c r="B74" i="13"/>
  <c r="X73" i="13"/>
  <c r="H57" i="13"/>
  <c r="G57" i="13"/>
  <c r="F57" i="13"/>
  <c r="D57" i="13"/>
  <c r="C57" i="13"/>
  <c r="B57" i="13"/>
  <c r="X56" i="13"/>
  <c r="H48" i="13"/>
  <c r="G48" i="13"/>
  <c r="F48" i="13"/>
  <c r="D48" i="13"/>
  <c r="C48" i="13"/>
  <c r="B48" i="13"/>
  <c r="X47" i="13"/>
  <c r="H40" i="13"/>
  <c r="G40" i="13"/>
  <c r="F40" i="13"/>
  <c r="D40" i="13"/>
  <c r="C40" i="13"/>
  <c r="B40" i="13"/>
  <c r="X39" i="13"/>
  <c r="X23" i="13"/>
  <c r="H23" i="13"/>
  <c r="G23" i="13"/>
  <c r="F23" i="13"/>
  <c r="D23" i="13"/>
  <c r="C23" i="13"/>
  <c r="B23" i="13"/>
  <c r="U179" i="10" l="1"/>
  <c r="T179" i="10"/>
  <c r="S179" i="10"/>
  <c r="R179" i="10"/>
  <c r="Q179" i="10"/>
  <c r="P179" i="10"/>
  <c r="O179" i="10"/>
  <c r="N179" i="10"/>
  <c r="M179" i="10"/>
  <c r="L179" i="10"/>
  <c r="K179" i="10"/>
  <c r="J179" i="10"/>
  <c r="I179" i="10"/>
  <c r="H179" i="10"/>
  <c r="G179" i="10"/>
  <c r="F179" i="10"/>
  <c r="E179" i="10"/>
  <c r="D179" i="10"/>
  <c r="C179" i="10"/>
  <c r="B179" i="10"/>
  <c r="Y178" i="10"/>
  <c r="X178" i="10"/>
  <c r="U194" i="9"/>
  <c r="T194" i="9"/>
  <c r="S194" i="9"/>
  <c r="R194" i="9"/>
  <c r="Q194" i="9"/>
  <c r="P194" i="9"/>
  <c r="O194" i="9"/>
  <c r="N194" i="9"/>
  <c r="M194" i="9"/>
  <c r="L194" i="9"/>
  <c r="K194" i="9"/>
  <c r="J194" i="9"/>
  <c r="I194" i="9"/>
  <c r="H194" i="9"/>
  <c r="G194" i="9"/>
  <c r="F194" i="9"/>
  <c r="E194" i="9"/>
  <c r="D194" i="9"/>
  <c r="C194" i="9"/>
  <c r="B194" i="9"/>
  <c r="U188" i="9"/>
  <c r="T188" i="9"/>
  <c r="S188" i="9"/>
  <c r="R188" i="9"/>
  <c r="Q188" i="9"/>
  <c r="P188" i="9"/>
  <c r="O188" i="9"/>
  <c r="N188" i="9"/>
  <c r="M188" i="9"/>
  <c r="L188" i="9"/>
  <c r="K188" i="9"/>
  <c r="J188" i="9"/>
  <c r="I188" i="9"/>
  <c r="H188" i="9"/>
  <c r="G188" i="9"/>
  <c r="F188" i="9"/>
  <c r="E188" i="9"/>
  <c r="D188" i="9"/>
  <c r="C188" i="9"/>
  <c r="B188" i="9"/>
  <c r="U104" i="9"/>
  <c r="T104" i="9"/>
  <c r="S104" i="9"/>
  <c r="R104" i="9"/>
  <c r="Q104" i="9"/>
  <c r="P104" i="9"/>
  <c r="O104" i="9"/>
  <c r="N104" i="9"/>
  <c r="M104" i="9"/>
  <c r="L104" i="9"/>
  <c r="K104" i="9"/>
  <c r="J104" i="9"/>
  <c r="I104" i="9"/>
  <c r="H104" i="9"/>
  <c r="G104" i="9"/>
  <c r="F104" i="9"/>
  <c r="E104" i="9"/>
  <c r="D104" i="9"/>
  <c r="C104" i="9"/>
  <c r="B104" i="9"/>
  <c r="T100" i="9"/>
  <c r="R100" i="9"/>
  <c r="Q100" i="9"/>
  <c r="P100" i="9"/>
  <c r="O100" i="9"/>
  <c r="N100" i="9"/>
  <c r="M100" i="9"/>
  <c r="K100" i="9"/>
  <c r="J100" i="9"/>
  <c r="I100" i="9"/>
  <c r="G100" i="9"/>
  <c r="F100" i="9"/>
  <c r="E100" i="9"/>
  <c r="D100" i="9"/>
  <c r="B100" i="9"/>
  <c r="U99" i="9"/>
  <c r="U100" i="9" s="1"/>
  <c r="S99" i="9"/>
  <c r="S100" i="9" s="1"/>
  <c r="L99" i="9"/>
  <c r="L100" i="9" s="1"/>
  <c r="H99" i="9"/>
  <c r="H100" i="9" s="1"/>
  <c r="C99" i="9"/>
  <c r="C100" i="9" s="1"/>
  <c r="U35" i="9"/>
  <c r="T35" i="9"/>
  <c r="S35" i="9"/>
  <c r="R35" i="9"/>
  <c r="Q35" i="9"/>
  <c r="P35" i="9"/>
  <c r="O35" i="9"/>
  <c r="N35" i="9"/>
  <c r="M35" i="9"/>
  <c r="L35" i="9"/>
  <c r="K35" i="9"/>
  <c r="J35" i="9"/>
  <c r="I35" i="9"/>
  <c r="H35" i="9"/>
  <c r="G35" i="9"/>
  <c r="F35" i="9"/>
  <c r="E35" i="9"/>
  <c r="D35" i="9"/>
  <c r="C35" i="9"/>
  <c r="B35" i="9"/>
  <c r="U31" i="9"/>
  <c r="T31" i="9"/>
  <c r="S31" i="9"/>
  <c r="R31" i="9"/>
  <c r="Q31" i="9"/>
  <c r="P31" i="9"/>
  <c r="O31" i="9"/>
  <c r="N31" i="9"/>
  <c r="M31" i="9"/>
  <c r="L31" i="9"/>
  <c r="K31" i="9"/>
  <c r="J31" i="9"/>
  <c r="I31" i="9"/>
  <c r="H31" i="9"/>
  <c r="G31" i="9"/>
  <c r="F31" i="9"/>
  <c r="E31" i="9"/>
  <c r="D31" i="9"/>
  <c r="C31" i="9"/>
  <c r="B31" i="9"/>
  <c r="U212" i="8"/>
  <c r="T212" i="8"/>
  <c r="S212" i="8"/>
  <c r="R212" i="8"/>
  <c r="Q212" i="8"/>
  <c r="P212" i="8"/>
  <c r="O212" i="8"/>
  <c r="N212" i="8"/>
  <c r="M212" i="8"/>
  <c r="L212" i="8"/>
  <c r="K212" i="8"/>
  <c r="J212" i="8"/>
  <c r="I212" i="8"/>
  <c r="H212" i="8"/>
  <c r="G212" i="8"/>
  <c r="F212" i="8"/>
  <c r="E212" i="8"/>
  <c r="D212" i="8"/>
  <c r="C212" i="8"/>
  <c r="B212" i="8"/>
  <c r="U207" i="8"/>
  <c r="T207" i="8"/>
  <c r="S207" i="8"/>
  <c r="R207" i="8"/>
  <c r="Q207" i="8"/>
  <c r="P207" i="8"/>
  <c r="O207" i="8"/>
  <c r="N207" i="8"/>
  <c r="M207" i="8"/>
  <c r="L207" i="8"/>
  <c r="K207" i="8"/>
  <c r="J207" i="8"/>
  <c r="I207" i="8"/>
  <c r="H207" i="8"/>
  <c r="G207" i="8"/>
  <c r="F207" i="8"/>
  <c r="E207" i="8"/>
  <c r="D207" i="8"/>
  <c r="C207" i="8"/>
  <c r="B207" i="8"/>
  <c r="U202" i="8"/>
  <c r="T202" i="8"/>
  <c r="S202" i="8"/>
  <c r="R202" i="8"/>
  <c r="Q202" i="8"/>
  <c r="P202" i="8"/>
  <c r="O202" i="8"/>
  <c r="N202" i="8"/>
  <c r="M202" i="8"/>
  <c r="L202" i="8"/>
  <c r="K202" i="8"/>
  <c r="J202" i="8"/>
  <c r="I202" i="8"/>
  <c r="H202" i="8"/>
  <c r="G202" i="8"/>
  <c r="F202" i="8"/>
  <c r="E202" i="8"/>
  <c r="D202" i="8"/>
  <c r="C202" i="8"/>
  <c r="B202" i="8"/>
  <c r="U193" i="8"/>
  <c r="T193" i="8"/>
  <c r="S193" i="8"/>
  <c r="R193" i="8"/>
  <c r="Q193" i="8"/>
  <c r="P193" i="8"/>
  <c r="O193" i="8"/>
  <c r="N193" i="8"/>
  <c r="M193" i="8"/>
  <c r="L193" i="8"/>
  <c r="K193" i="8"/>
  <c r="J193" i="8"/>
  <c r="I193" i="8"/>
  <c r="H193" i="8"/>
  <c r="G193" i="8"/>
  <c r="F193" i="8"/>
  <c r="E193" i="8"/>
  <c r="D193" i="8"/>
  <c r="C193" i="8"/>
  <c r="B193" i="8"/>
  <c r="U166" i="8"/>
  <c r="T166" i="8"/>
  <c r="S166" i="8"/>
  <c r="R166" i="8"/>
  <c r="Q166" i="8"/>
  <c r="P166" i="8"/>
  <c r="O166" i="8"/>
  <c r="N166" i="8"/>
  <c r="M166" i="8"/>
  <c r="L166" i="8"/>
  <c r="K166" i="8"/>
  <c r="J166" i="8"/>
  <c r="I166" i="8"/>
  <c r="H166" i="8"/>
  <c r="G166" i="8"/>
  <c r="F166" i="8"/>
  <c r="E166" i="8"/>
  <c r="D166" i="8"/>
  <c r="C166" i="8"/>
  <c r="B166" i="8"/>
  <c r="U122" i="8"/>
  <c r="T122" i="8"/>
  <c r="S122" i="8"/>
  <c r="R122" i="8"/>
  <c r="Q122" i="8"/>
  <c r="P122" i="8"/>
  <c r="O122" i="8"/>
  <c r="N122" i="8"/>
  <c r="M122" i="8"/>
  <c r="L122" i="8"/>
  <c r="K122" i="8"/>
  <c r="J122" i="8"/>
  <c r="I122" i="8"/>
  <c r="H122" i="8"/>
  <c r="G122" i="8"/>
  <c r="F122" i="8"/>
  <c r="E122" i="8"/>
  <c r="D122" i="8"/>
  <c r="C122" i="8"/>
  <c r="B122" i="8"/>
  <c r="U91" i="8"/>
  <c r="S91" i="8"/>
  <c r="R91" i="8"/>
  <c r="Q91" i="8"/>
  <c r="P91" i="8"/>
  <c r="O91" i="8"/>
  <c r="N91" i="8"/>
  <c r="K91" i="8"/>
  <c r="J91" i="8"/>
  <c r="I91" i="8"/>
  <c r="G91" i="8"/>
  <c r="E91" i="8"/>
  <c r="T90" i="8"/>
  <c r="T91" i="8" s="1"/>
  <c r="R90" i="8"/>
  <c r="N90" i="8"/>
  <c r="M90" i="8"/>
  <c r="M91" i="8" s="1"/>
  <c r="L90" i="8"/>
  <c r="L91" i="8" s="1"/>
  <c r="H90" i="8"/>
  <c r="H91" i="8" s="1"/>
  <c r="F90" i="8"/>
  <c r="F91" i="8" s="1"/>
  <c r="D90" i="8"/>
  <c r="D91" i="8" s="1"/>
  <c r="C90" i="8"/>
  <c r="C91" i="8" s="1"/>
  <c r="B90" i="8"/>
  <c r="B91" i="8" s="1"/>
  <c r="U81" i="8"/>
  <c r="U82" i="8" s="1"/>
  <c r="T81" i="8"/>
  <c r="T82" i="8" s="1"/>
  <c r="S81" i="8"/>
  <c r="S82" i="8" s="1"/>
  <c r="R81" i="8"/>
  <c r="R82" i="8" s="1"/>
  <c r="Q81" i="8"/>
  <c r="Q82" i="8" s="1"/>
  <c r="P81" i="8"/>
  <c r="P82" i="8" s="1"/>
  <c r="O81" i="8"/>
  <c r="O82" i="8" s="1"/>
  <c r="N81" i="8"/>
  <c r="N82" i="8" s="1"/>
  <c r="M81" i="8"/>
  <c r="M82" i="8" s="1"/>
  <c r="L81" i="8"/>
  <c r="L82" i="8" s="1"/>
  <c r="K81" i="8"/>
  <c r="K82" i="8" s="1"/>
  <c r="J81" i="8"/>
  <c r="J82" i="8" s="1"/>
  <c r="I81" i="8"/>
  <c r="I82" i="8" s="1"/>
  <c r="H81" i="8"/>
  <c r="H82" i="8" s="1"/>
  <c r="G81" i="8"/>
  <c r="G82" i="8" s="1"/>
  <c r="F81" i="8"/>
  <c r="F82" i="8" s="1"/>
  <c r="E81" i="8"/>
  <c r="E82" i="8" s="1"/>
  <c r="D81" i="8"/>
  <c r="D82" i="8" s="1"/>
  <c r="C81" i="8"/>
  <c r="C82" i="8" s="1"/>
  <c r="B81" i="8"/>
  <c r="B82" i="8" s="1"/>
  <c r="U65" i="8"/>
  <c r="O65" i="8"/>
  <c r="I65" i="8"/>
  <c r="G65" i="8"/>
  <c r="E65" i="8"/>
  <c r="T64" i="8"/>
  <c r="T65" i="8" s="1"/>
  <c r="S64" i="8"/>
  <c r="S65" i="8" s="1"/>
  <c r="R64" i="8"/>
  <c r="R65" i="8" s="1"/>
  <c r="Q64" i="8"/>
  <c r="Q65" i="8" s="1"/>
  <c r="P64" i="8"/>
  <c r="P65" i="8" s="1"/>
  <c r="N64" i="8"/>
  <c r="N65" i="8" s="1"/>
  <c r="M64" i="8"/>
  <c r="M65" i="8" s="1"/>
  <c r="L64" i="8"/>
  <c r="L65" i="8" s="1"/>
  <c r="K64" i="8"/>
  <c r="K65" i="8" s="1"/>
  <c r="J64" i="8"/>
  <c r="J65" i="8" s="1"/>
  <c r="H64" i="8"/>
  <c r="H65" i="8" s="1"/>
  <c r="F64" i="8"/>
  <c r="F65" i="8" s="1"/>
  <c r="D64" i="8"/>
  <c r="D65" i="8" s="1"/>
  <c r="C64" i="8"/>
  <c r="C65" i="8" s="1"/>
  <c r="B64" i="8"/>
  <c r="B65" i="8" s="1"/>
  <c r="O45" i="8"/>
  <c r="M45" i="8"/>
  <c r="J45" i="8"/>
  <c r="I45" i="8"/>
  <c r="G45" i="8"/>
  <c r="F45" i="8"/>
  <c r="E45" i="8"/>
  <c r="C45" i="8"/>
  <c r="U44" i="8"/>
  <c r="U45" i="8" s="1"/>
  <c r="T44" i="8"/>
  <c r="T45" i="8" s="1"/>
  <c r="S44" i="8"/>
  <c r="S45" i="8" s="1"/>
  <c r="R44" i="8"/>
  <c r="R45" i="8" s="1"/>
  <c r="Q44" i="8"/>
  <c r="Q45" i="8" s="1"/>
  <c r="P44" i="8"/>
  <c r="P45" i="8" s="1"/>
  <c r="N44" i="8"/>
  <c r="N45" i="8" s="1"/>
  <c r="L44" i="8"/>
  <c r="L45" i="8" s="1"/>
  <c r="K44" i="8"/>
  <c r="K45" i="8" s="1"/>
  <c r="H44" i="8"/>
  <c r="H45" i="8" s="1"/>
  <c r="D44" i="8"/>
  <c r="D45" i="8" s="1"/>
  <c r="B44" i="8"/>
  <c r="B45" i="8" s="1"/>
  <c r="O11" i="8"/>
  <c r="I11" i="8"/>
  <c r="E11" i="8"/>
  <c r="U10" i="8"/>
  <c r="U11" i="8" s="1"/>
  <c r="T10" i="8"/>
  <c r="T11" i="8" s="1"/>
  <c r="S10" i="8"/>
  <c r="S11" i="8" s="1"/>
  <c r="R10" i="8"/>
  <c r="R11" i="8" s="1"/>
  <c r="Q10" i="8"/>
  <c r="Q11" i="8" s="1"/>
  <c r="P10" i="8"/>
  <c r="P11" i="8" s="1"/>
  <c r="N10" i="8"/>
  <c r="N11" i="8" s="1"/>
  <c r="M10" i="8"/>
  <c r="M11" i="8" s="1"/>
  <c r="L10" i="8"/>
  <c r="L11" i="8" s="1"/>
  <c r="K10" i="8"/>
  <c r="K11" i="8" s="1"/>
  <c r="J10" i="8"/>
  <c r="J11" i="8" s="1"/>
  <c r="H10" i="8"/>
  <c r="H11" i="8" s="1"/>
  <c r="G10" i="8"/>
  <c r="G11" i="8" s="1"/>
  <c r="F10" i="8"/>
  <c r="F11" i="8" s="1"/>
  <c r="D10" i="8"/>
  <c r="D11" i="8" s="1"/>
  <c r="C10" i="8"/>
  <c r="C11" i="8" s="1"/>
  <c r="B10" i="8"/>
  <c r="B11" i="8" s="1"/>
  <c r="B5" i="8"/>
  <c r="Y197" i="7"/>
  <c r="X197" i="7"/>
  <c r="U197" i="7"/>
  <c r="U198" i="7" s="1"/>
  <c r="T197" i="7"/>
  <c r="T198" i="7" s="1"/>
  <c r="S197" i="7"/>
  <c r="S198" i="7" s="1"/>
  <c r="R197" i="7"/>
  <c r="R198" i="7" s="1"/>
  <c r="Q197" i="7"/>
  <c r="Q198" i="7" s="1"/>
  <c r="P197" i="7"/>
  <c r="P198" i="7" s="1"/>
  <c r="O197" i="7"/>
  <c r="O198" i="7" s="1"/>
  <c r="N197" i="7"/>
  <c r="N198" i="7" s="1"/>
  <c r="M197" i="7"/>
  <c r="M198" i="7" s="1"/>
  <c r="L197" i="7"/>
  <c r="L198" i="7" s="1"/>
  <c r="K197" i="7"/>
  <c r="K198" i="7" s="1"/>
  <c r="J197" i="7"/>
  <c r="J198" i="7" s="1"/>
  <c r="I197" i="7"/>
  <c r="I198" i="7" s="1"/>
  <c r="H197" i="7"/>
  <c r="H198" i="7" s="1"/>
  <c r="G197" i="7"/>
  <c r="G198" i="7" s="1"/>
  <c r="F197" i="7"/>
  <c r="F198" i="7" s="1"/>
  <c r="E197" i="7"/>
  <c r="E198" i="7" s="1"/>
  <c r="D197" i="7"/>
  <c r="D198" i="7" s="1"/>
  <c r="C197" i="7"/>
  <c r="C198" i="7" s="1"/>
  <c r="B197" i="7"/>
  <c r="B198" i="7" s="1"/>
  <c r="U175" i="7"/>
  <c r="T175" i="7"/>
  <c r="S175" i="7"/>
  <c r="R175" i="7"/>
  <c r="Q175" i="7"/>
  <c r="P175" i="7"/>
  <c r="O175" i="7"/>
  <c r="N175" i="7"/>
  <c r="M175" i="7"/>
  <c r="L175" i="7"/>
  <c r="K175" i="7"/>
  <c r="J175" i="7"/>
  <c r="I175" i="7"/>
  <c r="H175" i="7"/>
  <c r="G175" i="7"/>
  <c r="F175" i="7"/>
  <c r="E175" i="7"/>
  <c r="D175" i="7"/>
  <c r="C175" i="7"/>
  <c r="B175" i="7"/>
  <c r="Y174" i="7"/>
  <c r="X174" i="7"/>
  <c r="R151" i="7"/>
  <c r="N151" i="7"/>
  <c r="F151" i="7"/>
  <c r="B151" i="7"/>
  <c r="Y150" i="7"/>
  <c r="X150" i="7"/>
  <c r="U150" i="7"/>
  <c r="U151" i="7" s="1"/>
  <c r="T150" i="7"/>
  <c r="T151" i="7" s="1"/>
  <c r="S150" i="7"/>
  <c r="S151" i="7" s="1"/>
  <c r="R150" i="7"/>
  <c r="Q150" i="7"/>
  <c r="Q151" i="7" s="1"/>
  <c r="P150" i="7"/>
  <c r="P151" i="7" s="1"/>
  <c r="O150" i="7"/>
  <c r="O151" i="7" s="1"/>
  <c r="N150" i="7"/>
  <c r="M150" i="7"/>
  <c r="M151" i="7" s="1"/>
  <c r="L150" i="7"/>
  <c r="L151" i="7" s="1"/>
  <c r="K150" i="7"/>
  <c r="K151" i="7" s="1"/>
  <c r="J150" i="7"/>
  <c r="J151" i="7" s="1"/>
  <c r="I150" i="7"/>
  <c r="I151" i="7" s="1"/>
  <c r="H150" i="7"/>
  <c r="H151" i="7" s="1"/>
  <c r="G150" i="7"/>
  <c r="G151" i="7" s="1"/>
  <c r="F150" i="7"/>
  <c r="E150" i="7"/>
  <c r="E151" i="7" s="1"/>
  <c r="D150" i="7"/>
  <c r="D151" i="7" s="1"/>
  <c r="C150" i="7"/>
  <c r="C151" i="7" s="1"/>
  <c r="B150" i="7"/>
  <c r="P125" i="7"/>
  <c r="Y124" i="7"/>
  <c r="X124" i="7"/>
  <c r="U124" i="7"/>
  <c r="U125" i="7" s="1"/>
  <c r="T124" i="7"/>
  <c r="T125" i="7" s="1"/>
  <c r="S124" i="7"/>
  <c r="S125" i="7" s="1"/>
  <c r="R124" i="7"/>
  <c r="R125" i="7" s="1"/>
  <c r="Q124" i="7"/>
  <c r="Q125" i="7" s="1"/>
  <c r="P124" i="7"/>
  <c r="O124" i="7"/>
  <c r="O125" i="7" s="1"/>
  <c r="N124" i="7"/>
  <c r="N125" i="7" s="1"/>
  <c r="M124" i="7"/>
  <c r="M125" i="7" s="1"/>
  <c r="L124" i="7"/>
  <c r="L125" i="7" s="1"/>
  <c r="K124" i="7"/>
  <c r="K125" i="7" s="1"/>
  <c r="J124" i="7"/>
  <c r="J125" i="7" s="1"/>
  <c r="I124" i="7"/>
  <c r="I125" i="7" s="1"/>
  <c r="H124" i="7"/>
  <c r="H125" i="7" s="1"/>
  <c r="G124" i="7"/>
  <c r="G125" i="7" s="1"/>
  <c r="F124" i="7"/>
  <c r="F125" i="7" s="1"/>
  <c r="E124" i="7"/>
  <c r="E125" i="7" s="1"/>
  <c r="D124" i="7"/>
  <c r="D125" i="7" s="1"/>
  <c r="C124" i="7"/>
  <c r="C125" i="7" s="1"/>
  <c r="B124" i="7"/>
  <c r="B125" i="7" s="1"/>
  <c r="Y104" i="7"/>
  <c r="X104" i="7"/>
  <c r="U104" i="7"/>
  <c r="U105" i="7" s="1"/>
  <c r="T104" i="7"/>
  <c r="T105" i="7" s="1"/>
  <c r="S104" i="7"/>
  <c r="S105" i="7" s="1"/>
  <c r="R104" i="7"/>
  <c r="R105" i="7" s="1"/>
  <c r="Q104" i="7"/>
  <c r="Q105" i="7" s="1"/>
  <c r="P104" i="7"/>
  <c r="P105" i="7" s="1"/>
  <c r="O104" i="7"/>
  <c r="O105" i="7" s="1"/>
  <c r="N104" i="7"/>
  <c r="N105" i="7" s="1"/>
  <c r="M104" i="7"/>
  <c r="M105" i="7" s="1"/>
  <c r="L104" i="7"/>
  <c r="L105" i="7" s="1"/>
  <c r="K104" i="7"/>
  <c r="K105" i="7" s="1"/>
  <c r="J104" i="7"/>
  <c r="J105" i="7" s="1"/>
  <c r="I104" i="7"/>
  <c r="I105" i="7" s="1"/>
  <c r="H104" i="7"/>
  <c r="H105" i="7" s="1"/>
  <c r="G104" i="7"/>
  <c r="G105" i="7" s="1"/>
  <c r="F104" i="7"/>
  <c r="F105" i="7" s="1"/>
  <c r="E104" i="7"/>
  <c r="E105" i="7" s="1"/>
  <c r="D104" i="7"/>
  <c r="D105" i="7" s="1"/>
  <c r="C104" i="7"/>
  <c r="C105" i="7" s="1"/>
  <c r="B104" i="7"/>
  <c r="B105" i="7" s="1"/>
  <c r="U91" i="7"/>
  <c r="T91" i="7"/>
  <c r="S91" i="7"/>
  <c r="R91" i="7"/>
  <c r="Q91" i="7"/>
  <c r="P91" i="7"/>
  <c r="O91" i="7"/>
  <c r="N91" i="7"/>
  <c r="M91" i="7"/>
  <c r="L91" i="7"/>
  <c r="K91" i="7"/>
  <c r="J91" i="7"/>
  <c r="I91" i="7"/>
  <c r="H91" i="7"/>
  <c r="G91" i="7"/>
  <c r="F91" i="7"/>
  <c r="E91" i="7"/>
  <c r="D91" i="7"/>
  <c r="C91" i="7"/>
  <c r="B91" i="7"/>
  <c r="Y90" i="7"/>
  <c r="X90" i="7"/>
  <c r="U66" i="7"/>
  <c r="T66" i="7"/>
  <c r="S66" i="7"/>
  <c r="R66" i="7"/>
  <c r="Q66" i="7"/>
  <c r="P66" i="7"/>
  <c r="O66" i="7"/>
  <c r="N66" i="7"/>
  <c r="M66" i="7"/>
  <c r="L66" i="7"/>
  <c r="K66" i="7"/>
  <c r="J66" i="7"/>
  <c r="I66" i="7"/>
  <c r="H66" i="7"/>
  <c r="G66" i="7"/>
  <c r="F66" i="7"/>
  <c r="E66" i="7"/>
  <c r="D66" i="7"/>
  <c r="C66" i="7"/>
  <c r="B66" i="7"/>
  <c r="Y65" i="7"/>
  <c r="X65" i="7"/>
  <c r="W476" i="5" l="1"/>
  <c r="D179" i="1"/>
  <c r="E179" i="1"/>
  <c r="F179" i="1"/>
  <c r="G179" i="1"/>
  <c r="H179" i="1"/>
  <c r="I179" i="1"/>
  <c r="J179" i="1"/>
  <c r="K179" i="1"/>
  <c r="L179" i="1"/>
  <c r="N179" i="1"/>
  <c r="C179" i="1"/>
  <c r="B179" i="1"/>
  <c r="W482" i="5"/>
  <c r="W481" i="5"/>
  <c r="W480" i="5"/>
  <c r="U482" i="5"/>
  <c r="U481" i="5"/>
  <c r="U480" i="5"/>
  <c r="S482" i="5"/>
  <c r="S481" i="5"/>
  <c r="S480" i="5"/>
  <c r="Q482" i="5"/>
  <c r="Q481" i="5"/>
  <c r="Q480" i="5"/>
  <c r="O482" i="5"/>
  <c r="O481" i="5"/>
  <c r="O480" i="5"/>
  <c r="M482" i="5"/>
  <c r="M481" i="5"/>
  <c r="M480" i="5"/>
  <c r="K482" i="5"/>
  <c r="K481" i="5"/>
  <c r="K480" i="5"/>
  <c r="I482" i="5"/>
  <c r="I481" i="5"/>
  <c r="I480" i="5"/>
  <c r="G482" i="5"/>
  <c r="G481" i="5"/>
  <c r="G480" i="5"/>
  <c r="E482" i="5"/>
  <c r="E481" i="5"/>
  <c r="E480" i="5"/>
  <c r="C482" i="5" l="1"/>
  <c r="C481" i="5"/>
  <c r="C480" i="5"/>
  <c r="U476" i="5" l="1"/>
  <c r="S476" i="5"/>
  <c r="Q476" i="5"/>
  <c r="O476" i="5"/>
  <c r="M476" i="5"/>
  <c r="K476" i="5"/>
  <c r="I476" i="5"/>
  <c r="G476" i="5"/>
  <c r="E476" i="5"/>
  <c r="C476" i="5"/>
  <c r="L488" i="3" l="1"/>
  <c r="K488" i="3"/>
  <c r="J488" i="3"/>
  <c r="I488" i="3"/>
  <c r="H488" i="3"/>
  <c r="G488" i="3"/>
  <c r="F488" i="3"/>
  <c r="E488" i="3"/>
  <c r="D488" i="3"/>
  <c r="C488" i="3"/>
  <c r="B488" i="3"/>
  <c r="C485" i="3"/>
  <c r="D485" i="3"/>
  <c r="E485" i="3"/>
  <c r="F485" i="3"/>
  <c r="G485" i="3"/>
  <c r="H485" i="3"/>
  <c r="I485" i="3"/>
  <c r="J485" i="3"/>
  <c r="K485" i="3"/>
  <c r="L485" i="3"/>
  <c r="B485" i="3"/>
  <c r="C477" i="3"/>
  <c r="D477" i="3"/>
  <c r="E477" i="3"/>
  <c r="F477" i="3"/>
  <c r="G477" i="3"/>
  <c r="H477" i="3"/>
  <c r="I477" i="3"/>
  <c r="J477" i="3"/>
  <c r="K477" i="3"/>
  <c r="L477" i="3"/>
  <c r="B477" i="3"/>
  <c r="C338" i="3"/>
  <c r="D338" i="3"/>
  <c r="E338" i="3"/>
  <c r="F338" i="3"/>
  <c r="G338" i="3"/>
  <c r="H338" i="3"/>
  <c r="I338" i="3"/>
  <c r="J338" i="3"/>
  <c r="K338" i="3"/>
  <c r="L338" i="3"/>
  <c r="B338" i="3"/>
  <c r="C332" i="3"/>
  <c r="D332" i="3"/>
  <c r="E332" i="3"/>
  <c r="F332" i="3"/>
  <c r="G332" i="3"/>
  <c r="H332" i="3"/>
  <c r="I332" i="3"/>
  <c r="J332" i="3"/>
  <c r="K332" i="3"/>
  <c r="L332" i="3"/>
  <c r="B332" i="3"/>
  <c r="C248" i="3"/>
  <c r="D248" i="3"/>
  <c r="E248" i="3"/>
  <c r="F248" i="3"/>
  <c r="G248" i="3"/>
  <c r="H248" i="3"/>
  <c r="I248" i="3"/>
  <c r="J248" i="3"/>
  <c r="K248" i="3"/>
  <c r="L248" i="3"/>
  <c r="B248" i="3"/>
  <c r="C35" i="3"/>
  <c r="D35" i="3"/>
  <c r="E35" i="3"/>
  <c r="F35" i="3"/>
  <c r="G35" i="3"/>
  <c r="H35" i="3"/>
  <c r="I35" i="3"/>
  <c r="J35" i="3"/>
  <c r="K35" i="3"/>
  <c r="L35" i="3"/>
  <c r="B35" i="3"/>
  <c r="C351" i="2"/>
  <c r="D351" i="2"/>
  <c r="E351" i="2"/>
  <c r="F351" i="2"/>
  <c r="G351" i="2"/>
  <c r="H351" i="2"/>
  <c r="I351" i="2"/>
  <c r="J351" i="2"/>
  <c r="K351" i="2"/>
  <c r="L351" i="2"/>
  <c r="B351" i="2"/>
  <c r="C240" i="2"/>
  <c r="D240" i="2"/>
  <c r="E240" i="2"/>
  <c r="F240" i="2"/>
  <c r="G240" i="2"/>
  <c r="H240" i="2"/>
  <c r="I240" i="2"/>
  <c r="J240" i="2"/>
  <c r="K240" i="2"/>
  <c r="L240" i="2"/>
  <c r="B240" i="2"/>
  <c r="C131" i="2"/>
  <c r="D131" i="2"/>
  <c r="E131" i="2"/>
  <c r="F131" i="2"/>
  <c r="G131" i="2"/>
  <c r="H131" i="2"/>
  <c r="I131" i="2"/>
  <c r="J131" i="2"/>
  <c r="K131" i="2"/>
  <c r="L131" i="2"/>
  <c r="B131" i="2"/>
  <c r="C499" i="2"/>
  <c r="D499" i="2"/>
  <c r="E499" i="2"/>
  <c r="F499" i="2"/>
  <c r="G499" i="2"/>
  <c r="H499" i="2"/>
  <c r="I499" i="2"/>
  <c r="J499" i="2"/>
  <c r="K499" i="2"/>
  <c r="L499" i="2"/>
  <c r="B499" i="2"/>
  <c r="C496" i="2"/>
  <c r="D496" i="2"/>
  <c r="E496" i="2"/>
  <c r="F496" i="2"/>
  <c r="G496" i="2"/>
  <c r="H496" i="2"/>
  <c r="I496" i="2"/>
  <c r="J496" i="2"/>
  <c r="K496" i="2"/>
  <c r="L496" i="2"/>
  <c r="B496" i="2"/>
  <c r="C487" i="2"/>
  <c r="D487" i="2"/>
  <c r="E487" i="2"/>
  <c r="F487" i="2"/>
  <c r="G487" i="2"/>
  <c r="H487" i="2"/>
  <c r="I487" i="2"/>
  <c r="J487" i="2"/>
  <c r="K487" i="2"/>
  <c r="L487" i="2"/>
  <c r="B487" i="2"/>
  <c r="C473" i="2"/>
  <c r="D473" i="2"/>
  <c r="E473" i="2"/>
  <c r="F473" i="2"/>
  <c r="G473" i="2"/>
  <c r="H473" i="2"/>
  <c r="I473" i="2"/>
  <c r="J473" i="2"/>
  <c r="K473" i="2"/>
  <c r="L473" i="2"/>
  <c r="B473" i="2"/>
  <c r="C445" i="2"/>
  <c r="D445" i="2"/>
  <c r="E445" i="2"/>
  <c r="F445" i="2"/>
  <c r="G445" i="2"/>
  <c r="H445" i="2"/>
  <c r="I445" i="2"/>
  <c r="J445" i="2"/>
  <c r="K445" i="2"/>
  <c r="L445" i="2"/>
  <c r="B445" i="2"/>
  <c r="C402" i="2"/>
  <c r="D402" i="2"/>
  <c r="E402" i="2"/>
  <c r="F402" i="2"/>
  <c r="G402" i="2"/>
  <c r="H402" i="2"/>
  <c r="I402" i="2"/>
  <c r="J402" i="2"/>
  <c r="K402" i="2"/>
  <c r="L402" i="2"/>
  <c r="B402" i="2"/>
  <c r="C287" i="2"/>
  <c r="D287" i="2"/>
  <c r="E287" i="2"/>
  <c r="F287" i="2"/>
  <c r="G287" i="2"/>
  <c r="H287" i="2"/>
  <c r="I287" i="2"/>
  <c r="J287" i="2"/>
  <c r="K287" i="2"/>
  <c r="L287" i="2"/>
  <c r="B287" i="2"/>
  <c r="C26" i="2"/>
  <c r="D26" i="2"/>
  <c r="E26" i="2"/>
  <c r="F26" i="2"/>
  <c r="G26" i="2"/>
  <c r="H26" i="2"/>
  <c r="I26" i="2"/>
  <c r="J26" i="2"/>
  <c r="K26" i="2"/>
  <c r="L26" i="2"/>
  <c r="B26" i="2"/>
  <c r="C507" i="1" l="1"/>
  <c r="D507" i="1"/>
  <c r="E507" i="1"/>
  <c r="F507" i="1"/>
  <c r="G507" i="1"/>
  <c r="H507" i="1"/>
  <c r="I507" i="1"/>
  <c r="J507" i="1"/>
  <c r="K507" i="1"/>
  <c r="L507" i="1"/>
  <c r="N507" i="1"/>
  <c r="B507" i="1"/>
  <c r="C488" i="1"/>
  <c r="D488" i="1"/>
  <c r="E488" i="1"/>
  <c r="F488" i="1"/>
  <c r="G488" i="1"/>
  <c r="H488" i="1"/>
  <c r="I488" i="1"/>
  <c r="J488" i="1"/>
  <c r="K488" i="1"/>
  <c r="L488" i="1"/>
  <c r="N488" i="1"/>
  <c r="B488" i="1"/>
  <c r="C445" i="1"/>
  <c r="D445" i="1"/>
  <c r="E445" i="1"/>
  <c r="F445" i="1"/>
  <c r="G445" i="1"/>
  <c r="H445" i="1"/>
  <c r="I445" i="1"/>
  <c r="J445" i="1"/>
  <c r="K445" i="1"/>
  <c r="L445" i="1"/>
  <c r="N445" i="1"/>
  <c r="B445" i="1"/>
  <c r="C390" i="1"/>
  <c r="D390" i="1"/>
  <c r="E390" i="1"/>
  <c r="F390" i="1"/>
  <c r="G390" i="1"/>
  <c r="H390" i="1"/>
  <c r="I390" i="1"/>
  <c r="J390" i="1"/>
  <c r="K390" i="1"/>
  <c r="L390" i="1"/>
  <c r="N390" i="1"/>
  <c r="B390" i="1"/>
  <c r="C365" i="1"/>
  <c r="D365" i="1"/>
  <c r="E365" i="1"/>
  <c r="F365" i="1"/>
  <c r="G365" i="1"/>
  <c r="H365" i="1"/>
  <c r="I365" i="1"/>
  <c r="J365" i="1"/>
  <c r="K365" i="1"/>
  <c r="L365" i="1"/>
  <c r="N365" i="1"/>
  <c r="B365" i="1"/>
  <c r="L340" i="1"/>
  <c r="N340" i="1"/>
  <c r="D340" i="1"/>
  <c r="E340" i="1"/>
  <c r="F340" i="1"/>
  <c r="G340" i="1"/>
  <c r="H340" i="1"/>
  <c r="I340" i="1"/>
  <c r="J340" i="1"/>
  <c r="K340" i="1"/>
  <c r="C340" i="1"/>
  <c r="B340" i="1"/>
  <c r="N106" i="1" l="1"/>
  <c r="C106" i="1"/>
  <c r="D106" i="1"/>
  <c r="E106" i="1"/>
  <c r="F106" i="1"/>
  <c r="G106" i="1"/>
  <c r="H106" i="1"/>
  <c r="I106" i="1"/>
  <c r="J106" i="1"/>
  <c r="K106" i="1"/>
  <c r="L106" i="1"/>
  <c r="B106" i="1"/>
  <c r="N265" i="1" l="1"/>
  <c r="N245" i="1"/>
  <c r="N224" i="1"/>
  <c r="C265" i="1"/>
  <c r="D265" i="1"/>
  <c r="E265" i="1"/>
  <c r="F265" i="1"/>
  <c r="G265" i="1"/>
  <c r="H265" i="1"/>
  <c r="I265" i="1"/>
  <c r="J265" i="1"/>
  <c r="K265" i="1"/>
  <c r="L265" i="1"/>
  <c r="B265" i="1"/>
  <c r="C245" i="1"/>
  <c r="D245" i="1"/>
  <c r="E245" i="1"/>
  <c r="F245" i="1"/>
  <c r="G245" i="1"/>
  <c r="H245" i="1"/>
  <c r="I245" i="1"/>
  <c r="J245" i="1"/>
  <c r="K245" i="1"/>
  <c r="L245" i="1"/>
  <c r="B245" i="1"/>
  <c r="C224" i="1"/>
  <c r="D224" i="1"/>
  <c r="E224" i="1"/>
  <c r="F224" i="1"/>
  <c r="G224" i="1"/>
  <c r="H224" i="1"/>
  <c r="I224" i="1"/>
  <c r="J224" i="1"/>
  <c r="K224" i="1"/>
  <c r="L224" i="1"/>
  <c r="B224" i="1"/>
</calcChain>
</file>

<file path=xl/sharedStrings.xml><?xml version="1.0" encoding="utf-8"?>
<sst xmlns="http://schemas.openxmlformats.org/spreadsheetml/2006/main" count="14819" uniqueCount="2789">
  <si>
    <t>IEDEREEN</t>
  </si>
  <si>
    <t>KANSEN</t>
  </si>
  <si>
    <t>EERLIJK</t>
  </si>
  <si>
    <t>MENING</t>
  </si>
  <si>
    <t>VRIJHEID</t>
  </si>
  <si>
    <t>ACTIEF</t>
  </si>
  <si>
    <t>GEZOND</t>
  </si>
  <si>
    <t>PRIVACY</t>
  </si>
  <si>
    <t>VEILIG</t>
  </si>
  <si>
    <t>REGELS</t>
  </si>
  <si>
    <t>MIJN DIGITALE LEVEN</t>
  </si>
  <si>
    <t>Baarn</t>
  </si>
  <si>
    <t>16-11-2022 13:57:49</t>
  </si>
  <si>
    <t>Ik ben hier mee eens</t>
  </si>
  <si>
    <t>16-11-2022 13:57:52</t>
  </si>
  <si>
    <t>.</t>
  </si>
  <si>
    <t xml:space="preserve">Zwolle </t>
  </si>
  <si>
    <t>16-11-2022 13:57:59</t>
  </si>
  <si>
    <t>Den haag</t>
  </si>
  <si>
    <t>16-11-2022 13:58:05</t>
  </si>
  <si>
    <t>Ik vind het leuk</t>
  </si>
  <si>
    <t>Scheveningen</t>
  </si>
  <si>
    <t>16-11-2022 13:58:06</t>
  </si>
  <si>
    <t>Fijn</t>
  </si>
  <si>
    <t xml:space="preserve">Den Haag </t>
  </si>
  <si>
    <t>16-11-2022 13:58:10</t>
  </si>
  <si>
    <t>Het is gewoon zo</t>
  </si>
  <si>
    <t>Leidschendam</t>
  </si>
  <si>
    <t>16-11-2022 13:58:11</t>
  </si>
  <si>
    <t>Ik ben bij alles eigenlijk centraal</t>
  </si>
  <si>
    <t>Voorburg</t>
  </si>
  <si>
    <t>16-11-2022 13:58:15</t>
  </si>
  <si>
    <t>Ja prima</t>
  </si>
  <si>
    <t>Grappig</t>
  </si>
  <si>
    <t>16-11-2022 13:58:18</t>
  </si>
  <si>
    <t>??</t>
  </si>
  <si>
    <t>Monster</t>
  </si>
  <si>
    <t>16-11-2022 13:58:29</t>
  </si>
  <si>
    <t>weet ik niet</t>
  </si>
  <si>
    <t>Den Haag</t>
  </si>
  <si>
    <t>16-11-2022 13:58:30</t>
  </si>
  <si>
    <t>Ja er wordt wel best veel gepest</t>
  </si>
  <si>
    <t>16-11-2022 13:58:33</t>
  </si>
  <si>
    <t>16-11-2022 13:58:34</t>
  </si>
  <si>
    <t>soms kan ik ergens minder lang op zitten</t>
  </si>
  <si>
    <t>16-11-2022 13:58:38</t>
  </si>
  <si>
    <t>Alles hetzelfde</t>
  </si>
  <si>
    <t>16-11-2022 13:58:39</t>
  </si>
  <si>
    <t>Nee.</t>
  </si>
  <si>
    <t xml:space="preserve">Den haag </t>
  </si>
  <si>
    <t>Nee</t>
  </si>
  <si>
    <t>16-11-2022 13:58:40</t>
  </si>
  <si>
    <t>16-11-2022 13:58:41</t>
  </si>
  <si>
    <t>?</t>
  </si>
  <si>
    <t>16-11-2022 13:58:43</t>
  </si>
  <si>
    <t>16-11-2022 13:58:44</t>
  </si>
  <si>
    <t>Ik vind social media leuk maar soms heb ik niet door hoe gevaarlijk het is</t>
  </si>
  <si>
    <t xml:space="preserve">Meer negatief dan positief </t>
  </si>
  <si>
    <t xml:space="preserve">Poeldijk </t>
  </si>
  <si>
    <t>Neutraal</t>
  </si>
  <si>
    <t>16-11-2022 13:58:46</t>
  </si>
  <si>
    <t>16-11-2022 13:58:47</t>
  </si>
  <si>
    <t>Gwn ig</t>
  </si>
  <si>
    <t>16-11-2022 13:58:50</t>
  </si>
  <si>
    <t xml:space="preserve">Nee </t>
  </si>
  <si>
    <t>16-11-2022 13:58:51</t>
  </si>
  <si>
    <t xml:space="preserve">Nou ik heb niet echt problemen online gehad maar in denk niet dat het altijd veilig is en ik denk dat ze er wel beter op moeten letten over gevoelens enzo </t>
  </si>
  <si>
    <t>16-11-2022 13:58:52</t>
  </si>
  <si>
    <t>Ik heb een keer een foto van een naakte vrouw gezegd gekregen</t>
  </si>
  <si>
    <t xml:space="preserve">Kwintsheul </t>
  </si>
  <si>
    <t>16-11-2022 13:58:54</t>
  </si>
  <si>
    <t>Ja</t>
  </si>
  <si>
    <t>Nederland</t>
  </si>
  <si>
    <t>16-11-2022 13:58:55</t>
  </si>
  <si>
    <t xml:space="preserve">Niks </t>
  </si>
  <si>
    <t>16-11-2022 13:58:58</t>
  </si>
  <si>
    <t>16-11-2022 13:59:01</t>
  </si>
  <si>
    <t>Ik ben heel vaak gemanipuleerd en gegroomd</t>
  </si>
  <si>
    <t>16-11-2022 13:59:02</t>
  </si>
  <si>
    <t>Een 10</t>
  </si>
  <si>
    <t>16-11-2022 13:59:03</t>
  </si>
  <si>
    <t>16-11-2022 13:59:04</t>
  </si>
  <si>
    <t xml:space="preserve">Neutraal </t>
  </si>
  <si>
    <t>16-11-2022 13:59:05</t>
  </si>
  <si>
    <t>Ik vind het gewoon goed</t>
  </si>
  <si>
    <t>16-11-2022 13:59:06</t>
  </si>
  <si>
    <t>Provacy is nooit zo duidelijk</t>
  </si>
  <si>
    <t>16-11-2022 13:59:09</t>
  </si>
  <si>
    <t>Ho</t>
  </si>
  <si>
    <t>Delft</t>
  </si>
  <si>
    <t>16-11-2022 13:59:12</t>
  </si>
  <si>
    <t xml:space="preserve">Slay </t>
  </si>
  <si>
    <t>16-11-2022 13:59:15</t>
  </si>
  <si>
    <t>ik vind alles prima</t>
  </si>
  <si>
    <t>16-11-2022 13:59:16</t>
  </si>
  <si>
    <t>16-11-2022 13:59:17</t>
  </si>
  <si>
    <t>Dit is mijn mening</t>
  </si>
  <si>
    <t>16-11-2022 13:59:22</t>
  </si>
  <si>
    <t>Ik vind sociale media wel leuk alleen soms is het kut</t>
  </si>
  <si>
    <t>16-11-2022 13:59:23</t>
  </si>
  <si>
    <t>Ja ik heb veel vrienden die ik kan bereiken op het internet.</t>
  </si>
  <si>
    <t>16-11-2022 13:59:24</t>
  </si>
  <si>
    <t>Ik weet de gevolgen als ik iets onverantwoords doe en neem daarom mijn verantwoordelijkheid om me goed te gedragen</t>
  </si>
  <si>
    <t>16-11-2022 13:59:25</t>
  </si>
  <si>
    <t>Nee sorry</t>
  </si>
  <si>
    <t xml:space="preserve">Urk </t>
  </si>
  <si>
    <t>16-11-2022 13:59:26</t>
  </si>
  <si>
    <t>Ik heb als ik het niet zo goed wist gewoon 5 gedaan en soms snapte ik de vraag niet helemaal en dan heb ik ook 5 gedaan of het was gewoon de helft</t>
  </si>
  <si>
    <t>16-11-2022 13:59:27</t>
  </si>
  <si>
    <t>16-11-2022 13:59:28</t>
  </si>
  <si>
    <t>16-11-2022 13:59:29</t>
  </si>
  <si>
    <t>-</t>
  </si>
  <si>
    <t>16-11-2022 13:59:32</t>
  </si>
  <si>
    <t>16-11-2022 13:59:34</t>
  </si>
  <si>
    <t>den haag</t>
  </si>
  <si>
    <t>16-11-2022 13:59:36</t>
  </si>
  <si>
    <t>Ik vind het moeilijk om op sommige vragen te beantwoorden, want ik leef niet helemaal online</t>
  </si>
  <si>
    <t>16-11-2022 13:59:37</t>
  </si>
  <si>
    <t>Ik vind dat mijn mening klopt</t>
  </si>
  <si>
    <t>16-11-2022 13:59:39</t>
  </si>
  <si>
    <t>Ik vind dat dit zo is</t>
  </si>
  <si>
    <t>16-11-2022 13:59:40</t>
  </si>
  <si>
    <t>Een goede mening</t>
  </si>
  <si>
    <t>Het is leuk</t>
  </si>
  <si>
    <t>16-11-2022 13:59:42</t>
  </si>
  <si>
    <t>Ik weet het niet</t>
  </si>
  <si>
    <t>16-11-2022 13:59:46</t>
  </si>
  <si>
    <t>Ik ben erg blij met mijn digitale wereld.</t>
  </si>
  <si>
    <t>Ik vind dat het niet altijd goed gaat.</t>
  </si>
  <si>
    <t>16-11-2022 13:59:47</t>
  </si>
  <si>
    <t>Denhaag</t>
  </si>
  <si>
    <t>16-11-2022 13:59:49</t>
  </si>
  <si>
    <t>Sociale media is leuk maar ook best gevaarlijk</t>
  </si>
  <si>
    <t xml:space="preserve">Hoefslag </t>
  </si>
  <si>
    <t>Ik ben soms niet heel erg tevreden, omdat ik best veel op mijn telefoon zit</t>
  </si>
  <si>
    <t>16-11-2022 13:59:50</t>
  </si>
  <si>
    <t>De digitale wereld is leuk</t>
  </si>
  <si>
    <t>16-11-2022 13:59:51</t>
  </si>
  <si>
    <t>16-11-2022 14:00:00</t>
  </si>
  <si>
    <t>Het is gewoon mijn mening</t>
  </si>
  <si>
    <t>ik denk dat school wel een belangerijk deel is van dit.</t>
  </si>
  <si>
    <t>Ik vind het wel oke</t>
  </si>
  <si>
    <t>Vul ik liever niet in</t>
  </si>
  <si>
    <t>16-11-2022 14:00:05</t>
  </si>
  <si>
    <t xml:space="preserve">Ja is wel interessant </t>
  </si>
  <si>
    <t>16-11-2022 14:00:09</t>
  </si>
  <si>
    <t>7.5</t>
  </si>
  <si>
    <t xml:space="preserve">Ja ik vind het wel prima </t>
  </si>
  <si>
    <t>16-11-2022 14:00:13</t>
  </si>
  <si>
    <t xml:space="preserve">den haag </t>
  </si>
  <si>
    <t>16-11-2022 14:00:15</t>
  </si>
  <si>
    <t xml:space="preserve">Het gaaf wel goed online </t>
  </si>
  <si>
    <t>Het digitale leven is niet het beste en er kan/ moeten zeker veel aan veranderd worden.</t>
  </si>
  <si>
    <t>16-11-2022 14:00:17</t>
  </si>
  <si>
    <t>Ik vind dit gewoon</t>
  </si>
  <si>
    <t>16-11-2022 14:00:18</t>
  </si>
  <si>
    <t>Ik heb eerlijk antwoord gegeven</t>
  </si>
  <si>
    <t>16-11-2022 14:00:21</t>
  </si>
  <si>
    <t xml:space="preserve">De digitale wereld is niet goed voor je, je hebt geen privacy maar wel leuk. </t>
  </si>
  <si>
    <t>Rijswijk</t>
  </si>
  <si>
    <t>16-11-2022 14:00:22</t>
  </si>
  <si>
    <t>Ik vind de telefoon wel heel leuk maar ik word er vaak echt afgeleid van.</t>
  </si>
  <si>
    <t>16-11-2022 14:00:26</t>
  </si>
  <si>
    <t>Goed</t>
  </si>
  <si>
    <t>Weet niet</t>
  </si>
  <si>
    <t>16-11-2022 14:00:28</t>
  </si>
  <si>
    <t>16-11-2022 14:00:38</t>
  </si>
  <si>
    <t>Ik snapte de vragen neit eigenlijk</t>
  </si>
  <si>
    <t xml:space="preserve">Digitaal is het niet altijd duidelijk wat iemands mening is het kan anders overkomen. </t>
  </si>
  <si>
    <t>16-11-2022 14:00:41</t>
  </si>
  <si>
    <t>Die digitale wereld is niet altijd goed beveiligd enz</t>
  </si>
  <si>
    <t>Ik ben tevreden met wat ik doe en er gebeurt op sociale media</t>
  </si>
  <si>
    <t>Bezuidenhout</t>
  </si>
  <si>
    <t>16-11-2022 14:00:45</t>
  </si>
  <si>
    <t>Niks</t>
  </si>
  <si>
    <t>16-11-2022 14:00:55</t>
  </si>
  <si>
    <t>Ik heb wel lol op sociale media maar de wereld zou leuker zonder zijn</t>
  </si>
  <si>
    <t>16-11-2022 14:00:56</t>
  </si>
  <si>
    <t>16-11-2022 14:00:59</t>
  </si>
  <si>
    <t>8/10</t>
  </si>
  <si>
    <t>16-11-2022 14:01:10</t>
  </si>
  <si>
    <t>Nvt</t>
  </si>
  <si>
    <t>16-11-2022 14:01:21</t>
  </si>
  <si>
    <t xml:space="preserve">Soms iets te hoge schermtijd maar wel gwn gezellig </t>
  </si>
  <si>
    <t>16-11-2022 14:01:33</t>
  </si>
  <si>
    <t>Ik vond het niet veilig als ik iets opzoek en cookies moet accepteren dan kan cookies meestal mee kijken met wat ik meer opzoek en dat is niet fijn</t>
  </si>
  <si>
    <t>16-11-2022 14:01:51</t>
  </si>
  <si>
    <t>Ja weet nie mr als je je mening uit zijn er sommige mmensen die je gelijk bedreigen ik zag dat gebeuren en ik vind dat gwn raar</t>
  </si>
  <si>
    <t>16-11-2022 14:01:52</t>
  </si>
  <si>
    <t>Ik ben er gewoon tevreden mee, maar niks is perfect</t>
  </si>
  <si>
    <t xml:space="preserve">Nederlands </t>
  </si>
  <si>
    <t>16-11-2022 14:01:55</t>
  </si>
  <si>
    <t>De digitale wereld is goed bij mij</t>
  </si>
  <si>
    <t>Kleuterdijk8</t>
  </si>
  <si>
    <t>16-11-2022 14:01:56</t>
  </si>
  <si>
    <t xml:space="preserve">… </t>
  </si>
  <si>
    <t>16-11-2022 14:02:01</t>
  </si>
  <si>
    <t>6.5</t>
  </si>
  <si>
    <t>Ik denk dat de digitale wereld voor 80% ons leven verpest.</t>
  </si>
  <si>
    <t>16-11-2022 14:02:13</t>
  </si>
  <si>
    <t>9.5</t>
  </si>
  <si>
    <t xml:space="preserve">Ik heb niet heel  veel problemen met mijn accounts op social media. </t>
  </si>
  <si>
    <t>Zeeheldenkwartier</t>
  </si>
  <si>
    <t>Wassenaar</t>
  </si>
  <si>
    <t>16-11-2022 16:08:45</t>
  </si>
  <si>
    <t>Ik ben gewoon veilig online</t>
  </si>
  <si>
    <t xml:space="preserve">Ypenburg </t>
  </si>
  <si>
    <t>16-11-2022 16:09:14</t>
  </si>
  <si>
    <t xml:space="preserve">Wat ik denk </t>
  </si>
  <si>
    <t>16-11-2022 16:09:21</t>
  </si>
  <si>
    <t>Ik heb alles ingevuld</t>
  </si>
  <si>
    <t>16-11-2022 16:09:22</t>
  </si>
  <si>
    <t>Ik ben het er mee eens</t>
  </si>
  <si>
    <t>16-11-2022 16:09:24</t>
  </si>
  <si>
    <t xml:space="preserve">De digitale wereld is niet zo veilig </t>
  </si>
  <si>
    <t>16-11-2022 16:09:30</t>
  </si>
  <si>
    <t xml:space="preserve">Ben erg verlsaafd </t>
  </si>
  <si>
    <t>DEN HAAGGG</t>
  </si>
  <si>
    <t>16-11-2022 16:09:33</t>
  </si>
  <si>
    <t>ik heb niet echt een mening</t>
  </si>
  <si>
    <t>DENHAAG</t>
  </si>
  <si>
    <t>16-11-2022 16:09:40</t>
  </si>
  <si>
    <t>16-11-2022 16:09:43</t>
  </si>
  <si>
    <t>16-11-2022 16:09:57</t>
  </si>
  <si>
    <t>Ik weet niet waarom ik dit vind ik vind het gw zo</t>
  </si>
  <si>
    <t>16-11-2022 16:09:58</t>
  </si>
  <si>
    <t>Ja, het is eigenlijk niet heel goed.</t>
  </si>
  <si>
    <t>16-11-2022 16:10:01</t>
  </si>
  <si>
    <t>16-11-2022 16:10:03</t>
  </si>
  <si>
    <t>Ik hou van de digitale wereld.</t>
  </si>
  <si>
    <t>16-11-2022 16:10:05</t>
  </si>
  <si>
    <t>16-11-2022 16:10:06</t>
  </si>
  <si>
    <t>16-11-2022 16:10:09</t>
  </si>
  <si>
    <t>ik vind de sociale wereld wel leuk eig</t>
  </si>
  <si>
    <t>denhaag</t>
  </si>
  <si>
    <t>16-11-2022 16:10:13</t>
  </si>
  <si>
    <t>Heb ik niet</t>
  </si>
  <si>
    <t>Loosduinen</t>
  </si>
  <si>
    <t>16-11-2022 16:10:17</t>
  </si>
  <si>
    <t>Nou ik ben goed beschermd maar ik ben wel erg verslaafd</t>
  </si>
  <si>
    <t xml:space="preserve">Ja ik heb niks om niet blij mee te zijn </t>
  </si>
  <si>
    <t>16-11-2022 16:10:24</t>
  </si>
  <si>
    <t>16-11-2022 16:10:26</t>
  </si>
  <si>
    <t>Leiden</t>
  </si>
  <si>
    <t>Ik heb echt weinig zelfvertrouwen en dus durf ik nooit iets te zeggen zelfs als het goed is</t>
  </si>
  <si>
    <t>16-11-2022 16:10:28</t>
  </si>
  <si>
    <t xml:space="preserve">Ik ben redelijk tevreden </t>
  </si>
  <si>
    <t>Leidschenveen</t>
  </si>
  <si>
    <t>16-11-2022 16:10:29</t>
  </si>
  <si>
    <t>Ik heb ingevuld wat ik dacht. Dat dus.</t>
  </si>
  <si>
    <t xml:space="preserve">Ik vond de vragen niet heel duidelijk dus het is over ongeveer gelijk </t>
  </si>
  <si>
    <t>16-11-2022 16:10:32</t>
  </si>
  <si>
    <t>Benoordenhout</t>
  </si>
  <si>
    <t>16-11-2022 16:10:43</t>
  </si>
  <si>
    <t xml:space="preserve">Geen idee </t>
  </si>
  <si>
    <t>Rijswijk en Den Haag</t>
  </si>
  <si>
    <t>16-11-2022 16:10:52</t>
  </si>
  <si>
    <t>Aap</t>
  </si>
  <si>
    <t>16-11-2022 16:10:55</t>
  </si>
  <si>
    <t>Niet altijd eerlijk,maar wel leuk</t>
  </si>
  <si>
    <t>16-11-2022 16:11:00</t>
  </si>
  <si>
    <t>Blah blah blah blah</t>
  </si>
  <si>
    <t xml:space="preserve">Ergens op de wereld </t>
  </si>
  <si>
    <t>16-11-2022 16:11:02</t>
  </si>
  <si>
    <t>Je moeder</t>
  </si>
  <si>
    <t>16-11-2022 16:11:06</t>
  </si>
  <si>
    <t>5.5</t>
  </si>
  <si>
    <t>16-11-2022 16:11:11</t>
  </si>
  <si>
    <t>Geen idee</t>
  </si>
  <si>
    <t xml:space="preserve">Rijswijk </t>
  </si>
  <si>
    <t>16-11-2022 16:11:14</t>
  </si>
  <si>
    <t>Heb ik nie.</t>
  </si>
  <si>
    <t>16-11-2022 16:11:15</t>
  </si>
  <si>
    <t>16-11-2022 16:11:17</t>
  </si>
  <si>
    <t xml:space="preserve">Sommige weet ik niet echt
</t>
  </si>
  <si>
    <t>16-11-2022 16:11:24</t>
  </si>
  <si>
    <t>Ik zit niet vaak op mijn telefoon dus alles is wel goed</t>
  </si>
  <si>
    <t>Vurchtenbuurt</t>
  </si>
  <si>
    <t>16-11-2022 16:11:25</t>
  </si>
  <si>
    <t>IDK</t>
  </si>
  <si>
    <t>Katwijk aan Zee</t>
  </si>
  <si>
    <t>16-11-2022 16:11:29</t>
  </si>
  <si>
    <t>Ik vind het wel mijn social life prima</t>
  </si>
  <si>
    <t>16-11-2022 16:11:31</t>
  </si>
  <si>
    <t>16-11-2022 16:11:33</t>
  </si>
  <si>
    <t>Je kan je mening niet zo makkelijk geven want als een heleboel mensen het er niet mee eens zijn dan word je al snel gecanceld</t>
  </si>
  <si>
    <t>16-11-2022 16:11:44</t>
  </si>
  <si>
    <t>Ik heb alleen whatsapp en geen YouTube account en ik doe niet zo veel en luister alleen muziek</t>
  </si>
  <si>
    <t>16-11-2022 16:11:55</t>
  </si>
  <si>
    <t>Ik gebruik alleen YouTube en whatsapp. TikTok en al die dingen zijn slecht voor privacy. Het is een prima plek</t>
  </si>
  <si>
    <t>Ik gewoon goed antwoord gegeven</t>
  </si>
  <si>
    <t>16-11-2022 16:12:02</t>
  </si>
  <si>
    <t>Ik heb geen tiktak, Snapchat, insagram ect. Soms voel ik me daardoor een beetje buitengesloten</t>
  </si>
  <si>
    <t>16-11-2022 16:12:05</t>
  </si>
  <si>
    <t>Ik leef niet op mijn telefoon, maar ik vind het wel leuk.</t>
  </si>
  <si>
    <t xml:space="preserve">Prive </t>
  </si>
  <si>
    <t>16-11-2022 16:12:08</t>
  </si>
  <si>
    <t>16-11-2022 16:12:11</t>
  </si>
  <si>
    <t>Ik vind dat je niet altijd veilig bent en dat kan beter</t>
  </si>
  <si>
    <t>16-11-2022 16:12:17</t>
  </si>
  <si>
    <t xml:space="preserve">Het was een leuke voorstelling </t>
  </si>
  <si>
    <t>16-11-2022 16:12:20</t>
  </si>
  <si>
    <t>16-11-2022 16:12:21</t>
  </si>
  <si>
    <t>5.6</t>
  </si>
  <si>
    <t xml:space="preserve">Gwn hoe je dat doet </t>
  </si>
  <si>
    <t xml:space="preserve">Voorburg </t>
  </si>
  <si>
    <t>16-11-2022 16:12:26</t>
  </si>
  <si>
    <t xml:space="preserve">Het is zo
</t>
  </si>
  <si>
    <t>16-11-2022 16:12:31</t>
  </si>
  <si>
    <t>Ik voel me soms veilig en soms niet op het internet</t>
  </si>
  <si>
    <t>16-11-2022 16:12:39</t>
  </si>
  <si>
    <t xml:space="preserve"> </t>
  </si>
  <si>
    <t>16-11-2022 16:12:40</t>
  </si>
  <si>
    <t>Ik vind het gewoon goed zoals het is</t>
  </si>
  <si>
    <t>16-11-2022 16:12:46</t>
  </si>
  <si>
    <t>Ik vind alles wel prima</t>
  </si>
  <si>
    <t xml:space="preserve">Den Haag Statenkwartier </t>
  </si>
  <si>
    <t>16-11-2022 16:12:53</t>
  </si>
  <si>
    <t xml:space="preserve">Ik heb soms wel te veel schermtijd </t>
  </si>
  <si>
    <t xml:space="preserve">Kijkduin </t>
  </si>
  <si>
    <t>16-11-2022 16:13:18</t>
  </si>
  <si>
    <t>Westland</t>
  </si>
  <si>
    <t>16-11-2022 16:13:20</t>
  </si>
  <si>
    <t>Het is zo</t>
  </si>
  <si>
    <t>16-11-2022 16:13:21</t>
  </si>
  <si>
    <t>Niet want ik zit te veel op mijn tel</t>
  </si>
  <si>
    <t>16-11-2022 16:13:43</t>
  </si>
  <si>
    <t>Weet niet wat er wordt bedoelt</t>
  </si>
  <si>
    <t>16-11-2022 16:13:44</t>
  </si>
  <si>
    <t>16-11-2022 16:14:31</t>
  </si>
  <si>
    <t>Ik vind mijn sociale leven wel prima</t>
  </si>
  <si>
    <t>16-11-2022 16:14:35</t>
  </si>
  <si>
    <t>Ik vind dat alles best goed is maar beveiliging kan beter</t>
  </si>
  <si>
    <t>16-11-2022 16:15:31</t>
  </si>
  <si>
    <t>De mening is eerlijk</t>
  </si>
  <si>
    <t>16-11-2022 16:15:51</t>
  </si>
  <si>
    <t>16-11-2022 16:16:14</t>
  </si>
  <si>
    <t>Nou de tijd kan minder</t>
  </si>
  <si>
    <t>06-12-2022 13:29:48</t>
  </si>
  <si>
    <t>Ik vind het allemaal prima zoals het nu gaat</t>
  </si>
  <si>
    <t>Hilversum</t>
  </si>
  <si>
    <t>06-12-2022 13:29:56</t>
  </si>
  <si>
    <t xml:space="preserve">Loosdrecht </t>
  </si>
  <si>
    <t>06-12-2022 13:30:04</t>
  </si>
  <si>
    <t>&amp;</t>
  </si>
  <si>
    <t>Ik voel me prima bij de digitale wereld</t>
  </si>
  <si>
    <t>Bussum</t>
  </si>
  <si>
    <t>06-12-2022 13:30:26</t>
  </si>
  <si>
    <t xml:space="preserve">Geen toelichting </t>
  </si>
  <si>
    <t xml:space="preserve">Hilversum </t>
  </si>
  <si>
    <t>06-12-2022 13:30:30</t>
  </si>
  <si>
    <t xml:space="preserve">Gewoon </t>
  </si>
  <si>
    <t>Kortenhoef</t>
  </si>
  <si>
    <t>06-12-2022 13:30:34</t>
  </si>
  <si>
    <t>De media verandert snel maar er is moeilijk te oordelen omdat het voor iedereen verschilt</t>
  </si>
  <si>
    <t>06-12-2022 13:30:46</t>
  </si>
  <si>
    <t>06-12-2022 13:30:53</t>
  </si>
  <si>
    <t xml:space="preserve">Kortenhoef </t>
  </si>
  <si>
    <t>06-12-2022 13:30:56</t>
  </si>
  <si>
    <t xml:space="preserve">Ik kan veel doen </t>
  </si>
  <si>
    <t>06-12-2022 13:31:00</t>
  </si>
  <si>
    <t>Ik denk niet veel na en dat is prima</t>
  </si>
  <si>
    <t>06-12-2022 13:31:08</t>
  </si>
  <si>
    <t>NVT</t>
  </si>
  <si>
    <t>06-12-2022 13:31:14</t>
  </si>
  <si>
    <t>Ik vind dat ik er te lang mee bezig ben, maar verder is het prima</t>
  </si>
  <si>
    <t>06-12-2022 13:31:18</t>
  </si>
  <si>
    <t>ik denk niet zoveel na over  wat er met mn gegevens gebeurd maar zorg er wel voor dat alles veilig is</t>
  </si>
  <si>
    <t>hilversum</t>
  </si>
  <si>
    <t>06-12-2022 13:31:45</t>
  </si>
  <si>
    <t>06-12-2022 15:04:25</t>
  </si>
  <si>
    <t>heb ik niet</t>
  </si>
  <si>
    <t>ankeveen</t>
  </si>
  <si>
    <t>06-12-2022 15:04:52</t>
  </si>
  <si>
    <t>06-12-2022 15:04:58</t>
  </si>
  <si>
    <t>Het is mijn mening</t>
  </si>
  <si>
    <t>06-12-2022 15:05:04</t>
  </si>
  <si>
    <t xml:space="preserve">Ik heb deze mening gegeven omdat het mijn mening is </t>
  </si>
  <si>
    <t xml:space="preserve">hilversum </t>
  </si>
  <si>
    <t>06-12-2022 15:05:12</t>
  </si>
  <si>
    <t>Laren</t>
  </si>
  <si>
    <t>06-12-2022 15:05:15</t>
  </si>
  <si>
    <t>Ik vindt zelf dat ik blij word van sociale media maar mijn ouders niet</t>
  </si>
  <si>
    <t>06-12-2022 15:05:17</t>
  </si>
  <si>
    <t>06-12-2022 15:05:21</t>
  </si>
  <si>
    <t>Ik heb veel apps en zit wel vaak op social media maar ik ben er niet altijd even blij mee.</t>
  </si>
  <si>
    <t>06-12-2022 15:05:23</t>
  </si>
  <si>
    <t>is gwn goeie</t>
  </si>
  <si>
    <t>06-12-2022 15:05:30</t>
  </si>
  <si>
    <t>06-12-2022 15:05:34</t>
  </si>
  <si>
    <t>06-12-2022 15:05:40</t>
  </si>
  <si>
    <t xml:space="preserve">Ik weet de gevaren, ben me er bewust van en probeer de hoeveelheid informatie die ik deel te beperken. </t>
  </si>
  <si>
    <t>Huizen</t>
  </si>
  <si>
    <t>06-12-2022 15:05:53</t>
  </si>
  <si>
    <t>Ja ik ben tevreden heb niet iets te klagen</t>
  </si>
  <si>
    <t xml:space="preserve">Hollandsche Rading </t>
  </si>
  <si>
    <t>06-12-2022 15:05:56</t>
  </si>
  <si>
    <t xml:space="preserve">Ik heb veel verschillende apps en ik zit in mijn mening er best veel op </t>
  </si>
  <si>
    <t>06-12-2022 15:06:01</t>
  </si>
  <si>
    <t>Idn gwn</t>
  </si>
  <si>
    <t>06-12-2022 15:06:02</t>
  </si>
  <si>
    <t>Veel meningen</t>
  </si>
  <si>
    <t>06-12-2022 15:06:14</t>
  </si>
  <si>
    <t>Ik vind alles top</t>
  </si>
  <si>
    <t>Ik doe niet veel op mijn telefoon</t>
  </si>
  <si>
    <t>06-12-2022 15:06:21</t>
  </si>
  <si>
    <t>Gebruik het veel maar heb er geen gezeik mee</t>
  </si>
  <si>
    <t>06-12-2022 15:06:23</t>
  </si>
  <si>
    <t>Jzjd</t>
  </si>
  <si>
    <t xml:space="preserve">Mij maakt het persoonlijk niet uit de digitale wereld doet </t>
  </si>
  <si>
    <t>06-12-2022 15:06:24</t>
  </si>
  <si>
    <t>06-12-2022 15:06:31</t>
  </si>
  <si>
    <t xml:space="preserve">Geen commentaar </t>
  </si>
  <si>
    <t>06-12-2022 15:06:32</t>
  </si>
  <si>
    <t>06-12-2022 15:06:35</t>
  </si>
  <si>
    <t>06-12-2022 15:06:41</t>
  </si>
  <si>
    <t>06-12-2022 15:06:45</t>
  </si>
  <si>
    <t>12-12-2022 11:51:41</t>
  </si>
  <si>
    <t>Mijn leven is prima op het internet alleen ik ben laatst geblokkeerd op tiktok dus moest ik een nieuw account aanmaken</t>
  </si>
  <si>
    <t>12-12-2022 11:51:59</t>
  </si>
  <si>
    <t>internet is fijn. en leerzaam. en leuk je kan gamen leren kijken</t>
  </si>
  <si>
    <t xml:space="preserve">Baarn </t>
  </si>
  <si>
    <t>12-12-2022 11:52:32</t>
  </si>
  <si>
    <t>ik voel me half veilig op tiktok want ja ze weten wie ik ben en dat soort dingen.</t>
  </si>
  <si>
    <t>baarn</t>
  </si>
  <si>
    <t>12-12-2022 11:52:41</t>
  </si>
  <si>
    <t>Ik ben er niet heel blij mee. Gisteren was ik tiktok aan het kijken ik likde een depresief filmpje overal waren depresiefen filmpjes en het lukt me nooit om eraf te komen ook al verveel ik me ik snap sommigen dingen niet en soms ben ik bang om iets te zeggen want soms komt er dan heel veel haat(nooit gebeurt)</t>
  </si>
  <si>
    <t>12-12-2022 11:52:58</t>
  </si>
  <si>
    <t>ik vind het zelf wel oke, maar soms zijn er gewoon pagina´s die er dan echt gewoon heel niet echt uit zien.</t>
  </si>
  <si>
    <t>12-12-2022 11:53:11</t>
  </si>
  <si>
    <t>mijn meningen vond ik wel goed denk ik want ik kan niet altijd goed over mezelf denken over hoe ik me voel enzo dus dit was wel fijn</t>
  </si>
  <si>
    <t>12-12-2022 11:53:27</t>
  </si>
  <si>
    <t>er is nog nooit iets fout gegaan online</t>
  </si>
  <si>
    <t>12-12-2022 11:53:34</t>
  </si>
  <si>
    <t xml:space="preserve">ik vind dat met goed  gaat in de digitale wereld </t>
  </si>
  <si>
    <t>12-12-2022 11:54:13</t>
  </si>
  <si>
    <t>Soms gebeuren er nare dingen dat mensen nare dingen tegen andere mensen zeggen dat is gelukkig nog niet bij mij gebeurt, maar ik vind wel dat dat niet kan. Maar er zijn ook hele leuke dingen op internet daarom geef ik het een vijf, omdat het een beetje half half is wat er gebeurt.</t>
  </si>
  <si>
    <t>12-12-2022 11:54:32</t>
  </si>
  <si>
    <t>ik vind dat internet niet altijd eerlijk is en dat me leen daar niet echt goed in is want ik doe me zelf soms voor als iemand anderes want ja anders kan ik niks doen en privacy is er niet altijd want ze vragen nog steeds dingen waar ik bij denk waarom wil je dat of waarom heb je dat nofdig en ik volg wel alleen regels vaak soms.</t>
  </si>
  <si>
    <t>12-12-2022 11:54:40</t>
  </si>
  <si>
    <t>vaak is er niks mis mee op internet</t>
  </si>
  <si>
    <t>12-12-2022 11:54:46</t>
  </si>
  <si>
    <t xml:space="preserve">ik kan niet alkteit mijn eigen mening geven op het internet
</t>
  </si>
  <si>
    <t>12-12-2022 11:55:04</t>
  </si>
  <si>
    <t>ik ben opzig wel tevreden met me leven op sociale media</t>
  </si>
  <si>
    <t>12-12-2022 11:55:14</t>
  </si>
  <si>
    <t>soms heb ik iets te veel schermtijd zo iets als 1,2 uur</t>
  </si>
  <si>
    <t>12-12-2022 11:55:32</t>
  </si>
  <si>
    <t>Ik ben tevreden met mijn leven in het internet, maar soms zijn er wel van die kleine stukjes die veel van mijn leven willen weten. Ik ben daarom ook best wel voorzichtig met wat ik doe op het internet</t>
  </si>
  <si>
    <t>12-12-2022 11:55:33</t>
  </si>
  <si>
    <t xml:space="preserve">nou ik zat altijd heel lang op tiktok en ik zag altijd dingen die niet voor mij zijn.
</t>
  </si>
  <si>
    <t>12-12-2022 11:56:19</t>
  </si>
  <si>
    <t>na de uitleg geef ik het een zeven</t>
  </si>
  <si>
    <t>12-12-2022 11:58:08</t>
  </si>
  <si>
    <t>ik ben er wel tevreden mee, maar soms niet echt.</t>
  </si>
  <si>
    <t>24-03-2023 09:50:00</t>
  </si>
  <si>
    <t>het digitale wereld is niet altijd te vertrouwen , want er kunnen pest gedragen gebeuren en het is niet goed voor je ontwikkeling</t>
  </si>
  <si>
    <t>24-03-2023 09:53:14</t>
  </si>
  <si>
    <t>je moet ook aan andere denken maar je kan ook een mening geven dus denk aan jezelf en aan elkaar</t>
  </si>
  <si>
    <t>soest</t>
  </si>
  <si>
    <t>24-03-2023 09:53:15</t>
  </si>
  <si>
    <t xml:space="preserve">uhmmm
ik denk dat he gwn prima is op het internet en social media </t>
  </si>
  <si>
    <t xml:space="preserve">Baarn  </t>
  </si>
  <si>
    <t>24-03-2023 09:53:26</t>
  </si>
  <si>
    <t>ik ben tevreden met de digitalen wereld en mijn eiegenleven online</t>
  </si>
  <si>
    <t>24-03-2023 09:53:29</t>
  </si>
  <si>
    <t>Ik vindt de digitale wereld best wel fijn maar het is ook best wel risky met bepaalde websites als je iets probeert op te zoeken.</t>
  </si>
  <si>
    <t>24-03-2023 09:53:34</t>
  </si>
  <si>
    <t>ik vind dat ik vodoende privavcy heb online maar dat het mentaal niet altijd perfect is</t>
  </si>
  <si>
    <t>24-03-2023 09:54:12</t>
  </si>
  <si>
    <t xml:space="preserve">ik vindt dat ik genoeg privacy heb online </t>
  </si>
  <si>
    <t>24-03-2023 09:54:25</t>
  </si>
  <si>
    <t>7.6</t>
  </si>
  <si>
    <t>ik vindt zelf dat ik best wel goed om kan gaan met de digitale wereld.</t>
  </si>
  <si>
    <t>Soest</t>
  </si>
  <si>
    <t>24-03-2023 09:54:28</t>
  </si>
  <si>
    <t>ik vind het belangrijk dat ik me ook veilig voel want soms heb ik daar wat moeite mee</t>
  </si>
  <si>
    <t>24-03-2023 09:54:46</t>
  </si>
  <si>
    <t>ik weet niet veel over allemaal computers.</t>
  </si>
  <si>
    <t>Het is net als elk ander kwartet spel en ja kwartet is leuk maar ik heb niet helemaal door wat jullie hier mee willen bereiken.</t>
  </si>
  <si>
    <t>24-03-2023 09:54:58</t>
  </si>
  <si>
    <t>ik kan gewoon een comment geven op en video en ik kan alles bekijken wat ik wil en ik vermaak me als ikm op mn telefoon/computer zit</t>
  </si>
  <si>
    <t>24-03-2023 09:55:38</t>
  </si>
  <si>
    <t xml:space="preserve">ik heb alles voldoende gegeven, omdat de digitale wereld wel iets van nu is en ik me er wel veilig bij voel </t>
  </si>
  <si>
    <t>24-03-2023 09:55:48</t>
  </si>
  <si>
    <t>8.5</t>
  </si>
  <si>
    <t>ik wil actrice worden dus het zou leuk zijn als het nog iets uitgebreider word</t>
  </si>
  <si>
    <t>24-03-2023 09:55:52</t>
  </si>
  <si>
    <t xml:space="preserve">ik vind het alemall wel prima ik doe ermee wat ik wil ik volg de regels en doe zo minmogelijk domme dingen </t>
  </si>
  <si>
    <t>24-03-2023 09:56:18</t>
  </si>
  <si>
    <t>ik ben bang dat als ik ik iets stuur bijvorbeeld een foto daat  die wordt door gestuurd en dat iedereeen me belachelijk maakt over een foto van mezelf</t>
  </si>
  <si>
    <t>24-03-2023 09:57:04</t>
  </si>
  <si>
    <t>ik zit nooit echt op het internet ik zoek vaak alleen op hoe je bijvoorbeeld een pannenkoek moet bakken, maar ik denk dat dat best goed geregeld is in nederland.</t>
  </si>
  <si>
    <t xml:space="preserve">Amsterdam </t>
  </si>
  <si>
    <t>17-04-2023 09:41:35</t>
  </si>
  <si>
    <t>Utrecht</t>
  </si>
  <si>
    <t>17-04-2023 09:41:40</t>
  </si>
  <si>
    <t xml:space="preserve">Niks op aan te vullen </t>
  </si>
  <si>
    <t>Eemnes</t>
  </si>
  <si>
    <t>17-04-2023 09:42:10</t>
  </si>
  <si>
    <t>17-04-2023 09:42:14</t>
  </si>
  <si>
    <t>Naarden</t>
  </si>
  <si>
    <t>17-04-2023 09:42:19</t>
  </si>
  <si>
    <t>^^^</t>
  </si>
  <si>
    <t>Amsterdam</t>
  </si>
  <si>
    <t>17-04-2023 09:42:30</t>
  </si>
  <si>
    <t>Ja ben er tevreden mee</t>
  </si>
  <si>
    <t>17-04-2023 09:42:37</t>
  </si>
  <si>
    <t>Ik blijf weg van sociale media en gebruik nooit mijn eigen naam. Het internet is niet veilig en dat heb ik zelf mee moeten maken. Ik vertrouw niets en niemand zomaar.</t>
  </si>
  <si>
    <t>Almere</t>
  </si>
  <si>
    <t>17-04-2023 09:42:41</t>
  </si>
  <si>
    <t>Gewoon</t>
  </si>
  <si>
    <t>Amersfoort</t>
  </si>
  <si>
    <t>17-04-2023 09:42:42</t>
  </si>
  <si>
    <t>Ik heb er 10 gegeven mag duidelijker deze vraag</t>
  </si>
  <si>
    <t>17-04-2023 09:42:44</t>
  </si>
  <si>
    <t>Niks aan te vullen</t>
  </si>
  <si>
    <t>17-04-2023 09:42:47</t>
  </si>
  <si>
    <t>17-04-2023 09:42:50</t>
  </si>
  <si>
    <t>Digitale wereld is niet goed voor je. Je kan beter genieten van de buitenwereld dan een digitale iets</t>
  </si>
  <si>
    <t>17-04-2023 09:42:54</t>
  </si>
  <si>
    <t>Ik vind dat de digitale wereld te erg word genormaliseerd mensen zijn verslaafd aan een beeldscherm en ik merk dat soms ook bij mijzelf</t>
  </si>
  <si>
    <t>17-04-2023 09:42:55</t>
  </si>
  <si>
    <t>17-04-2023 09:43:00</t>
  </si>
  <si>
    <t>17-04-2023 09:43:04</t>
  </si>
  <si>
    <t>Spreekt voorzich</t>
  </si>
  <si>
    <t>17-04-2023 09:43:09</t>
  </si>
  <si>
    <t>17-04-2023 09:43:28</t>
  </si>
  <si>
    <t>Korte toelichting</t>
  </si>
  <si>
    <t>17-04-2023 09:43:33</t>
  </si>
  <si>
    <t>17-04-2023 09:43:34</t>
  </si>
  <si>
    <t>Ik vind t wel best allemaal</t>
  </si>
  <si>
    <t>17-04-2023 09:43:37</t>
  </si>
  <si>
    <t>17-04-2023 09:43:38</t>
  </si>
  <si>
    <t>17-04-2023 09:43:50</t>
  </si>
  <si>
    <t xml:space="preserve">Driebergen </t>
  </si>
  <si>
    <t>17-04-2023 09:43:59</t>
  </si>
  <si>
    <t xml:space="preserve">Naarden </t>
  </si>
  <si>
    <t>17-04-2023 09:44:01</t>
  </si>
  <si>
    <t xml:space="preserve">Ik zit er niet zoveel op maar als ik op internet zit, voel ik me niet heel veilig maar wel in de zin van mening uiten of leren </t>
  </si>
  <si>
    <t>17-04-2023 09:44:02</t>
  </si>
  <si>
    <t>3.5</t>
  </si>
  <si>
    <t>Ik vind het hee tof dat je met je vrienden en familie kan chatten en bellen. Maar er zijn zoveel dingen die een negatieve invloed hebben op jou als persoon, en ik weet niet of ik het daar mee eens ben.</t>
  </si>
  <si>
    <t>17-04-2023 09:44:05</t>
  </si>
  <si>
    <t>We werken veel online</t>
  </si>
  <si>
    <t>17-04-2023 09:44:07</t>
  </si>
  <si>
    <t>Ik weet niet of dit social media is of niet</t>
  </si>
  <si>
    <t>17-04-2023 09:44:08</t>
  </si>
  <si>
    <t>Weesp</t>
  </si>
  <si>
    <t>17-04-2023 09:44:12</t>
  </si>
  <si>
    <t>Ik voel me comfortabel op sociale media</t>
  </si>
  <si>
    <t>Muiden</t>
  </si>
  <si>
    <t>17-04-2023 09:44:14</t>
  </si>
  <si>
    <t xml:space="preserve">Internet is leuk maar heeft heel veel nadelen </t>
  </si>
  <si>
    <t xml:space="preserve">Huizen </t>
  </si>
  <si>
    <t>17-04-2023 09:44:17</t>
  </si>
  <si>
    <t>Ik zit vooral op tiktok en instagram. Daar word ik soms uren in opgezogen en het maakt mijn mentale staat vaak niet echt beter.</t>
  </si>
  <si>
    <t xml:space="preserve">Muiderberg </t>
  </si>
  <si>
    <t>17-04-2023 09:44:24</t>
  </si>
  <si>
    <t>Ik vind dat ik mijn  mening mag uiten</t>
  </si>
  <si>
    <t>17-04-2023 09:44:31</t>
  </si>
  <si>
    <t>Gewoon een normaal resultaat</t>
  </si>
  <si>
    <t>Internet heeft vele nadelen voor je jongeren als ze opgroeien. Ook op latere leeftijd krijg je vaak waanbeelden over bepaalde onderwerpen. Als meisje zijnde ben ik ook snel onzeker  over bepaalde beelden</t>
  </si>
  <si>
    <t>17-04-2023 09:44:46</t>
  </si>
  <si>
    <t>Je kan veilig in de digitale wereld je mening geven omdat het anoniem is. Maar veder voel ik me niet veilig</t>
  </si>
  <si>
    <t xml:space="preserve">Amersfoort </t>
  </si>
  <si>
    <t>17-04-2023 09:44:48</t>
  </si>
  <si>
    <t xml:space="preserve">Utrecht </t>
  </si>
  <si>
    <t>17-04-2023 09:44:50</t>
  </si>
  <si>
    <t>leuk</t>
  </si>
  <si>
    <t>17-04-2023 09:44:56</t>
  </si>
  <si>
    <t>Het digitale wereld is heel amuserend. Alleen is het niet echt betrouwbaar door sommige mensen die het gebruiken. Maar dat is niet de schuld van het internet maar de schuld van de mens.</t>
  </si>
  <si>
    <t>17-04-2023 09:44:58</t>
  </si>
  <si>
    <t xml:space="preserve">Nieuw vennep </t>
  </si>
  <si>
    <t>17-04-2023 09:45:01</t>
  </si>
  <si>
    <t>Heb niks te klagen</t>
  </si>
  <si>
    <t>17-04-2023 09:45:10</t>
  </si>
  <si>
    <t>Er wordt veel informatie over je bewaard en je kan niet altijd je eerlijke mening geven omdat het altijd vervormd wordt door de media</t>
  </si>
  <si>
    <t>17-04-2023 09:45:11</t>
  </si>
  <si>
    <t>17-04-2023 09:45:16</t>
  </si>
  <si>
    <t>Door mijn ervaring met Social meida</t>
  </si>
  <si>
    <t>17-04-2023 09:45:27</t>
  </si>
  <si>
    <t>17-04-2023 09:45:29</t>
  </si>
  <si>
    <t>17-04-2023 09:45:37</t>
  </si>
  <si>
    <t>Ik denk persoonlijk dat ik door het gebruik van sociaal media me voldoende kan ontwikkel</t>
  </si>
  <si>
    <t xml:space="preserve">Blaricum </t>
  </si>
  <si>
    <t>17-04-2023 09:45:39</t>
  </si>
  <si>
    <t>17-04-2023 09:45:42</t>
  </si>
  <si>
    <t>17-04-2023 09:45:44</t>
  </si>
  <si>
    <t>17-04-2023 09:45:45</t>
  </si>
  <si>
    <t xml:space="preserve">Ik vind het wel veilig online en leuk kan me wel altijd vermaken </t>
  </si>
  <si>
    <t>17-04-2023 09:45:47</t>
  </si>
  <si>
    <t>Ik heb niks te klagen</t>
  </si>
  <si>
    <t>17-04-2023 09:45:48</t>
  </si>
  <si>
    <t>17-04-2023 09:46:02</t>
  </si>
  <si>
    <t>17-04-2023 09:46:04</t>
  </si>
  <si>
    <t xml:space="preserve">Social media kan leuk zijn maar ook onveilig </t>
  </si>
  <si>
    <t>17-04-2023 09:46:15</t>
  </si>
  <si>
    <t xml:space="preserve">Ik.vind de digitale wereld onbetrouwbaar en geloof bijna niks meer wat er wordt gezegd in de sociale media wereld, want ze willen allemaal maar geld verdienen </t>
  </si>
  <si>
    <t xml:space="preserve">Assendelft </t>
  </si>
  <si>
    <t>17-04-2023 09:46:16</t>
  </si>
  <si>
    <t>17-04-2023 09:46:18</t>
  </si>
  <si>
    <t>17-04-2023 09:46:54</t>
  </si>
  <si>
    <t xml:space="preserve">De digitale wereld is niet veilig. Jij weet dat en ik weet dat. </t>
  </si>
  <si>
    <t>17-04-2023 09:47:28</t>
  </si>
  <si>
    <t>17-04-2023 09:49:40</t>
  </si>
  <si>
    <t>mijn digitale leven is leuk</t>
  </si>
  <si>
    <t>17-04-2023 09:49:54</t>
  </si>
  <si>
    <t>Ik ben gewoon tevreden. Heb verder niks op te merken.</t>
  </si>
  <si>
    <t>17-04-2023 09:50:52</t>
  </si>
  <si>
    <t>Ik maak weinig gebruik van het internet, maar als ik het gebruik dan denk ik nergens over na</t>
  </si>
  <si>
    <t>17-04-2023 09:51:25</t>
  </si>
  <si>
    <t>Prima</t>
  </si>
  <si>
    <t>17-04-2023 09:54:44</t>
  </si>
  <si>
    <t>Ik denk dat er genoeg verbeterd kan worden aan technologie maar ik vind dat je er veel voordelen uit kunt halen</t>
  </si>
  <si>
    <t>17-04-2023 10:19:19</t>
  </si>
  <si>
    <t>nanaba</t>
  </si>
  <si>
    <t xml:space="preserve">laren </t>
  </si>
  <si>
    <t>17-04-2023 10:20:12</t>
  </si>
  <si>
    <t>Ik ben over het algemeen niet tevreden met de online wereld en ik vind het ergens ook eng</t>
  </si>
  <si>
    <t>LEEFTIJD</t>
  </si>
  <si>
    <t>WOONPLAATS</t>
  </si>
  <si>
    <t>DATUM</t>
  </si>
  <si>
    <t>7</t>
  </si>
  <si>
    <t>8</t>
  </si>
  <si>
    <t>10</t>
  </si>
  <si>
    <t>6</t>
  </si>
  <si>
    <t>4</t>
  </si>
  <si>
    <t>2</t>
  </si>
  <si>
    <t>5</t>
  </si>
  <si>
    <t>3</t>
  </si>
  <si>
    <t>nee</t>
  </si>
  <si>
    <t>13</t>
  </si>
  <si>
    <t>9</t>
  </si>
  <si>
    <t>12</t>
  </si>
  <si>
    <t>gemiddelde</t>
  </si>
  <si>
    <t>Ik heb altijd toegang tot de digitale wereld zonder dat ik word buitengesloten.</t>
  </si>
  <si>
    <t>In de digitale wereld kan ik me altijd goed ontwikkelen en heb ik altijd voldoende kansen.</t>
  </si>
  <si>
    <t>In de digitale wereld kan ik altijd veilig meedoen en altijd mijn mening uiten.</t>
  </si>
  <si>
    <t>De digitale wereld is voor mij altijd makkelijk te begrijpen en mijn eigen belang staat altijd voorop.</t>
  </si>
  <si>
    <t>In de digitale wereld ben ik altijd vrij om alles te denken, te geloven en te doen.</t>
  </si>
  <si>
    <t>In de digitale wereld kan ik altijd genoeg leren en plezier hebben in mijn vrije tijd.</t>
  </si>
  <si>
    <t>De digitale wereld is altijd goed voor mijn lichamelijke en mentale gezondheid.</t>
  </si>
  <si>
    <t>In de digitale wereld is het voor mij altijd duidelijk dat ik voldoende privacy heb.</t>
  </si>
  <si>
    <t>In de digitale wereld ben ik altijd voldoende beschermd en veilig.</t>
  </si>
  <si>
    <t>Ik weet dat er in de digitale wereld regels zijn en ik volg ze altijd.</t>
  </si>
  <si>
    <t>Geef een korte toelichting op de mening die je hebt gegeven</t>
  </si>
  <si>
    <t>Ik ben tevreden met mijn leven in de digitale wereld.</t>
  </si>
  <si>
    <t>23-11-2023 11:42:55</t>
  </si>
  <si>
    <t>23-11-2023 11:43:32</t>
  </si>
  <si>
    <t>23-11-2023 11:43:36</t>
  </si>
  <si>
    <t>23-11-2023 11:45:32</t>
  </si>
  <si>
    <t>23-11-2023 11:45:49</t>
  </si>
  <si>
    <t>23-11-2023 11:47:14</t>
  </si>
  <si>
    <t>23-11-2023 11:47:37</t>
  </si>
  <si>
    <t>23-11-2023 11:47:52</t>
  </si>
  <si>
    <t>23-11-2023 11:47:54</t>
  </si>
  <si>
    <t>23-11-2023 11:48:05</t>
  </si>
  <si>
    <t>23-11-2023 11:49:03</t>
  </si>
  <si>
    <t>23-11-2023 11:49:32</t>
  </si>
  <si>
    <t>23-11-2023 11:50:13</t>
  </si>
  <si>
    <t>23-11-2023 11:50:31</t>
  </si>
  <si>
    <t>23-11-2023 11:51:14</t>
  </si>
  <si>
    <t>23-11-2023 11:51:23</t>
  </si>
  <si>
    <t>23-11-2023 11:53:50</t>
  </si>
  <si>
    <t>23-11-2023 11:55:38</t>
  </si>
  <si>
    <t>23-11-2023 11:56:27</t>
  </si>
  <si>
    <t>23-11-2023 11:56:55</t>
  </si>
  <si>
    <t>23-11-2023 12:00:09</t>
  </si>
  <si>
    <t>23-11-2023 13:43:23</t>
  </si>
  <si>
    <t>27-11-2023 10:04:59</t>
  </si>
  <si>
    <t>27-11-2023 10:06:17</t>
  </si>
  <si>
    <t>27-11-2023 10:07:01</t>
  </si>
  <si>
    <t>27-11-2023 10:07:35</t>
  </si>
  <si>
    <t>27-11-2023 10:08:13</t>
  </si>
  <si>
    <t>27-11-2023 10:08:23</t>
  </si>
  <si>
    <t>27-11-2023 10:08:50</t>
  </si>
  <si>
    <t>27-11-2023 10:09:02</t>
  </si>
  <si>
    <t>27-11-2023 10:09:03</t>
  </si>
  <si>
    <t>27-11-2023 10:09:28</t>
  </si>
  <si>
    <t>27-11-2023 10:09:40</t>
  </si>
  <si>
    <t>27-11-2023 10:09:53</t>
  </si>
  <si>
    <t>27-11-2023 10:09:57</t>
  </si>
  <si>
    <t>27-11-2023 10:09:59</t>
  </si>
  <si>
    <t>27-11-2023 10:11:43</t>
  </si>
  <si>
    <t>27-11-2023 10:11:51</t>
  </si>
  <si>
    <t>27-11-2023 10:12:42</t>
  </si>
  <si>
    <t>27-11-2023 10:12:53</t>
  </si>
  <si>
    <t>27-11-2023 10:13:13</t>
  </si>
  <si>
    <t>06-12-2023 10:32:52</t>
  </si>
  <si>
    <t>06-12-2023 10:33:16</t>
  </si>
  <si>
    <t>06-12-2023 10:33:21</t>
  </si>
  <si>
    <t>06-12-2023 10:33:23</t>
  </si>
  <si>
    <t>06-12-2023 10:33:29</t>
  </si>
  <si>
    <t>06-12-2023 10:33:33</t>
  </si>
  <si>
    <t>06-12-2023 10:33:38</t>
  </si>
  <si>
    <t>06-12-2023 10:33:42</t>
  </si>
  <si>
    <t>06-12-2023 10:33:50</t>
  </si>
  <si>
    <t>06-12-2023 10:33:52</t>
  </si>
  <si>
    <t>06-12-2023 10:33:54</t>
  </si>
  <si>
    <t>06-12-2023 10:33:57</t>
  </si>
  <si>
    <t>06-12-2023 10:33:58</t>
  </si>
  <si>
    <t>06-12-2023 10:33:59</t>
  </si>
  <si>
    <t>06-12-2023 10:34:00</t>
  </si>
  <si>
    <t>06-12-2023 10:34:03</t>
  </si>
  <si>
    <t>06-12-2023 10:34:04</t>
  </si>
  <si>
    <t>06-12-2023 10:34:06</t>
  </si>
  <si>
    <t>06-12-2023 10:34:07</t>
  </si>
  <si>
    <t>06-12-2023 10:34:20</t>
  </si>
  <si>
    <t>06-12-2023 10:34:23</t>
  </si>
  <si>
    <t>06-12-2023 10:34:35</t>
  </si>
  <si>
    <t>06-12-2023 10:34:42</t>
  </si>
  <si>
    <t>06-12-2023 10:35:02</t>
  </si>
  <si>
    <t>06-12-2023 10:35:08</t>
  </si>
  <si>
    <t>06-12-2023 10:35:24</t>
  </si>
  <si>
    <t>06-12-2023 10:35:42</t>
  </si>
  <si>
    <t>06-12-2023 10:36:10</t>
  </si>
  <si>
    <t>06-12-2023 12:24:35</t>
  </si>
  <si>
    <t>06-12-2023 12:24:37</t>
  </si>
  <si>
    <t>06-12-2023 12:24:55</t>
  </si>
  <si>
    <t>06-12-2023 12:24:58</t>
  </si>
  <si>
    <t>06-12-2023 12:25:00</t>
  </si>
  <si>
    <t>06-12-2023 12:25:10</t>
  </si>
  <si>
    <t>06-12-2023 12:25:24</t>
  </si>
  <si>
    <t>06-12-2023 12:25:28</t>
  </si>
  <si>
    <t>06-12-2023 12:25:36</t>
  </si>
  <si>
    <t>06-12-2023 12:25:41</t>
  </si>
  <si>
    <t>06-12-2023 12:25:42</t>
  </si>
  <si>
    <t>06-12-2023 12:25:44</t>
  </si>
  <si>
    <t>06-12-2023 12:25:46</t>
  </si>
  <si>
    <t>06-12-2023 12:25:49</t>
  </si>
  <si>
    <t>06-12-2023 12:25:50</t>
  </si>
  <si>
    <t>06-12-2023 12:25:53</t>
  </si>
  <si>
    <t>06-12-2023 12:25:54</t>
  </si>
  <si>
    <t>06-12-2023 12:25:58</t>
  </si>
  <si>
    <t>06-12-2023 12:26:14</t>
  </si>
  <si>
    <t>06-12-2023 12:26:18</t>
  </si>
  <si>
    <t>06-12-2023 12:26:25</t>
  </si>
  <si>
    <t>06-12-2023 12:27:03</t>
  </si>
  <si>
    <t>06-12-2023 12:27:43</t>
  </si>
  <si>
    <t>21-03-2024 08:53:52</t>
  </si>
  <si>
    <t>21-03-2024 08:54:34</t>
  </si>
  <si>
    <t>21-03-2024 08:54:38</t>
  </si>
  <si>
    <t>21-03-2024 08:55:01</t>
  </si>
  <si>
    <t>21-03-2024 08:55:52</t>
  </si>
  <si>
    <t>21-03-2024 08:56:01</t>
  </si>
  <si>
    <t>21-03-2024 08:56:05</t>
  </si>
  <si>
    <t>21-03-2024 08:56:21</t>
  </si>
  <si>
    <t>21-03-2024 08:56:23</t>
  </si>
  <si>
    <t>21-03-2024 08:56:28</t>
  </si>
  <si>
    <t>21-03-2024 08:56:36</t>
  </si>
  <si>
    <t>21-03-2024 08:56:40</t>
  </si>
  <si>
    <t>21-03-2024 08:57:08</t>
  </si>
  <si>
    <t>21-03-2024 08:57:18</t>
  </si>
  <si>
    <t>21-03-2024 08:57:54</t>
  </si>
  <si>
    <t>21-03-2024 08:58:06</t>
  </si>
  <si>
    <t>21-03-2024 08:58:34</t>
  </si>
  <si>
    <t>21-03-2024 08:59:18</t>
  </si>
  <si>
    <t>21-03-2024 09:34:44</t>
  </si>
  <si>
    <t>21-03-2024 09:35:06</t>
  </si>
  <si>
    <t>21-03-2024 09:35:33</t>
  </si>
  <si>
    <t>21-03-2024 09:35:38</t>
  </si>
  <si>
    <t>21-03-2024 09:35:57</t>
  </si>
  <si>
    <t>21-03-2024 09:35:58</t>
  </si>
  <si>
    <t>21-03-2024 09:36:01</t>
  </si>
  <si>
    <t>21-03-2024 09:36:15</t>
  </si>
  <si>
    <t>21-03-2024 09:36:18</t>
  </si>
  <si>
    <t>21-03-2024 09:36:25</t>
  </si>
  <si>
    <t>21-03-2024 09:36:34</t>
  </si>
  <si>
    <t>21-03-2024 09:36:40</t>
  </si>
  <si>
    <t>21-03-2024 09:36:45</t>
  </si>
  <si>
    <t>21-03-2024 09:36:53</t>
  </si>
  <si>
    <t>21-03-2024 09:36:59</t>
  </si>
  <si>
    <t>21-03-2024 09:37:15</t>
  </si>
  <si>
    <t>21-03-2024 09:37:16</t>
  </si>
  <si>
    <t>21-03-2024 09:37:36</t>
  </si>
  <si>
    <t>21-03-2024 09:37:38</t>
  </si>
  <si>
    <t>21-03-2024 09:38:01</t>
  </si>
  <si>
    <t>21-03-2024 09:39:13</t>
  </si>
  <si>
    <t>21-03-2024 09:40:04</t>
  </si>
  <si>
    <t>15-04-2024 13:57:36</t>
  </si>
  <si>
    <t>15-04-2024 13:58:36</t>
  </si>
  <si>
    <t>15-04-2024 13:58:39</t>
  </si>
  <si>
    <t>15-04-2024 13:58:47</t>
  </si>
  <si>
    <t>15-04-2024 13:58:49</t>
  </si>
  <si>
    <t>15-04-2024 13:58:53</t>
  </si>
  <si>
    <t>15-04-2024 13:59:32</t>
  </si>
  <si>
    <t>15-04-2024 14:00:07</t>
  </si>
  <si>
    <t>15-04-2024 14:00:16</t>
  </si>
  <si>
    <t>15-04-2024 14:00:50</t>
  </si>
  <si>
    <t>15-04-2024 14:01:07</t>
  </si>
  <si>
    <t>15-04-2024 14:01:27</t>
  </si>
  <si>
    <t>15-04-2024 14:01:32</t>
  </si>
  <si>
    <t>15-04-2024 14:01:37</t>
  </si>
  <si>
    <t>15-04-2024 14:01:56</t>
  </si>
  <si>
    <t>15-04-2024 14:02:18</t>
  </si>
  <si>
    <t>8,5</t>
  </si>
  <si>
    <t>7,5</t>
  </si>
  <si>
    <t>Ik kan soms niet goed meedoen omdat ik soms gaan afkortingen snap</t>
  </si>
  <si>
    <t>9,5</t>
  </si>
  <si>
    <t>dat ze goed moeten opletten wat er gebeurd</t>
  </si>
  <si>
    <t>9,9</t>
  </si>
  <si>
    <t>gwn prima</t>
  </si>
  <si>
    <t>niks</t>
  </si>
  <si>
    <t>ik vertrouw niet altijd de privacy en
ik word online ook gepest dus daar word ik dan verdrietig van
dus ik voel me ook niet echt veilig</t>
  </si>
  <si>
    <t>9,8</t>
  </si>
  <si>
    <t xml:space="preserve">     </t>
  </si>
  <si>
    <t xml:space="preserve">soest </t>
  </si>
  <si>
    <t>Ik voel me wel fijn op het internet, maar ik weet ook dat ik niet alles kan zeggen omdat je toch altijd in de gaten word gehouden.</t>
  </si>
  <si>
    <t>ik vind dat mijn mening wel klopt voor mijn zelf.</t>
  </si>
  <si>
    <t xml:space="preserve">Ik voel me veilig in de digitale wereld
</t>
  </si>
  <si>
    <t>Ik voel me prima op internet en ik kan me vermaken.</t>
  </si>
  <si>
    <t xml:space="preserve">ik voel me goed in de digitale wereld </t>
  </si>
  <si>
    <t xml:space="preserve">?
</t>
  </si>
  <si>
    <t>4,5</t>
  </si>
  <si>
    <t>6,5</t>
  </si>
  <si>
    <t>Ik word niet zo vaak buitegesloten maar ik ben ook een keer uit een groep gezed.</t>
  </si>
  <si>
    <t>5,8</t>
  </si>
  <si>
    <t>5,6</t>
  </si>
  <si>
    <t>ik word best wel vaak buitengesloten op het interenet of ik word ineens verwijderd of geblokkeerd door mensen waar ik een goede band mee had</t>
  </si>
  <si>
    <t xml:space="preserve">ik haat ouderlijk toezicht 
en ik hou van games spelen </t>
  </si>
  <si>
    <t>social media is echt lekker voor mij en iets goed dat ik doe voor de social media is ik hack pedophiles en scammers.</t>
  </si>
  <si>
    <t>gewoon  leuk en genoeg vrienden</t>
  </si>
  <si>
    <t>Bilthoven</t>
  </si>
  <si>
    <t>ik vind het fijn als ik privacy heb en dat ik niet word gepest op het internet.</t>
  </si>
  <si>
    <t>Omdat zo voel ik me.</t>
  </si>
  <si>
    <t>ik vind de digitale wereld leuk</t>
  </si>
  <si>
    <t>Social media is wel leuk maar niet altijd.</t>
  </si>
  <si>
    <t>Social media is heel leuk enz maar je kan er wel heel onzeker van worden.</t>
  </si>
  <si>
    <t>nou ik vind dat het soms gewoon goed en leuk is maar soms zie je dat mensen uitgescholden worden en dat is niet leuk dus vandaar soms een 6.5</t>
  </si>
  <si>
    <t xml:space="preserve">soms doen mensen vervelend en gaan schelden </t>
  </si>
  <si>
    <t>boeken zijn saai gamen is leuk</t>
  </si>
  <si>
    <t>ik vind de digitale wereld heel leuk</t>
  </si>
  <si>
    <t>bunshoten-spakenburg</t>
  </si>
  <si>
    <t>het moet veilig en leuk zijn ik vind dat je niet aleenmaar op je telefoon moet zitten ik vind meiAi best gevaarlijk op snapchat</t>
  </si>
  <si>
    <t>Nedeland</t>
  </si>
  <si>
    <t>Ik vind dat gewoon zo</t>
  </si>
  <si>
    <t xml:space="preserve">eindhoven </t>
  </si>
  <si>
    <t>6,2</t>
  </si>
  <si>
    <t>6,4</t>
  </si>
  <si>
    <t>6,0</t>
  </si>
  <si>
    <t>5,7</t>
  </si>
  <si>
    <t>6,3</t>
  </si>
  <si>
    <t xml:space="preserve">Ik vind wel dat je wat meer beschermd moet worden dat ze niet in je 
gegevend kunnen </t>
  </si>
  <si>
    <t>ik heb het prima in de digitale wereld</t>
  </si>
  <si>
    <t xml:space="preserve">baarn </t>
  </si>
  <si>
    <t>geen idee</t>
  </si>
  <si>
    <t>Eemdijk/spakenburg</t>
  </si>
  <si>
    <t>jaa</t>
  </si>
  <si>
    <t xml:space="preserve">Is gwn goed </t>
  </si>
  <si>
    <t>Lelystad en Soest</t>
  </si>
  <si>
    <t>Dat de digitale wereld niet altijd goed is</t>
  </si>
  <si>
    <t>5,5</t>
  </si>
  <si>
    <t>ik vind internet leuk maar ik vind het niet gezond want je beweegt niet veel en er komen soms erge nieuws die niet leuk zijn en dat is niet goed voor mijn mentaiteit</t>
  </si>
  <si>
    <t>ik vind het wel okeee</t>
  </si>
  <si>
    <t>nederland</t>
  </si>
  <si>
    <t>Nou ik ben er mee opgegroeid dus is het heel normaal maar het begint steeds gevaarlijker te worden</t>
  </si>
  <si>
    <t>Het internet is jiet betrouwbaar, maar wel leuk</t>
  </si>
  <si>
    <t>Ik voel mij over het algemeen veilig op het internet</t>
  </si>
  <si>
    <t>Hilverusm</t>
  </si>
  <si>
    <t xml:space="preserve">Ik ben erg blij met het internet, alleen is het niet altijd goed voor jezelf. Ook kwa privacy ben ik niet echt fan </t>
  </si>
  <si>
    <t>Het gaat altijd wel prima onlinee</t>
  </si>
  <si>
    <t>Ik weet niet wat</t>
  </si>
  <si>
    <t>Noord-Holland</t>
  </si>
  <si>
    <t xml:space="preserve">4 </t>
  </si>
  <si>
    <t xml:space="preserve">15 </t>
  </si>
  <si>
    <t>Je kan snel haat krijgen op je eigen mening</t>
  </si>
  <si>
    <t>7,6</t>
  </si>
  <si>
    <t>7,8</t>
  </si>
  <si>
    <t>8,9</t>
  </si>
  <si>
    <t>Ik heb soms in mijn leven fouten gemaakt maar het is wel een leuk leven</t>
  </si>
  <si>
    <t>Ik vind dat internet veilig kan zijn als je niet zomaar persoonlijke dingen deelt</t>
  </si>
  <si>
    <t xml:space="preserve">je blijft makkelijk in contact met vrienden </t>
  </si>
  <si>
    <t xml:space="preserve">Eigenlijk vind ik alles wel prima hoe het nu is, maar ik ben wel bang voor de onveiligheid qua de digitale wereld over een aantal jaar. </t>
  </si>
  <si>
    <t xml:space="preserve">Je blijft makkelijk contact met vrienden en eventueel het laatste news/ trend </t>
  </si>
  <si>
    <t>Ik doe gewoon wat ik leuk</t>
  </si>
  <si>
    <t>Het is gwn eerlijk</t>
  </si>
  <si>
    <t>Ik neem internet niet te serieus.</t>
  </si>
  <si>
    <t>Het is oke zolang overheden en organisaties niets doms doen ermee</t>
  </si>
  <si>
    <t>Internetbedrijven weten alles</t>
  </si>
  <si>
    <t>ik voel me zo gewoon</t>
  </si>
  <si>
    <t xml:space="preserve">Altijd slim en goed. </t>
  </si>
  <si>
    <t>Ja is mooi</t>
  </si>
  <si>
    <t>Loosdrecht</t>
  </si>
  <si>
    <t>Breda</t>
  </si>
  <si>
    <t>Hsum</t>
  </si>
  <si>
    <t>Je mama</t>
  </si>
  <si>
    <t>Ik vind dat ik prima ben op het aspect van internet ben met kansen enzvoor6</t>
  </si>
  <si>
    <t xml:space="preserve">Nederland </t>
  </si>
  <si>
    <t>Ik vind de digitale wereld ongelofelijk saai</t>
  </si>
  <si>
    <t>tilburg</t>
  </si>
  <si>
    <t>Ik ben tevreden over mijn digitaal welzijn</t>
  </si>
  <si>
    <t>Ik ben tevreden</t>
  </si>
  <si>
    <t>Hilversums</t>
  </si>
  <si>
    <t>Ik ben over het algemeen tevreden met de digitale wereld.</t>
  </si>
  <si>
    <t>Ik heb een cijfer gegeven op de stellingen (mijn gegevens zijn anoniem en nep)</t>
  </si>
  <si>
    <t xml:space="preserve">kortenhoef </t>
  </si>
  <si>
    <t xml:space="preserve">De digitale wereld heeft zo zijn voordelen en nadelen maar ik ben erg blij dat het er wel is het maakt dingen makkelijk </t>
  </si>
  <si>
    <t>Het heeft zowel voordelen als nadelen. Ik vind dat het wel wat minder mag worden.</t>
  </si>
  <si>
    <t>ik ben altijd tevreden met alles</t>
  </si>
  <si>
    <t>Ik vind dat als je weet wat je doet en niet zomaar alles accepteert wat in je gezicht wordt geschoven dan is het best mogelijk om veilig te zijn op het internet en niet je privacy in groot gevaar te brengen</t>
  </si>
  <si>
    <t>Ik ben wat betreft online en techniek enzo een oma, dus ik snap vaak niet wat er gebeurt of bijvoorbeeld hoe ik moet googelen is al lastig voor mij.</t>
  </si>
  <si>
    <t>Ik voel me niet altijd veilig op het internet</t>
  </si>
  <si>
    <t>Ik vind het digitale leven leuk maar ik vind het niet zo goed dat je bijna overal op gevolgd word.</t>
  </si>
  <si>
    <t>Niet alle sites zijn veilig zoals bijvoorbeeld tiktok dus je moet goed uitkijken en onderzoek doen voordat je iets toestaat</t>
  </si>
  <si>
    <t>ik vind de digitale wereld goed maar privacy valt tegen</t>
  </si>
  <si>
    <t>scheveningen</t>
  </si>
  <si>
    <t>Ik voel me wel veilig, maar niet alle sites online zijn veilig dus ik pas wel altijd op</t>
  </si>
  <si>
    <t>Het internet is best uitgebreid, maar veel sites zijn niet beveiligd.</t>
  </si>
  <si>
    <t>ik heb het gezellig online met mijn vriendinnen.</t>
  </si>
  <si>
    <t>Ik gebruik geen riskante sites</t>
  </si>
  <si>
    <t>Het was verplicht</t>
  </si>
  <si>
    <t>ik voel me veilig online en vind het leuk om contact te hebben via internet met mijn vrienden</t>
  </si>
  <si>
    <t>het internet kan heel leuk zijn, maar niet altijd veilig.</t>
  </si>
  <si>
    <t>De digitale wereld komt soms handig uit voor allerlei dingen. Bij de digitale wereld is er veel diversiteit en je kunt er veel dingen doen. Alleen is de digitale wereld niet altijd goed voor je lichamelijke gezondheid.</t>
  </si>
  <si>
    <t>ik weet niet altijd waar mijn informatie naar toe gaat</t>
  </si>
  <si>
    <t>ik denk dat mensen niet veel kunnen doen met de informatie die ze krijgen online</t>
  </si>
  <si>
    <t xml:space="preserve">  9</t>
  </si>
  <si>
    <t xml:space="preserve">ik denk dat het internet heel erg beschikbaar is, soms misschien iets te beschikbaar. Ook vind ik dat er te weinig regels zijn ook ben ik teluur gesteld in de veilig hijd </t>
  </si>
  <si>
    <t>mijn ouders werken in cyber security dus ik ben redelijk goed geinformeerd over de gevaren van het internet</t>
  </si>
  <si>
    <t>Over het algemeen vind ik het gewoon goed allemaal</t>
  </si>
  <si>
    <t xml:space="preserve">ik vind het algemeen goed </t>
  </si>
  <si>
    <t>Ik vind dat we vaak te veel online dingen gebruiken waardoor er veel informatie wordt verzmeld. ook krijgen wij jongeren best vaak krankzinnige levens of ideen te zien van mensen wat totaal niet realistisch is. hierdoor vind ik dat we minder online moeten gebruiken.</t>
  </si>
  <si>
    <t>den Haag</t>
  </si>
  <si>
    <t>ik snap mijn digitale leven, ik voel me veilig door VPN .</t>
  </si>
  <si>
    <t>prima</t>
  </si>
  <si>
    <t xml:space="preserve">Internet is niet altijd de veiligste plek, en vaak naar anderen mensen kijken is zeker niet heel erg goed voor mijn mentale gezondheid omdat ik mezelf er regelmatig mee ga vergelijken. </t>
  </si>
  <si>
    <t>Denhaaf</t>
  </si>
  <si>
    <t>Ik kijk naar de dingen die ik wil kijken en ik verander mijn mening niet snel door sommige gekke filmpjes.</t>
  </si>
  <si>
    <t>Ik zit niet meer veel in de digitale wereld. Boeken zijn leuker.</t>
  </si>
  <si>
    <t>Ik vind mijn digitale wereld best leuk het is alleen niet super voor je mentale gezondheid door fomo.</t>
  </si>
  <si>
    <t>Ik ben anderen nooit tot last, ik volg de regels voor zover ik ze ken en ik let goed op mijn privacy.</t>
  </si>
  <si>
    <t xml:space="preserve">ik vind dat ik er minder gebruik van moet maken </t>
  </si>
  <si>
    <t>Je kan niet altijd doen wat je wilt en je hebt genoeg privacy als je goed op voorwaarden enzo let</t>
  </si>
  <si>
    <t>Mijn mening is gebaseerd op mijn ervaringen, compleet eerlijk ingevuld !</t>
  </si>
  <si>
    <t>Ik wordt niet lastig gevallen en val anderen niet lastig, en vind het vaak leuk.</t>
  </si>
  <si>
    <t>De haag</t>
  </si>
  <si>
    <t xml:space="preserve">Ik kan een goede balans vinden met de digitale wereld en de echte wereld </t>
  </si>
  <si>
    <t xml:space="preserve">Amstelveen </t>
  </si>
  <si>
    <t xml:space="preserve">Ik vind dat ik op social media meer kan leren dan op school. Je hebt online veel meer kansen. </t>
  </si>
  <si>
    <t>6/7</t>
  </si>
  <si>
    <t>Op sociale media kan je veel leren dus is het niet alleen negatief</t>
  </si>
  <si>
    <t>Amsterdqm</t>
  </si>
  <si>
    <t xml:space="preserve">Ik ben er tevreden over </t>
  </si>
  <si>
    <t>Ik vind dat je op sociale media de kans hebt om veel te leren wat ze je op school niet leren</t>
  </si>
  <si>
    <t>Ik vind dat het heel grimmig en stiekem gaat en mensen er erg lui en saai van worden.</t>
  </si>
  <si>
    <t xml:space="preserve">Ik heb online niet echt een leven </t>
  </si>
  <si>
    <t xml:space="preserve">Hoorn </t>
  </si>
  <si>
    <t xml:space="preserve">Heerhugowaard </t>
  </si>
  <si>
    <t xml:space="preserve">10 </t>
  </si>
  <si>
    <t>Ik vind dat ik teveel op de sociale media zit en dat zorgt ervoor dat andere dingen minder goed lopen als je achteraf zou willen</t>
  </si>
  <si>
    <t xml:space="preserve">Hoofddorp </t>
  </si>
  <si>
    <t xml:space="preserve">Ik vind niet dat je altijd echt je eigen mening kan geven op social media want er word altijd wel iets van gezegd </t>
  </si>
  <si>
    <t>Digitale wereld is alleen soms leuk en handig</t>
  </si>
  <si>
    <t xml:space="preserve">Abcoude </t>
  </si>
  <si>
    <t>Diemen</t>
  </si>
  <si>
    <t>Ik vind dat ik online inzicht heb op wat ik doe en hoe veilig het is. En het heeft zelden effect op mijn mentale, en fysieke gezondheid.</t>
  </si>
  <si>
    <t>GEMIDDELDE</t>
  </si>
  <si>
    <t>16</t>
  </si>
  <si>
    <t>REGIO</t>
  </si>
  <si>
    <t>Eemland</t>
  </si>
  <si>
    <t>Eindhoven</t>
  </si>
  <si>
    <t>Zwolle</t>
  </si>
  <si>
    <t>Gooi- en Vechtstreek</t>
  </si>
  <si>
    <t>Hil</t>
  </si>
  <si>
    <t xml:space="preserve">GEMIDDELDE </t>
  </si>
  <si>
    <t>8 tm 10</t>
  </si>
  <si>
    <t>Totaal</t>
  </si>
  <si>
    <t>0 t/m 5</t>
  </si>
  <si>
    <t>6 + 7</t>
  </si>
  <si>
    <t>VO-school Den Haag</t>
  </si>
  <si>
    <t>VO-school Hilversum</t>
  </si>
  <si>
    <t>Basisschool in Baarn</t>
  </si>
  <si>
    <t>VO-school in Baarn</t>
  </si>
  <si>
    <t>MBO College Hilversum</t>
  </si>
  <si>
    <t>VO-school in Hilversum</t>
  </si>
  <si>
    <t>VO-school in Den Haag</t>
  </si>
  <si>
    <t>MBO College Amsterdam</t>
  </si>
  <si>
    <t xml:space="preserve">Ben jij online wel eens buitengesloten of gediscrimineerd? </t>
  </si>
  <si>
    <t>Heb jij online wel eens nep-berichten of ongeschikte informatie gekregen?</t>
  </si>
  <si>
    <t>Heb jij online wel eens last gehad van seksuele berichtjes of seksueel misbruik?</t>
  </si>
  <si>
    <t>Heb jij online wel eens problemen gehad omdat je jouw mening had gegeven?</t>
  </si>
  <si>
    <t>Ben jij online wel eens gepest of heb je last gehad van dreiging met geweld?</t>
  </si>
  <si>
    <t>Heb je online wel eens last gehad van game- of gokverslaving?</t>
  </si>
  <si>
    <t>Heb jij online wel eens last gehad van het te lang achter jouw scherm zitten?</t>
  </si>
  <si>
    <t>Heb je online wel eens last gehad van misbruik van jouw persoonlijke gegevens?</t>
  </si>
  <si>
    <t>Heb jij online wel eens problemen gehad doordat je iets over jezelf had gedeeld?</t>
  </si>
  <si>
    <t>Ben je online wel eens vals beschuldigd door iemand anders?</t>
  </si>
  <si>
    <t>Welk ander probleem heb je online wel eens gehad?</t>
  </si>
  <si>
    <t>Geef een toelichting als je wilt</t>
  </si>
  <si>
    <t>Hoeveel uur zit jij gemiddeld online per dag?</t>
  </si>
  <si>
    <t>NEE</t>
  </si>
  <si>
    <t>JA</t>
  </si>
  <si>
    <t xml:space="preserve">JA </t>
  </si>
  <si>
    <t>MBO College        HILVERSUM</t>
  </si>
  <si>
    <t>09-05-2023 09:22:30</t>
  </si>
  <si>
    <t>1</t>
  </si>
  <si>
    <t xml:space="preserve">Gooi- en Vechtstreek   </t>
  </si>
  <si>
    <t>09-05-2023 09:22:47</t>
  </si>
  <si>
    <t>09-05-2023 09:23:20</t>
  </si>
  <si>
    <t>09-05-2023 09:23:52</t>
  </si>
  <si>
    <t>09-05-2023 09:24:10</t>
  </si>
  <si>
    <t>niet veel</t>
  </si>
  <si>
    <t>09-05-2023 09:24:18</t>
  </si>
  <si>
    <t>dat mijn mail gehacked was</t>
  </si>
  <si>
    <t>dat was ineens</t>
  </si>
  <si>
    <t>09-05-2023 09:24:24</t>
  </si>
  <si>
    <t xml:space="preserve">Er valt niks toe te lichten </t>
  </si>
  <si>
    <t xml:space="preserve">Bussum </t>
  </si>
  <si>
    <t>09-05-2023 09:30:30</t>
  </si>
  <si>
    <t>nvt</t>
  </si>
  <si>
    <t>amsterdam</t>
  </si>
  <si>
    <t>09-05-2023 09:31:40</t>
  </si>
  <si>
    <t>kortenhoef</t>
  </si>
  <si>
    <t>09-05-2023 09:31:50</t>
  </si>
  <si>
    <t>niets</t>
  </si>
  <si>
    <t>09-05-2023 09:31:53</t>
  </si>
  <si>
    <t>09-05-2023 09:31:59</t>
  </si>
  <si>
    <t>n.v.t.</t>
  </si>
  <si>
    <t>Muiderberg</t>
  </si>
  <si>
    <t>09-05-2023 09:32:15</t>
  </si>
  <si>
    <t>Weet ik niet</t>
  </si>
  <si>
    <t>09-05-2023 09:33:38</t>
  </si>
  <si>
    <t>09-05-2023 09:33:42</t>
  </si>
  <si>
    <t>geen problemen</t>
  </si>
  <si>
    <t>09-05-2023 09:33:58</t>
  </si>
  <si>
    <t>09-05-2023 09:34:03</t>
  </si>
  <si>
    <t>irritante websites met vragenlijsten</t>
  </si>
  <si>
    <t>09-05-2023 09:34:30</t>
  </si>
  <si>
    <t>Ik heb geen problemen gehad online</t>
  </si>
  <si>
    <t>Blaricum</t>
  </si>
  <si>
    <t>09-05-2023 09:36:48</t>
  </si>
  <si>
    <t>09-05-2023 09:38:44</t>
  </si>
  <si>
    <t>09-05-2023 10:15:41</t>
  </si>
  <si>
    <t xml:space="preserve">ik heb niet echt problemen gehad online </t>
  </si>
  <si>
    <t>09-05-2023 12:12:29</t>
  </si>
  <si>
    <t>Een nep account met mijn naam en foto´s</t>
  </si>
  <si>
    <t>Alphen aan den Rijn</t>
  </si>
  <si>
    <t>09-05-2023 12:12:42</t>
  </si>
  <si>
    <t>09-05-2023 12:12:49</t>
  </si>
  <si>
    <t>09-05-2023 12:12:54</t>
  </si>
  <si>
    <t>seksuele apples van mannen ontvangen</t>
  </si>
  <si>
    <t>09-05-2023 12:13:05</t>
  </si>
  <si>
    <t xml:space="preserve">Iemand die zich voor doet als jou. </t>
  </si>
  <si>
    <t xml:space="preserve">Iemand maakt dan een account wat heel erg lijkt op jou account en die gaat zich dan voor doen als jou en berichten sturen naar mensen. Met dingen over geld etc. </t>
  </si>
  <si>
    <t xml:space="preserve">Weesp </t>
  </si>
  <si>
    <t>09-05-2023 12:13:10</t>
  </si>
  <si>
    <t>09-05-2023 12:13:16</t>
  </si>
  <si>
    <t>09-05-2023 12:13:59</t>
  </si>
  <si>
    <t>09-05-2023 12:14:50</t>
  </si>
  <si>
    <t>09-05-2023 12:16:06</t>
  </si>
  <si>
    <t>Foute betaling</t>
  </si>
  <si>
    <t>Had een foutje gemaakt op een app</t>
  </si>
  <si>
    <t>Kockengen</t>
  </si>
  <si>
    <t>09-05-2023 12:25:37</t>
  </si>
  <si>
    <t>Loenen</t>
  </si>
  <si>
    <t>11-05-2023 09:16:27</t>
  </si>
  <si>
    <t>11-05-2023 09:16:46</t>
  </si>
  <si>
    <t>11-05-2023 09:17:12</t>
  </si>
  <si>
    <t>11-05-2023 09:18:00</t>
  </si>
  <si>
    <t xml:space="preserve">Ik heb nog nooit echt problemen online gehad </t>
  </si>
  <si>
    <t xml:space="preserve">x </t>
  </si>
  <si>
    <t>11-05-2023 09:18:06</t>
  </si>
  <si>
    <t>11-05-2023 09:18:18</t>
  </si>
  <si>
    <t>11-05-2023 09:18:30</t>
  </si>
  <si>
    <t>ik heb nog nooit problemen online gehad</t>
  </si>
  <si>
    <t>11-05-2023 09:19:07</t>
  </si>
  <si>
    <t>11-05-2023 09:20:17</t>
  </si>
  <si>
    <t>geen</t>
  </si>
  <si>
    <t>11-05-2023 09:20:40</t>
  </si>
  <si>
    <t>11-05-2023 09:20:57</t>
  </si>
  <si>
    <t>11-05-2023 09:36:26</t>
  </si>
  <si>
    <t>11-05-2023 11:51:14</t>
  </si>
  <si>
    <t>nep berichten</t>
  </si>
  <si>
    <t>11-05-2023 11:51:40</t>
  </si>
  <si>
    <t>Geen</t>
  </si>
  <si>
    <t>Heb ik dus niet</t>
  </si>
  <si>
    <t>11-05-2023 11:51:48</t>
  </si>
  <si>
    <t>niks anders</t>
  </si>
  <si>
    <t>bussum</t>
  </si>
  <si>
    <t>11-05-2023 11:51:49</t>
  </si>
  <si>
    <t>niks.</t>
  </si>
  <si>
    <t>11-05-2023 11:52:03</t>
  </si>
  <si>
    <t xml:space="preserve">vriendin van mij haar naaktfotos waren gelekt </t>
  </si>
  <si>
    <t>11-05-2023 11:52:22</t>
  </si>
  <si>
    <t>Driebergen</t>
  </si>
  <si>
    <t>11-05-2023 11:52:27</t>
  </si>
  <si>
    <t>mijn vriendin haar naaktfoto werd verspreid</t>
  </si>
  <si>
    <t>11-05-2023 11:56:15</t>
  </si>
  <si>
    <t>11-05-2023 11:57:37</t>
  </si>
  <si>
    <t>11-05-2023 11:58:51</t>
  </si>
  <si>
    <t>Vieze ongepaste berichten terwijl ik erg minderjarig was en daarbij was het erg ongewenst</t>
  </si>
  <si>
    <t>Driemond</t>
  </si>
  <si>
    <t>11-05-2023 11:59:42</t>
  </si>
  <si>
    <t xml:space="preserve">geen problemen ben lieve jongen  </t>
  </si>
  <si>
    <t xml:space="preserve">amsterdam </t>
  </si>
  <si>
    <t>Amst</t>
  </si>
  <si>
    <t>11-05-2023 12:19:40</t>
  </si>
  <si>
    <t>Bots</t>
  </si>
  <si>
    <t>Nep account die je spam berichten sturen</t>
  </si>
  <si>
    <t>23-05-2023 19:29:26</t>
  </si>
  <si>
    <t>16-06-2023 10:14:38</t>
  </si>
  <si>
    <t>vreeland</t>
  </si>
  <si>
    <t>som</t>
  </si>
  <si>
    <t>VO-school BAARN</t>
  </si>
  <si>
    <t>06-10-2023 12:58:25</t>
  </si>
  <si>
    <t>Iemand heeft m'n gezicht + social media op telegram gezet</t>
  </si>
  <si>
    <t>06-10-2023 12:58:42</t>
  </si>
  <si>
    <t>06-10-2023 12:58:53</t>
  </si>
  <si>
    <t>06-10-2023 13:00:14</t>
  </si>
  <si>
    <t>Niet</t>
  </si>
  <si>
    <t>06-10-2023 13:00:24</t>
  </si>
  <si>
    <t>Stalken</t>
  </si>
  <si>
    <t>06-10-2023 13:01:24</t>
  </si>
  <si>
    <t xml:space="preserve">nee </t>
  </si>
  <si>
    <t>SOEst</t>
  </si>
  <si>
    <t>06-10-2023 14:37:55</t>
  </si>
  <si>
    <t>06-10-2023 14:39:29</t>
  </si>
  <si>
    <t>06-10-2023 14:40:11</t>
  </si>
  <si>
    <t>BAARN</t>
  </si>
  <si>
    <t>06-10-2023 14:40:22</t>
  </si>
  <si>
    <t>06-10-2023 14:41:09</t>
  </si>
  <si>
    <t xml:space="preserve">Niet volgens mij </t>
  </si>
  <si>
    <t>06-10-2023 14:41:27</t>
  </si>
  <si>
    <t>06-10-2023 14:41:29</t>
  </si>
  <si>
    <t>06-10-2023 14:43:10</t>
  </si>
  <si>
    <t>06-10-2023 14:43:26</t>
  </si>
  <si>
    <t>06-10-2023 14:44:00</t>
  </si>
  <si>
    <t>06-10-2023 14:44:02</t>
  </si>
  <si>
    <t>iemand vroeg of ik een onderbroek of een string droeg</t>
  </si>
  <si>
    <t>06-10-2023 14:45:58</t>
  </si>
  <si>
    <t>06-10-2023 14:46:10</t>
  </si>
  <si>
    <t>06-10-2023 14:46:29</t>
  </si>
  <si>
    <t>ik heb eigenlijk geen problemen gehad.</t>
  </si>
  <si>
    <t>06-10-2023 14:46:36</t>
  </si>
  <si>
    <t>VO-school HILVERSUM</t>
  </si>
  <si>
    <t>20-10-2023 09:54:25</t>
  </si>
  <si>
    <t>discriminatie</t>
  </si>
  <si>
    <t>homofobie</t>
  </si>
  <si>
    <t>20-10-2023 09:55:25</t>
  </si>
  <si>
    <t>20-10-2023 09:55:32</t>
  </si>
  <si>
    <t>20-10-2023 09:55:33</t>
  </si>
  <si>
    <t>20-10-2023 09:55:36</t>
  </si>
  <si>
    <t>20-10-2023 09:55:43</t>
  </si>
  <si>
    <t xml:space="preserve">Nederhorst </t>
  </si>
  <si>
    <t>20-10-2023 09:55:46</t>
  </si>
  <si>
    <t>20-10-2023 09:56:05</t>
  </si>
  <si>
    <t>Eigenlijk geen een</t>
  </si>
  <si>
    <t>20-10-2023 09:56:12</t>
  </si>
  <si>
    <t>20-10-2023 09:56:20</t>
  </si>
  <si>
    <t>20-10-2023 09:56:52</t>
  </si>
  <si>
    <t xml:space="preserve">Niet </t>
  </si>
  <si>
    <t xml:space="preserve">Nederhorst den berg </t>
  </si>
  <si>
    <t>23-11-2023 11:47:07</t>
  </si>
  <si>
    <t>23-11-2023 11:47:09</t>
  </si>
  <si>
    <t>23-11-2023 11:48:20</t>
  </si>
  <si>
    <t>23-11-2023 11:49:17</t>
  </si>
  <si>
    <t>23-11-2023 11:52:08</t>
  </si>
  <si>
    <t>Dat ze gewoon stickers hadden gemaakt van foto's van mij.</t>
  </si>
  <si>
    <t>23-11-2023 11:53:27</t>
  </si>
  <si>
    <t>niks om nog te zeggen</t>
  </si>
  <si>
    <t>23-11-2023 11:54:11</t>
  </si>
  <si>
    <t>geen een</t>
  </si>
  <si>
    <t>23-11-2023 11:55:14</t>
  </si>
  <si>
    <t>Dat er een haat groep over mij is gemaakt</t>
  </si>
  <si>
    <t>weeet k nie</t>
  </si>
  <si>
    <t>23-11-2023 11:56:11</t>
  </si>
  <si>
    <t>23-11-2023 11:56:13</t>
  </si>
  <si>
    <t>23-11-2023 11:56:24</t>
  </si>
  <si>
    <t>gewoon</t>
  </si>
  <si>
    <t>23-11-2023 11:57:10</t>
  </si>
  <si>
    <t>Voor de rest niks</t>
  </si>
  <si>
    <t>Spakenburg</t>
  </si>
  <si>
    <t>23-11-2023 12:00:14</t>
  </si>
  <si>
    <t>ik werd ook heel vaak online gepest</t>
  </si>
  <si>
    <t>23-11-2023 12:01:54</t>
  </si>
  <si>
    <t xml:space="preserve">online gepest </t>
  </si>
  <si>
    <t>23-11-2023 12:02:06</t>
  </si>
  <si>
    <t>dat ik telang achter het scherm zit</t>
  </si>
  <si>
    <t>23-11-2023 12:02:47</t>
  </si>
  <si>
    <t>27-11-2023 10:09:55</t>
  </si>
  <si>
    <t>informatie die ik persoonlijk heb verteld aan iemand heeft diegene doorverteld</t>
  </si>
  <si>
    <t>27-11-2023 10:10:51</t>
  </si>
  <si>
    <t>ik werd helemaal gek van vervelende kinderen online</t>
  </si>
  <si>
    <t>27-11-2023 10:10:53</t>
  </si>
  <si>
    <t>27-11-2023 10:11:09</t>
  </si>
  <si>
    <t>27-11-2023 10:11:21</t>
  </si>
  <si>
    <t>dat mensen dan stom onder je filmpje reageren</t>
  </si>
  <si>
    <t>ik vind dat het gewoon leuk is maar niet voor lang want dan word het een beetje saai</t>
  </si>
  <si>
    <t>27-11-2023 10:11:45</t>
  </si>
  <si>
    <t>Ruzie</t>
  </si>
  <si>
    <t>27-11-2023 10:11:55</t>
  </si>
  <si>
    <t>Ik had heel veel ruzie met mn beste vriendin en nu zijn we geen vriendinnen meer</t>
  </si>
  <si>
    <t>27-11-2023 10:12:00</t>
  </si>
  <si>
    <t>teveel</t>
  </si>
  <si>
    <t>27-11-2023 10:12:16</t>
  </si>
  <si>
    <t>27-11-2023 10:12:35</t>
  </si>
  <si>
    <t>ik ben wel eens gepest over de app</t>
  </si>
  <si>
    <t>27-11-2023 10:12:38</t>
  </si>
  <si>
    <t>27-11-2023 10:12:45</t>
  </si>
  <si>
    <t>stalken</t>
  </si>
  <si>
    <t>vind dat het onlone soms te ver gaat</t>
  </si>
  <si>
    <t>27-11-2023 10:13:12</t>
  </si>
  <si>
    <t>ik vind het niet leuk als je rare dingen gaat sturen naar een jong persoon...</t>
  </si>
  <si>
    <t>27-11-2023 10:13:21</t>
  </si>
  <si>
    <t>27-11-2023 10:13:39</t>
  </si>
  <si>
    <t>Geen bijna ik PAS OP!!!!!!!</t>
  </si>
  <si>
    <t>27-11-2023 10:17:33</t>
  </si>
  <si>
    <t>27-11-2023 10:18:02</t>
  </si>
  <si>
    <t>dat mensen je gaan uitschelden en dan als je er wat van zegt dat ze helemaal boos worden</t>
  </si>
  <si>
    <t>27-11-2023 10:18:20</t>
  </si>
  <si>
    <t>aarde</t>
  </si>
  <si>
    <t>27-11-2023 10:18:37</t>
  </si>
  <si>
    <t>rage quit</t>
  </si>
  <si>
    <t>27-11-2023 10:18:39</t>
  </si>
  <si>
    <t>niet echt een alles staan</t>
  </si>
  <si>
    <t>het is apart om er over te praten</t>
  </si>
  <si>
    <t>27-11-2023 10:18:45</t>
  </si>
  <si>
    <t>genoeg laaten we het daar op hauden</t>
  </si>
  <si>
    <t>27-11-2023 10:19:11</t>
  </si>
  <si>
    <t>toen ik 8 was werd ik uitgescholden met kkr mongool online</t>
  </si>
  <si>
    <t>27-11-2023 10:20:46</t>
  </si>
  <si>
    <t>weet niet</t>
  </si>
  <si>
    <t>09-02-2024 11:19:14</t>
  </si>
  <si>
    <t>fake news of mailtjes die gestuurd met linkjes</t>
  </si>
  <si>
    <t>linkjes dat als je er op klikt dat je dan gehackt word of dat je bankgegevens gestolen worden.</t>
  </si>
  <si>
    <t xml:space="preserve">Nieuwerkerk aan den IJssel </t>
  </si>
  <si>
    <t>09-02-2024 11:19:45</t>
  </si>
  <si>
    <t>09-02-2024 11:20:03</t>
  </si>
  <si>
    <t>monnickendam</t>
  </si>
  <si>
    <t>09-02-2024 11:20:06</t>
  </si>
  <si>
    <t>09-02-2024 11:20:23</t>
  </si>
  <si>
    <t>09-02-2024 11:20:30</t>
  </si>
  <si>
    <t>09-02-2024 11:20:45</t>
  </si>
  <si>
    <t>Niks dat ik weet eigenlijk.</t>
  </si>
  <si>
    <t>09-02-2024 11:21:09</t>
  </si>
  <si>
    <t>Een te goed/slecht algoritme wat je in een bepaalde mindset houd, zoal sop instagram reels of tiktok</t>
  </si>
  <si>
    <t>Naja als je een reel liked die iets te maken heeft met depressie of zo dan gaat hij meerdere posts daarvan aan je voeden en gebaseert op welke je liked kan je oprecht zo zien hoe geadvanceerd het algoritme van deze apps is, en dat is neit altijd best</t>
  </si>
  <si>
    <t>09-02-2024 11:26:24</t>
  </si>
  <si>
    <t>Jaloers</t>
  </si>
  <si>
    <t>Ben gwn jaloers op andere</t>
  </si>
  <si>
    <t>09-02-2024 11:43:50</t>
  </si>
  <si>
    <t>dat ik te lang achter me scherm zit</t>
  </si>
  <si>
    <t>BROEK IN WATERLAND</t>
  </si>
  <si>
    <t>09-02-2024 12:27:18</t>
  </si>
  <si>
    <t>naarden</t>
  </si>
  <si>
    <t>09-02-2024 13:48:45</t>
  </si>
  <si>
    <t>09-02-2024 13:50:02</t>
  </si>
  <si>
    <t>weesp</t>
  </si>
  <si>
    <t>09-02-2024 13:50:36</t>
  </si>
  <si>
    <t>09-02-2024 13:50:48</t>
  </si>
  <si>
    <t>09-02-2024 13:50:59</t>
  </si>
  <si>
    <t>almere</t>
  </si>
  <si>
    <t>09-02-2024 13:51:42</t>
  </si>
  <si>
    <t>09-02-2024 13:52:26</t>
  </si>
  <si>
    <t>09-02-2024 13:52:28</t>
  </si>
  <si>
    <t>Beschuldigd van een probleem waar ik niet bij betrokken was.</t>
  </si>
  <si>
    <t>Er was een project gaande voor een het maken van een game waarbij ik net was toegevoegd, maar door fout in het programma wat een ander persoon had gedaan werd ik door verschuldigd en de zelfde dag uit het team gezet. Dit probleem is later wel opgelost</t>
  </si>
  <si>
    <t>09-02-2024 13:52:40</t>
  </si>
  <si>
    <t>spam van een vreemde</t>
  </si>
  <si>
    <t>Hij bleef me vol spammen met theorien over dat het leven een simulatie is.</t>
  </si>
  <si>
    <t>09-02-2024 13:54:48</t>
  </si>
  <si>
    <t>ruzies</t>
  </si>
  <si>
    <t>ja niet hele erge ruzies hoor maar dan is het bijvoorbeeld gwn op een live endan komt er een ruzie maar ik neem dat allemaal niet zo srs</t>
  </si>
  <si>
    <t>26-04-2024 09:11:14</t>
  </si>
  <si>
    <t>26-04-2024 09:11:35</t>
  </si>
  <si>
    <t>26-04-2024 09:12:06</t>
  </si>
  <si>
    <t xml:space="preserve">Verder niks </t>
  </si>
  <si>
    <t>26-04-2024 09:12:29</t>
  </si>
  <si>
    <t>26-04-2024 09:12:40</t>
  </si>
  <si>
    <t>mensen die praten maar niks doen</t>
  </si>
  <si>
    <t>26-04-2024 09:12:48</t>
  </si>
  <si>
    <t xml:space="preserve">Niet zoveel </t>
  </si>
  <si>
    <t>26-04-2024 09:12:55</t>
  </si>
  <si>
    <t>26-04-2024 09:13:03</t>
  </si>
  <si>
    <t xml:space="preserve">Stalk achting gedrag </t>
  </si>
  <si>
    <t>26-04-2024 09:13:11</t>
  </si>
  <si>
    <t>26-04-2024 11:40:42</t>
  </si>
  <si>
    <t>26-04-2024 11:40:47</t>
  </si>
  <si>
    <t>gehackt , foto’s geplaatst.</t>
  </si>
  <si>
    <t>26-04-2024 11:41:02</t>
  </si>
  <si>
    <t xml:space="preserve">Niet veel, het boeit mij niet echt </t>
  </si>
  <si>
    <t xml:space="preserve">Almere </t>
  </si>
  <si>
    <t>26-04-2024 11:41:05</t>
  </si>
  <si>
    <t>26-04-2024 11:41:25</t>
  </si>
  <si>
    <t>26-04-2024 11:41:29</t>
  </si>
  <si>
    <t xml:space="preserve">Breukeleveen </t>
  </si>
  <si>
    <t>26-04-2024 11:41:43</t>
  </si>
  <si>
    <t>26-04-2024 11:41:46</t>
  </si>
  <si>
    <t>26-04-2024 11:41:56</t>
  </si>
  <si>
    <t>26-04-2024 11:43:30</t>
  </si>
  <si>
    <t xml:space="preserve">Ik ben erg voorzichtig en ik doe geen domme dingen op mijn telefoon </t>
  </si>
  <si>
    <t>26-04-2024 11:43:53</t>
  </si>
  <si>
    <t>Nieuwegein</t>
  </si>
  <si>
    <t>SOM</t>
  </si>
  <si>
    <t>31</t>
  </si>
  <si>
    <t>57</t>
  </si>
  <si>
    <t>Ik heb begeleiding en hulp nodig om online problemen te voorkomen</t>
  </si>
  <si>
    <t>Ik heb begeleiding en hulp nodig als ik online in de problemen zit</t>
  </si>
  <si>
    <t>Hoe kunnen ze jou helpen als je last hebt van online discriminatie?</t>
  </si>
  <si>
    <t>Hoe kunnen ze jou helpen als je last hebt van online nep-berichten en nep-nieuws?</t>
  </si>
  <si>
    <t>Hoe kunnen ze jou helpen als je last hebt van online seksuele berichten?</t>
  </si>
  <si>
    <t>Hoe kunnen ze jou helpen als je last hebt van nare online reacties op jouw mening?</t>
  </si>
  <si>
    <t>Hoe kunnen ze jou helpen als je last hebt van online pesten?</t>
  </si>
  <si>
    <t>Hoe kunnen ze jou helpen als je last hebt van het online dreigen met geweld?</t>
  </si>
  <si>
    <t>Hoe kunnen ze jou helpen als je last hebt van online game- of gokverslaving?</t>
  </si>
  <si>
    <t>Hoe kunnen ze jou helpen als je last hebt van teveel schermtijd?</t>
  </si>
  <si>
    <t>Hoe kunnen ze jou helpen als je last hebt van misbruik van jouw online gegevens?</t>
  </si>
  <si>
    <t>Hoe kunnen ze jou helpen als je last hebt van misbruik van iets wat je online hebt gedeeld?</t>
  </si>
  <si>
    <t>Hoe kunnen ze jou helpen als je last hebt van vals beschuldiging online?</t>
  </si>
  <si>
    <t xml:space="preserve">Wie kan jou het beste begeleiden en helpen als je online problemen hebt? </t>
  </si>
  <si>
    <t>Geef een toelichting over wie jou het beste kan helpen en waarom</t>
  </si>
  <si>
    <t>Welk ideeën heb jij om online meer/betere/veiligere begeleiding en hulp te krijgen?</t>
  </si>
  <si>
    <t>Mijn leeftijd</t>
  </si>
  <si>
    <t>Mijn woonplaats</t>
  </si>
  <si>
    <t>Regio</t>
  </si>
  <si>
    <t>MISSCHIEN</t>
  </si>
  <si>
    <t>MBO College HILVERSUM</t>
  </si>
  <si>
    <t>09-05-2023 09:26:58</t>
  </si>
  <si>
    <t xml:space="preserve">Erover praten </t>
  </si>
  <si>
    <t>Ikzelf, Mijn ouders, Mijn familie, Mijn vrienden</t>
  </si>
  <si>
    <t>09-05-2023 09:27:10</t>
  </si>
  <si>
    <t>Ikzelf, Mijn ouders, Mijn familie, Mijn vrienden, Mijn kennissen</t>
  </si>
  <si>
    <t>09-05-2023 09:27:14</t>
  </si>
  <si>
    <t>Ikzelf</t>
  </si>
  <si>
    <t>Misschien beter beveiliging</t>
  </si>
  <si>
    <t>09-05-2023 09:27:22</t>
  </si>
  <si>
    <t>is wel handig</t>
  </si>
  <si>
    <t>de mensen die mij discrimineren aanspreken</t>
  </si>
  <si>
    <t>er voor mij zijn</t>
  </si>
  <si>
    <t>Ikzelf, Mijn ouders, Mijn vrienden, De politie</t>
  </si>
  <si>
    <t>men ouders en vrienden vertrouw ik het meest</t>
  </si>
  <si>
    <t>meer kijk op social media door politie</t>
  </si>
  <si>
    <t>09-05-2023 09:28:05</t>
  </si>
  <si>
    <t xml:space="preserve">De gebruiker die jou online heeft gediscrimineerd blokkeren </t>
  </si>
  <si>
    <t>Proberen de kern daarvan aan te pakken en blokkeren</t>
  </si>
  <si>
    <t>Zorgen dat die gefilterd kunnen worden</t>
  </si>
  <si>
    <t>Zorgen dat er aangifte gedaan kan worden</t>
  </si>
  <si>
    <t>Een tijd op je scherm geven</t>
  </si>
  <si>
    <t>Een tijd kunnen binden aan je scherm</t>
  </si>
  <si>
    <t>Ikzelf, De politie, Een app</t>
  </si>
  <si>
    <t>09-05-2023 09:28:34</t>
  </si>
  <si>
    <t>niet</t>
  </si>
  <si>
    <t>Ikzelf, Mijn ouders, Mijn vrienden</t>
  </si>
  <si>
    <t>ik zelf als ik problemen heb online heb ik dat waarschijnlijk zelf gedaan dus maak ik het niet iemand anders zijn probleem. en als het echt uit de hand loopt mijn vrienden of ouders</t>
  </si>
  <si>
    <t>denk niet dat het te controleren/op te lossen is</t>
  </si>
  <si>
    <t>09-05-2023 09:38:09</t>
  </si>
  <si>
    <t>Mijn ouders, Mijn familie, Mijn vrienden, De politie</t>
  </si>
  <si>
    <t>09-05-2023 09:38:36</t>
  </si>
  <si>
    <t>mensen voor je opkomen</t>
  </si>
  <si>
    <t>voor me opkomen</t>
  </si>
  <si>
    <t>me helpen en aanspreken</t>
  </si>
  <si>
    <t>me ondersteunen</t>
  </si>
  <si>
    <t>09-05-2023 09:39:27</t>
  </si>
  <si>
    <t>een tijdslimiet op zetten</t>
  </si>
  <si>
    <t>tijdslimiet</t>
  </si>
  <si>
    <t>Mijn ouders, Mijn vrienden</t>
  </si>
  <si>
    <t>Mijn ouder, want die zijn toch vertrouwt</t>
  </si>
  <si>
    <t>iets wat jou info prive houd</t>
  </si>
  <si>
    <t>09-05-2023 10:17:37</t>
  </si>
  <si>
    <t xml:space="preserve">ik kan prima voor me zelf op komen als ik ooit problemen online zou krijgen. </t>
  </si>
  <si>
    <t>dat is niet nodig want, heb het nog nooit ervaren.</t>
  </si>
  <si>
    <t>Mezelf omdat ik altijd geleerd heb om voor me zelf op te komen en ik heb hier geen hulp bij nodig.</t>
  </si>
  <si>
    <t>Ik heb geen idee</t>
  </si>
  <si>
    <t>09-05-2023 12:14:53</t>
  </si>
  <si>
    <t>09-05-2023 12:15:11</t>
  </si>
  <si>
    <t>Een bedrijf, De politie</t>
  </si>
  <si>
    <t xml:space="preserve">Jongeren op school les er over gaan geven. </t>
  </si>
  <si>
    <t>09-05-2023 12:15:31</t>
  </si>
  <si>
    <t>De politie</t>
  </si>
  <si>
    <t>09-05-2023 12:17:04</t>
  </si>
  <si>
    <t xml:space="preserve">Als het me zelf niet lukt </t>
  </si>
  <si>
    <t>Geen diee</t>
  </si>
  <si>
    <t xml:space="preserve">Kijken of het overal verwijderd kan worden </t>
  </si>
  <si>
    <t>Argument ontkrachten</t>
  </si>
  <si>
    <t>11-05-2023 09:20:58</t>
  </si>
  <si>
    <t>Niet erin mee gaan</t>
  </si>
  <si>
    <t>Blokkeren</t>
  </si>
  <si>
    <t>Aangeven</t>
  </si>
  <si>
    <t>Niet erop in gaan</t>
  </si>
  <si>
    <t>Politie bij brengen</t>
  </si>
  <si>
    <t>Therapie</t>
  </si>
  <si>
    <t>Schermlimiet</t>
  </si>
  <si>
    <t xml:space="preserve">Aangeven </t>
  </si>
  <si>
    <t>11-05-2023 09:23:32</t>
  </si>
  <si>
    <t xml:space="preserve">als ik problemen zou hebben zou ik het fijn vinden als er hulp word aangeboden </t>
  </si>
  <si>
    <t>door met een persoon te praten en advies te krijgen.</t>
  </si>
  <si>
    <t xml:space="preserve">de personen blokeren </t>
  </si>
  <si>
    <t xml:space="preserve">je advies geven over wat je ermee aan moet </t>
  </si>
  <si>
    <t>je advies geven</t>
  </si>
  <si>
    <t xml:space="preserve">in gesprek met je gaan over het probleem </t>
  </si>
  <si>
    <t xml:space="preserve">je van advies voorzien </t>
  </si>
  <si>
    <t>je van je verslaving af proberen te helpen.</t>
  </si>
  <si>
    <t xml:space="preserve">dingen op een rijtje zetten wat je kan doen ipv op je telefoon zitten </t>
  </si>
  <si>
    <t>je advies geven hoe je dit kan verhelpen</t>
  </si>
  <si>
    <t xml:space="preserve">laten zien hoe dit verholpen kan worden </t>
  </si>
  <si>
    <t xml:space="preserve">je advies geven </t>
  </si>
  <si>
    <t>Mijn vrienden, Onbekenden, Een bedrijf, Een app</t>
  </si>
  <si>
    <t>ik denk dat mensen die hier echt in gespecialiseerd zijn je het beste kunnen helpen</t>
  </si>
  <si>
    <t xml:space="preserve">een plek maken waar mensen naartoe kunnen als ze online in de problemen zitten </t>
  </si>
  <si>
    <t>11-05-2023 12:06:24</t>
  </si>
  <si>
    <t>Ik heb het zelf niet meegemaakt dus weet niet wat werkt in die situatie kan me voorstellen dat hulp aangeboden krijgen iniedergeval fijn is.</t>
  </si>
  <si>
    <t>Er moet iets op bedacht worden, iedereen heeft er last van.</t>
  </si>
  <si>
    <t>Ongepaste berichten en account überhaupt niet mogelijk maken.</t>
  </si>
  <si>
    <t>Heb ik persoonlijk geen last van</t>
  </si>
  <si>
    <t>Afschermen</t>
  </si>
  <si>
    <t>Account blokkeren, dader opsporen en aanspreken</t>
  </si>
  <si>
    <t>Geen idee, game en gok niet</t>
  </si>
  <si>
    <t>Telefoon weg nemen en bewustwording van waarom</t>
  </si>
  <si>
    <t>Ik kom altijd graag zelf uit situaties maar mijn vriend, ouders of vriendinnen kunnen mij natuurlijk ook altijd helpen</t>
  </si>
  <si>
    <t>Er zitten veel mensen op online platformen wat duidelijk ook een best gevaarlijke plek kan zijn toen ik rond de 14 jaar was heb ik heel veel ongepaste berichten ontvangen waar ik achteraf heel erg van geschrokken is. Het is een heel controllerend platform waar veel mensen met verkeerde intenties mee aan de haal kunnen gaan maar daarbij is het natuurlijk ook een hele leuk plek waardoor mensen er gebruik van maken er zou iets moeten ontstaan wat het onveilige weg zou nemen.</t>
  </si>
  <si>
    <t>23-05-2023 19:30:16</t>
  </si>
  <si>
    <t>Ikzelf, Mijn familie, Mijn vrienden, Mijn kennissen, De politie</t>
  </si>
  <si>
    <t>13-10-2023 12:40:17</t>
  </si>
  <si>
    <t>13-10-2023 12:42:10</t>
  </si>
  <si>
    <t>gwn niet reageren</t>
  </si>
  <si>
    <t>naar de politie</t>
  </si>
  <si>
    <t>gwn verwijderen</t>
  </si>
  <si>
    <t>gwn blokken</t>
  </si>
  <si>
    <t>tijd limiet</t>
  </si>
  <si>
    <t>niets is dan gwn gelekt</t>
  </si>
  <si>
    <t>gwn is mensen die vertouwen</t>
  </si>
  <si>
    <t xml:space="preserve">niks </t>
  </si>
  <si>
    <t>13-10-2023 12:43:43</t>
  </si>
  <si>
    <t xml:space="preserve">
</t>
  </si>
  <si>
    <t>Zou ik niet weten. Er wat van zeggen</t>
  </si>
  <si>
    <t>Popo</t>
  </si>
  <si>
    <t>Naar de politie</t>
  </si>
  <si>
    <t>Niet echt iets. Iedereen heeft een mening</t>
  </si>
  <si>
    <t>Mij helpen door er iets van te zeggen</t>
  </si>
  <si>
    <t>politie</t>
  </si>
  <si>
    <t xml:space="preserve">Er wat van zeggen en actie ondernemen </t>
  </si>
  <si>
    <t xml:space="preserve">Zelfde als hierboven </t>
  </si>
  <si>
    <t>Er iets tegen doen</t>
  </si>
  <si>
    <t>Het zelfde als hierboven</t>
  </si>
  <si>
    <t>Zij kennen mij het best en vertrouw ik het meest.</t>
  </si>
  <si>
    <t>13-10-2023 14:18:22</t>
  </si>
  <si>
    <t xml:space="preserve">Als het gebeurt zeg ik het tegen me ouders
</t>
  </si>
  <si>
    <t>Mijn ouders, Mijn familie, Mijn vrienden</t>
  </si>
  <si>
    <t xml:space="preserve">Soest </t>
  </si>
  <si>
    <t>13-10-2023 14:21:29</t>
  </si>
  <si>
    <t>Ikzelf, Mijn familie, Mijn vrienden</t>
  </si>
  <si>
    <t>13-10-2023 14:23:32</t>
  </si>
  <si>
    <t xml:space="preserve">De pesters aanpakken </t>
  </si>
  <si>
    <t xml:space="preserve">Mij vertellleb dat het niet zo is </t>
  </si>
  <si>
    <t xml:space="preserve">Weet niet </t>
  </si>
  <si>
    <t>Mijn ouders</t>
  </si>
  <si>
    <t xml:space="preserve">Mijn ouders om dat ik hun het meest vertrouw </t>
  </si>
  <si>
    <t xml:space="preserve">Soest zuid </t>
  </si>
  <si>
    <t>13-10-2023 14:24:33</t>
  </si>
  <si>
    <t xml:space="preserve">Hoef ik niet </t>
  </si>
  <si>
    <t xml:space="preserve">Krijg ik niet </t>
  </si>
  <si>
    <t xml:space="preserve">Heb ik ook niet </t>
  </si>
  <si>
    <t xml:space="preserve">Heb ik niet </t>
  </si>
  <si>
    <t xml:space="preserve">Weet ik niet </t>
  </si>
  <si>
    <t xml:space="preserve">Hoeft niet </t>
  </si>
  <si>
    <t xml:space="preserve">12 </t>
  </si>
  <si>
    <t>13-10-2023 14:25:33</t>
  </si>
  <si>
    <t>Ik heb een scherm tijd op tik tok</t>
  </si>
  <si>
    <t>Ikzelf, Mijn ouders, Mijn familie, Mijn vrienden, Mijn dokter</t>
  </si>
  <si>
    <t xml:space="preserve">Me ouders omdat ik ze kan vertrouwen </t>
  </si>
  <si>
    <t xml:space="preserve">Beveiliging </t>
  </si>
  <si>
    <t>13-10-2023 14:26:01</t>
  </si>
  <si>
    <t xml:space="preserve">Nee
</t>
  </si>
  <si>
    <t>Hun blokkeren</t>
  </si>
  <si>
    <t>Gebeurt niet zo snel</t>
  </si>
  <si>
    <t>Heb ik niet ik kijk alleen veel netflix en tiktok</t>
  </si>
  <si>
    <t>Hoeft niet</t>
  </si>
  <si>
    <t xml:space="preserve">Weet ik niet
</t>
  </si>
  <si>
    <t>13-10-2023 14:26:07</t>
  </si>
  <si>
    <t xml:space="preserve">Gewoon zeggen dat het goed komt en me met rust laten </t>
  </si>
  <si>
    <t>Ikzelf, Mijn vrienden</t>
  </si>
  <si>
    <t>13-10-2023 14:26:09</t>
  </si>
  <si>
    <t>Dan vraag ik me ouders om hulp</t>
  </si>
  <si>
    <t>Geen meningen meer delen</t>
  </si>
  <si>
    <t>Ikzelf, Mijn ouders, Mijn familie, Mijn vrienden, Mijn mentor, De politie, Een app</t>
  </si>
  <si>
    <t>13-10-2023 14:27:45</t>
  </si>
  <si>
    <t xml:space="preserve">Als het gebeurt zeg ik het tegen me ouders </t>
  </si>
  <si>
    <t>13-10-2023 14:29:43</t>
  </si>
  <si>
    <t xml:space="preserve">Ik zou het skippen </t>
  </si>
  <si>
    <t>Door het aan te geven online en dat ze moeten uitkijken</t>
  </si>
  <si>
    <t xml:space="preserve">Je kan bijvoorbeeld buiten spelen of lezen </t>
  </si>
  <si>
    <t>Ikzelf, Mijn ouders, Mijn familie</t>
  </si>
  <si>
    <t xml:space="preserve">Ik denk mijn ouders want hun weten dan wat ze moeten doen of de politie </t>
  </si>
  <si>
    <t>13-10-2023 14:36:10</t>
  </si>
  <si>
    <t>mij stenen of helpen</t>
  </si>
  <si>
    <t>door te helpen wat ik er mee moet doen</t>
  </si>
  <si>
    <t>helpen wat ik er mee moet doen</t>
  </si>
  <si>
    <t>mij te steunen en ook helpen wat ik er me moet doen</t>
  </si>
  <si>
    <t xml:space="preserve">voor mij op komen </t>
  </si>
  <si>
    <t>steunen</t>
  </si>
  <si>
    <t>mij af te leiden</t>
  </si>
  <si>
    <t>ook mij af te leiden</t>
  </si>
  <si>
    <t>mij helpen maar ik weet niet warom</t>
  </si>
  <si>
    <t>weet ik ook niet</t>
  </si>
  <si>
    <t>Mijn ouders, Mijn vrienden, Mijn mentor</t>
  </si>
  <si>
    <t>20-10-2023 10:12:49</t>
  </si>
  <si>
    <t>Ikzelf, Mijn ouders</t>
  </si>
  <si>
    <t>20-10-2023 10:13:20</t>
  </si>
  <si>
    <t>Geen reclames meer</t>
  </si>
  <si>
    <t>Ja ik heb er last van</t>
  </si>
  <si>
    <t>Mijn ouders, Mijn verzorgers, Mijn familie, Mijn leraar/docent, Mijn mentor, Mijn dokter</t>
  </si>
  <si>
    <t>20-10-2023 10:13:24</t>
  </si>
  <si>
    <t xml:space="preserve">Nummer blokkeren </t>
  </si>
  <si>
    <t>Game ding afpakken</t>
  </si>
  <si>
    <t>Telefoon afpakken</t>
  </si>
  <si>
    <t xml:space="preserve">Verwijderen </t>
  </si>
  <si>
    <t>Ouders, familie en vrienden omdat hun misschien hetzelfde probleem hebben gehad en ze mij snappen.</t>
  </si>
  <si>
    <t>20-10-2023 10:13:53</t>
  </si>
  <si>
    <t>Uitleggen hoe ik dat kan zien</t>
  </si>
  <si>
    <t>Heb ik al</t>
  </si>
  <si>
    <t>20-10-2023 10:13:54</t>
  </si>
  <si>
    <t>Ik heb geen hulp nodig</t>
  </si>
  <si>
    <t>Ik kan dat zelf wel</t>
  </si>
  <si>
    <t>Ik zelf omdat ik er zelf meer van weet</t>
  </si>
  <si>
    <t>Minder verschillende sites</t>
  </si>
  <si>
    <t>23-11-2023 11:52:35</t>
  </si>
  <si>
    <t>ik zelf (niemand boeit)</t>
  </si>
  <si>
    <t>nope</t>
  </si>
  <si>
    <t>23-11-2023 11:52:41</t>
  </si>
  <si>
    <t>Ikzelf, Mijn ouders, Mijn vrienden, Mijn mentor</t>
  </si>
  <si>
    <t>23-11-2023 11:54:43</t>
  </si>
  <si>
    <t>gwn vrienden</t>
  </si>
  <si>
    <t>ik heb geen last</t>
  </si>
  <si>
    <t>krijg ik niet</t>
  </si>
  <si>
    <t>help mezelf</t>
  </si>
  <si>
    <t>doe ik niet</t>
  </si>
  <si>
    <t>Mijn vrienden</t>
  </si>
  <si>
    <t>mezelf</t>
  </si>
  <si>
    <t>ik weet niet</t>
  </si>
  <si>
    <t>23-11-2023 12:00:33</t>
  </si>
  <si>
    <t>ja wanneer ik het nodig hebt</t>
  </si>
  <si>
    <t>om te vragen</t>
  </si>
  <si>
    <t>ik ga vragen of ga ik het verwijderen</t>
  </si>
  <si>
    <t xml:space="preserve">om te vragen </t>
  </si>
  <si>
    <t>ik ga eerst zelf doen als ik het niet kan vraag ik aan  mijn ouders</t>
  </si>
  <si>
    <t>voor alles</t>
  </si>
  <si>
    <t>23-11-2023 12:01:34</t>
  </si>
  <si>
    <t>ik ben wit dus is een beetje moeilijk</t>
  </si>
  <si>
    <t xml:space="preserve">kunnen ze niet </t>
  </si>
  <si>
    <t>als er niks erg gebeurt dan hoeft dat ook niet</t>
  </si>
  <si>
    <t>die gene oppakken</t>
  </si>
  <si>
    <t>stoppen</t>
  </si>
  <si>
    <t>dat hoeft niet moet je ze gwn naar buiten sturen zonder tellie</t>
  </si>
  <si>
    <t>meer beveiligen</t>
  </si>
  <si>
    <t>hoe moet ik dat weten nog nooit gebeurt</t>
  </si>
  <si>
    <t>gewoon laten gaan</t>
  </si>
  <si>
    <t>men ouders ik ben gwn vied bevriend met mijn ouders dus k kan alles zeggen wat er aan de hand is</t>
  </si>
  <si>
    <t>meer beveilinging er op zetten</t>
  </si>
  <si>
    <t>27-11-2023 10:12:23</t>
  </si>
  <si>
    <t>Mijn ouders, Mijn familie, Mijn vrienden, Mijn leraar/docent, Mijn mentor, De politie</t>
  </si>
  <si>
    <t>27-11-2023 10:13:43</t>
  </si>
  <si>
    <t>misschien die mensen aanspreken</t>
  </si>
  <si>
    <t>aanspreken</t>
  </si>
  <si>
    <t>verwijderen</t>
  </si>
  <si>
    <t>aanspreken en verwijderen</t>
  </si>
  <si>
    <t>aanspreken of naar hun  huis gaan</t>
  </si>
  <si>
    <t>aansprekeen</t>
  </si>
  <si>
    <t>een van mijn beste vrienden/degene waar ik fix mee heb</t>
  </si>
  <si>
    <t>27-11-2023 10:13:50</t>
  </si>
  <si>
    <t>niet ik regel het uit me zelf</t>
  </si>
  <si>
    <t>ik zelf</t>
  </si>
  <si>
    <t>27-11-2023 10:15:49</t>
  </si>
  <si>
    <t xml:space="preserve">Gewoon die mensen blokkeren </t>
  </si>
  <si>
    <t>Niet echt eigenlijk</t>
  </si>
  <si>
    <t>Gwoon niks want je moet hun gewoon blokkkeren en reporten.</t>
  </si>
  <si>
    <t>Gewoon zeggen dat je er niks van moet aantrekken want het zijn toch maar woorden</t>
  </si>
  <si>
    <t>Geen ruzie maken</t>
  </si>
  <si>
    <t>Gwoon tegen je ouders zeggen zodat ze er iets aan kunnne doen</t>
  </si>
  <si>
    <t xml:space="preserve">heb ik niet </t>
  </si>
  <si>
    <t>Gewoon meer leuke dingen doen zonder telefoon</t>
  </si>
  <si>
    <t>app verwijderen</t>
  </si>
  <si>
    <t>Gewoon zeggen tegen iemand</t>
  </si>
  <si>
    <t>Ikzelf, Mijn ouders, Mijn familie, Mijn vrienden, De politie, Iets anders</t>
  </si>
  <si>
    <t>Gewoon doen wat je wil</t>
  </si>
  <si>
    <t>27-11-2023 10:16:12</t>
  </si>
  <si>
    <t>me vriendinnen helpen</t>
  </si>
  <si>
    <t>het voor me opnemen</t>
  </si>
  <si>
    <t>voor je opkomen</t>
  </si>
  <si>
    <t>niet ik blok mensen gewoon</t>
  </si>
  <si>
    <t>niet ik neem het voor mezelf op</t>
  </si>
  <si>
    <t>voor me opnemen</t>
  </si>
  <si>
    <t>appjes sturen</t>
  </si>
  <si>
    <t>gewoon blokken</t>
  </si>
  <si>
    <t>opnemen</t>
  </si>
  <si>
    <t>me vriendinnen en ik zelf want me vriendinnen nemen het voor me op en ik zelf ook</t>
  </si>
  <si>
    <t>27-11-2023 10:16:26</t>
  </si>
  <si>
    <t>Ja mn vriendinnen</t>
  </si>
  <si>
    <t>je helpen ermee</t>
  </si>
  <si>
    <t>voor je opkomen en zeggen dat ze mij dan met rust moeten laten</t>
  </si>
  <si>
    <t>gewoon verwijderen</t>
  </si>
  <si>
    <t xml:space="preserve">hun voegen en zeggen dat ze mij dan met rust moeten laten ofz </t>
  </si>
  <si>
    <t>nou mn ouders kunnen schermtijd instellen</t>
  </si>
  <si>
    <t>gewoonn blokeren</t>
  </si>
  <si>
    <t>zgegen dat het niet zo is</t>
  </si>
  <si>
    <t xml:space="preserve">mijn vriendinnen want die vertellen niet iets door ofz en die helpen je gewoon </t>
  </si>
  <si>
    <t>27-11-2023 10:16:40</t>
  </si>
  <si>
    <t>ik kan het zelf oplossen</t>
  </si>
  <si>
    <t>misschien hebben andere andere oplossingen</t>
  </si>
  <si>
    <t>aangiften doen of blokkeren</t>
  </si>
  <si>
    <t>blokkeren en aangiften doen</t>
  </si>
  <si>
    <t>niet reageren</t>
  </si>
  <si>
    <t>helpen om je te steunen of dingen te zeggen</t>
  </si>
  <si>
    <t>schermtijd invoeren</t>
  </si>
  <si>
    <t>het account verwijderen</t>
  </si>
  <si>
    <t>melden en verwijderen</t>
  </si>
  <si>
    <t>praten</t>
  </si>
  <si>
    <t>mijn ouders en vrienden omdat ze het kunnen begrijpen</t>
  </si>
  <si>
    <t>als je iets vraagt om weg te halen dat je dat dan ook moet doen anders krijg je een boete</t>
  </si>
  <si>
    <t>27-11-2023 10:17:20</t>
  </si>
  <si>
    <t>terug schelden</t>
  </si>
  <si>
    <t>iets over hun zeggen</t>
  </si>
  <si>
    <t>blokkeren</t>
  </si>
  <si>
    <t>terug nare dingen zeggen</t>
  </si>
  <si>
    <t>terug pesten</t>
  </si>
  <si>
    <t>terug dreigen</t>
  </si>
  <si>
    <t>niks ben al verslaafd</t>
  </si>
  <si>
    <t>niks vind het helemaal prima</t>
  </si>
  <si>
    <t>iets van hun delen</t>
  </si>
  <si>
    <t>negeren of zeggen dat het niet zo is</t>
  </si>
  <si>
    <t>Ikzelf, Iets anders</t>
  </si>
  <si>
    <t>mn neef</t>
  </si>
  <si>
    <t>27-11-2023 10:18:46</t>
  </si>
  <si>
    <t>27-11-2023 10:18:54</t>
  </si>
  <si>
    <t>blokeeren</t>
  </si>
  <si>
    <t xml:space="preserve">politie kunnen hem tracken en boete geven </t>
  </si>
  <si>
    <t>disliken dan komt het niet meer terug</t>
  </si>
  <si>
    <t>ze kunnen hun bannen of blokeren</t>
  </si>
  <si>
    <t>niks AUB</t>
  </si>
  <si>
    <t xml:space="preserve">block ze </t>
  </si>
  <si>
    <t xml:space="preserve">weet ik veel bwijs van berichten </t>
  </si>
  <si>
    <t>Ikzelf, Mijn ouders, Mijn verzorgers, Mijn familie, Mijn vrienden, Mijn kennissen, Onbekenden, Mijn leraar/docent, Mijn mentor, Een bedrijf, Mijn dokter, Iemand in de zorg, De politie, Een chat-bot, Een app, Iets anders</t>
  </si>
  <si>
    <t>iedereen ik wil tenminste iemand die mij  help</t>
  </si>
  <si>
    <t>BLOCK de mensen die je irritant vind</t>
  </si>
  <si>
    <t>27-11-2023 10:19:32</t>
  </si>
  <si>
    <t>spreken</t>
  </si>
  <si>
    <t>NIET</t>
  </si>
  <si>
    <t>nee niet</t>
  </si>
  <si>
    <t>Ikzelf, Mijn ouders, Mijn familie, Mijn vrienden, Mijn kennissen, Een bedrijf</t>
  </si>
  <si>
    <t>me trainer en me baas</t>
  </si>
  <si>
    <t>...</t>
  </si>
  <si>
    <t>27-11-2023 10:19:51</t>
  </si>
  <si>
    <t>soms gebeuren er erg naren dingen</t>
  </si>
  <si>
    <t>dan sta je er niet aleen voor</t>
  </si>
  <si>
    <t>veel liefde en knuffels</t>
  </si>
  <si>
    <t>het verwijderen en zeggen dat je er niet op moet reageren</t>
  </si>
  <si>
    <t>even zonder telefoon en bv een ipad</t>
  </si>
  <si>
    <t>geen mening geven en je mening aan hun vertelen</t>
  </si>
  <si>
    <t>zeggen wat je goed doet en dat je mooi ben aardig en grapig</t>
  </si>
  <si>
    <t>ale de numers verwijderen of een nieuw numer</t>
  </si>
  <si>
    <t>schermtijd</t>
  </si>
  <si>
    <t>liemiet doen</t>
  </si>
  <si>
    <t>de ap verwijderen</t>
  </si>
  <si>
    <t>de reaksies uit zetten</t>
  </si>
  <si>
    <t>er niet meer naar kijken</t>
  </si>
  <si>
    <t>Ikzelf, Mijn ouders, Mijn familie, Mijn vrienden, Mijn mentor</t>
  </si>
  <si>
    <t>me ouders kennen me en gefen liefden</t>
  </si>
  <si>
    <t>meer beveileging</t>
  </si>
  <si>
    <t>27-11-2023 10:21:03</t>
  </si>
  <si>
    <t>zeggen tegen de ander niet doen</t>
  </si>
  <si>
    <t>ouderlijk toezicht</t>
  </si>
  <si>
    <t>meestal is het helemaal niet erg vaak is het een klein misverstand tussen mij en mijn vriend</t>
  </si>
  <si>
    <t>mijn oudes omdat ze mijn ouders zijn</t>
  </si>
  <si>
    <t>27-11-2023 10:22:22</t>
  </si>
  <si>
    <t xml:space="preserve">niet </t>
  </si>
  <si>
    <t>mijn ouders ze weten meer oover de game</t>
  </si>
  <si>
    <t>30-01-2024 08:52:29</t>
  </si>
  <si>
    <t>Ik weet vaak niet wat ik aan het doen ben. Stel informatie is van mij gestolen ofzo dan zou ik absoluut geen idee hebben wat ik zou moeten en kan doen.</t>
  </si>
  <si>
    <t>Ik zou niet weten hoe je dit tegen kan gaan</t>
  </si>
  <si>
    <t>Het blokkeren ofzo of naar een afkick kliniek</t>
  </si>
  <si>
    <t xml:space="preserve">proberen langzaam te stoppen </t>
  </si>
  <si>
    <t>Ik denk mijn ouders omdat mijn vader er ook wel verstand van heeft</t>
  </si>
  <si>
    <t>30-01-2024 08:54:55</t>
  </si>
  <si>
    <t xml:space="preserve">Het lukt wel om niet in de problemen te komen. </t>
  </si>
  <si>
    <t xml:space="preserve">Ik denk dat het waarschijnlijk wel goed komt, maar dat weet je niet helemaal zeker altijd. </t>
  </si>
  <si>
    <t xml:space="preserve">Zorgen dat je onderscheid kan maken tussen nep en echte berichten. </t>
  </si>
  <si>
    <t>Zorgen dat je andere nieuwe hobbys vindt en minder gaat gamen of de slechte dingen laten zien.</t>
  </si>
  <si>
    <t xml:space="preserve">Laten zien dat je ook andere dingen kan doen. </t>
  </si>
  <si>
    <t>Mijn ouders, Mijn familie, De politie, Iets anders</t>
  </si>
  <si>
    <t>30-01-2024 08:55:20</t>
  </si>
  <si>
    <t>school</t>
  </si>
  <si>
    <t>Meer over vertellen op school</t>
  </si>
  <si>
    <t>Voorlichting over geven</t>
  </si>
  <si>
    <t>Praten met ouders of school</t>
  </si>
  <si>
    <t>Ja niks doen je moet het negeren</t>
  </si>
  <si>
    <t>Overgaan naar een fysieke gokverslaving</t>
  </si>
  <si>
    <t>Een schermtijd instellen om bewustzijn te krijgen</t>
  </si>
  <si>
    <t>Voorlichting om het te bewaren</t>
  </si>
  <si>
    <t>Je had het niet moeten delen</t>
  </si>
  <si>
    <t>Met mensen erover hebben die je vertrouwd</t>
  </si>
  <si>
    <t>betere voorlichtingen</t>
  </si>
  <si>
    <t>30-01-2024 08:55:35</t>
  </si>
  <si>
    <t xml:space="preserve">Blokkeer de mensen die je discrimineren gewoon. Meestal doen mensen het alleen, omdat ze zich vervelen en je boze reactie leuk vinden. </t>
  </si>
  <si>
    <t>Gewoon negeren en dingen dubbel checken.</t>
  </si>
  <si>
    <t xml:space="preserve">Blokkeer diegene gewoon. Geef het aan bij de politie. </t>
  </si>
  <si>
    <t xml:space="preserve">Blokkeer diegene of negeer het. </t>
  </si>
  <si>
    <t xml:space="preserve">Meestal niet, maar blokkeer diegene gewoon. </t>
  </si>
  <si>
    <t xml:space="preserve">Blokkeer diegene gewoon of ga naar de politie. </t>
  </si>
  <si>
    <t xml:space="preserve">Schermtijd of zoiets. </t>
  </si>
  <si>
    <t xml:space="preserve">Schermtijd verminderen, maar dan moet degene ook echt willen. </t>
  </si>
  <si>
    <t xml:space="preserve">Ga naar de politie. </t>
  </si>
  <si>
    <t xml:space="preserve">Deel niet alles online, maak die fout niet. </t>
  </si>
  <si>
    <t xml:space="preserve">Blokkeren en negeren. </t>
  </si>
  <si>
    <t xml:space="preserve">Ik heb geen hulp van andere nodig online. Ik doe gewoon normaal en ik deel geen persoonlijke dingen. </t>
  </si>
  <si>
    <t xml:space="preserve">Ik heb geen beter idee als we gewoon met z’n allen normaal doen dan is er niks aan de hand. </t>
  </si>
  <si>
    <t>Nederland - Noord-Holland</t>
  </si>
  <si>
    <t>30-01-2024 08:55:56</t>
  </si>
  <si>
    <t>Ik voel me opzich wel goed op het internet en ik denk dat ik geen hulp daarbij nodig heb</t>
  </si>
  <si>
    <t>Ik heb wel een paar "opstandjes" al gehad en daar ben ik prima zelf uitgekomen, maar als ik echt diep in de probelmen ofzo zit ondhoud ik deze ding wel.</t>
  </si>
  <si>
    <t>De politie laten ingrijpen?</t>
  </si>
  <si>
    <t>Op linkjes klikken enzo zodat je in een hele andere bubbel komt</t>
  </si>
  <si>
    <t>Nieuw account aanmaken of de berichter blokkeren</t>
  </si>
  <si>
    <t>De pesters blokkeren of een nieuw account aanmaken</t>
  </si>
  <si>
    <t>Nieuw account aanmaken of de berichter blokkeren of naar de politie gaan</t>
  </si>
  <si>
    <t>De games laten verwijderen</t>
  </si>
  <si>
    <t>Een tijdslimiet instellen</t>
  </si>
  <si>
    <t>Naar de politie gaan</t>
  </si>
  <si>
    <t>Het offline halen of naar de politie gaan</t>
  </si>
  <si>
    <t>Bewijsmateriaal laten zien</t>
  </si>
  <si>
    <t>Ikzelf, Mijn ouders, Mijn familie, Mijn kennissen, Onbekenden, Mijn mentor, De politie</t>
  </si>
  <si>
    <t>Ik vind het fijn om daar (eventueel) met mensen over te praten</t>
  </si>
  <si>
    <t>Gewoon vragen, een stichting daar speciaal voor opzetten</t>
  </si>
  <si>
    <t>30-01-2024 08:56:05</t>
  </si>
  <si>
    <t>Ik weet zelf hoe ik problemen moet voorkomen online.</t>
  </si>
  <si>
    <t>Ik kan zelf best goed mijn problemen oplossen.</t>
  </si>
  <si>
    <t>Door de politie in te schakelen</t>
  </si>
  <si>
    <t>Door mij te vertellen hoe ik het kan onderscheiden van het echte</t>
  </si>
  <si>
    <t>Door het te negeren</t>
  </si>
  <si>
    <t xml:space="preserve">Door </t>
  </si>
  <si>
    <t>Mijn ouders omdat ik hun vertrouw.</t>
  </si>
  <si>
    <t>Een hulplijn maken</t>
  </si>
  <si>
    <t>30-01-2024 08:56:59</t>
  </si>
  <si>
    <t>de accounts blokeren</t>
  </si>
  <si>
    <t xml:space="preserve">blokeren </t>
  </si>
  <si>
    <t xml:space="preserve">door de accounts te blokeren en met degene die bedreigen in gesprek te gaan </t>
  </si>
  <si>
    <t xml:space="preserve">een melding geven </t>
  </si>
  <si>
    <t xml:space="preserve">een melding geven met hoelang ik bezig ben </t>
  </si>
  <si>
    <t>Ikzelf, Mijn ouders, Mijn familie, De politie</t>
  </si>
  <si>
    <t xml:space="preserve">mijn ouders omdat hun dan ook een inzicht krijgen wat er aan de hand is en of zij mee kunnen bepalen of er maatregelen moeten worden genomen. </t>
  </si>
  <si>
    <t>30-01-2024 08:57:30</t>
  </si>
  <si>
    <t>Negeren</t>
  </si>
  <si>
    <t>Negeren, blokkeren</t>
  </si>
  <si>
    <t>Account op privé/ blokkeren</t>
  </si>
  <si>
    <t>Blokkeren, of melden</t>
  </si>
  <si>
    <t>Therapeut</t>
  </si>
  <si>
    <t>Cursus</t>
  </si>
  <si>
    <t>Extra beveiligen</t>
  </si>
  <si>
    <t>Account verwijderen en nieuw account maken</t>
  </si>
  <si>
    <t>Mijzelf</t>
  </si>
  <si>
    <t>Scheldwoorden automatisch verwijderen</t>
  </si>
  <si>
    <t>30-01-2024 08:57:49</t>
  </si>
  <si>
    <t>Nee, omdat ik zelf all voozichtig ben met het internet en nog geen last heb gehad van slechte dingen</t>
  </si>
  <si>
    <t>ja,als ik problemen heb met het internet dan kan ik altijd wel naar iemand toe die mij help met het oplossen</t>
  </si>
  <si>
    <t>Ze kunnen mij helpen door met mij tekekijken naar een oplossing</t>
  </si>
  <si>
    <t>Ze kunnen duidelijk aan mij maken dat het nep nieuws is</t>
  </si>
  <si>
    <t>Ze kunnen mij helpen met de mesnen verwijderen en blokkeren</t>
  </si>
  <si>
    <t>Ze kunnen mij helpen met niet op andere hun mening letten</t>
  </si>
  <si>
    <t>Ze kunnen mij helpen met er minderlast van hebben en de mensen blokkeren</t>
  </si>
  <si>
    <t>Ze kunnen die mensen blokkeren voor mij</t>
  </si>
  <si>
    <t>ze kunnen die apps verwijderen</t>
  </si>
  <si>
    <t>Schermtijd op je telefoon instaleren</t>
  </si>
  <si>
    <t>Mijn online gegevens veranderen</t>
  </si>
  <si>
    <t>Niks online delen</t>
  </si>
  <si>
    <t>De ap[p verwijderen</t>
  </si>
  <si>
    <t xml:space="preserve">ik mis op dit momment niks </t>
  </si>
  <si>
    <t>Geen ik ben idee loos</t>
  </si>
  <si>
    <t>30-01-2024 08:58:16</t>
  </si>
  <si>
    <t>Je telefoon uitzetten</t>
  </si>
  <si>
    <t>Lees het gewoon niet</t>
  </si>
  <si>
    <t>Blokkeer diegene</t>
  </si>
  <si>
    <t>Negeer diegene</t>
  </si>
  <si>
    <t>Blokkeer de websites en games via je wifi netwerk</t>
  </si>
  <si>
    <t>Leg je telefoon gewoon neer</t>
  </si>
  <si>
    <t>Verander die gegevens</t>
  </si>
  <si>
    <t>Je moet het laten gaan, het is je eigen schuld dat je het gedeeld heb</t>
  </si>
  <si>
    <t>Zeg gewoon dat je het niet heb gedaan</t>
  </si>
  <si>
    <t>Het is mijn probleem, ik moet het oplossen.</t>
  </si>
  <si>
    <t>Stop met je persoonlijke gegevens te delen.</t>
  </si>
  <si>
    <t>30-01-2024 08:58:30</t>
  </si>
  <si>
    <t>Helpen het probleem op te lossen.</t>
  </si>
  <si>
    <t>Uitleggen hoe je de nep-berichten herkend en verweerd.</t>
  </si>
  <si>
    <t>Mentale steun geven en helpen van het persoon af te komen.</t>
  </si>
  <si>
    <t>Mentale steun geven en helpen de berichten te rapporteren en weg te werken.</t>
  </si>
  <si>
    <t>Het pesten rapporteren, weg werken en mentale steun geven.</t>
  </si>
  <si>
    <t>Mentale steun geven en helpen het te rapporteren.</t>
  </si>
  <si>
    <t>Helpen de verslaving te verhelpen en anders helpen met het juiste contactpersoon te vinden.</t>
  </si>
  <si>
    <t>Helpen minder op het scherm te zitten (afleiding geven)</t>
  </si>
  <si>
    <t>Helpen het te rapporteren</t>
  </si>
  <si>
    <t>De waarheid naar boven halen.</t>
  </si>
  <si>
    <t>Ikzelf, Mijn ouders, Mijn vrienden, Mijn leraar/docent, Mijn mentor</t>
  </si>
  <si>
    <t>De toestemming vragen- berichten kleiner te maken en de belangrijke punten duidelijk maken.</t>
  </si>
  <si>
    <t>30-01-2024 08:58:41</t>
  </si>
  <si>
    <t>mensen aanspreken.</t>
  </si>
  <si>
    <t>uitleggen hoe je kan weten wat fake news is en hoe je het kan herkennen</t>
  </si>
  <si>
    <t>afkickkliniek</t>
  </si>
  <si>
    <t>schermtijd ding aanzetten</t>
  </si>
  <si>
    <t>politie bellen</t>
  </si>
  <si>
    <t>je ouders informeren</t>
  </si>
  <si>
    <t>De overheid of politie, omdat hun alle wetten weten en je kunnen helpen</t>
  </si>
  <si>
    <t>cookies duidelijker maken</t>
  </si>
  <si>
    <t>30-01-2024 08:58:49</t>
  </si>
  <si>
    <t>Bij een aantal dingen wel.</t>
  </si>
  <si>
    <t>Soms wel soms niet.</t>
  </si>
  <si>
    <t>Misschien mensen schorsen of iets als ze schokkende dingen zeggen</t>
  </si>
  <si>
    <t>Zorgen dat het gechecked wordt en als het nodig is verwijderen</t>
  </si>
  <si>
    <t>Ook zorgen dat er naar gekeken wordt en als er gekke dingen worden gezegt, een soort schorsing doen of het account rapporteren</t>
  </si>
  <si>
    <t>Nogmaals checken en verwijderen</t>
  </si>
  <si>
    <t xml:space="preserve">Accounts rapporteren, vervelende woorden eruit halen </t>
  </si>
  <si>
    <t>Gewoon blokkeren die handel</t>
  </si>
  <si>
    <t>Die sites verwijderen en checken qua leeftijd</t>
  </si>
  <si>
    <t>De mogelijkheid om schermtijd in te stellen of je ouders dat laten doen</t>
  </si>
  <si>
    <t>Zorgen dat dat niet kan, en wordt gechecked</t>
  </si>
  <si>
    <t>Checken en mogelijkheid bezwaar gevolg rapporteren</t>
  </si>
  <si>
    <t>Mijn ouders, Een bedrijf, De politie, Iets anders</t>
  </si>
  <si>
    <t>Gewoon de overheid met rechten en wetten, en bedrijven die zorgen dat online alles goed verloopt</t>
  </si>
  <si>
    <t xml:space="preserve">Overheid moet meer betrokken zijn, ouders van jonge kinderen meer actief opletten (misschien gedeeld account) </t>
  </si>
  <si>
    <t>30-01-2024 08:58:54</t>
  </si>
  <si>
    <t>als je niks raars zegt of doet zegt niemand wat over je dus het kan ook echt je eigen keuze.</t>
  </si>
  <si>
    <t>Dat weet ik niet ik heb daar nog nooit last van gehad</t>
  </si>
  <si>
    <t>dat kan ik zelf blokkeren</t>
  </si>
  <si>
    <t>op te sporen wie dat is</t>
  </si>
  <si>
    <t>de pesters stoppen</t>
  </si>
  <si>
    <t>hoe kan dat?</t>
  </si>
  <si>
    <t>je word door de fbi uit je huis gesleept</t>
  </si>
  <si>
    <t>telefoon uit het raam gooien</t>
  </si>
  <si>
    <t>ze terug hacken</t>
  </si>
  <si>
    <t>eigen probleem</t>
  </si>
  <si>
    <t>Ikzelf, Een chat-bot</t>
  </si>
  <si>
    <t>ai bot van snapchat is mn best friend</t>
  </si>
  <si>
    <t>non existent</t>
  </si>
  <si>
    <t>italie</t>
  </si>
  <si>
    <t>30-01-2024 08:59:04</t>
  </si>
  <si>
    <t xml:space="preserve">Door de berichten te verwijderen, waardoor het niet meer zichtbaar is. </t>
  </si>
  <si>
    <t xml:space="preserve">al die nep accounts blokkeren. </t>
  </si>
  <si>
    <t xml:space="preserve">Weer blokkeren </t>
  </si>
  <si>
    <t xml:space="preserve">Ja door het bericht en de reactie te verwijderen, maar als je een mening plaatst vind ik ook wel dat je paraat moet staan voor andere mensen hun meningen. </t>
  </si>
  <si>
    <t xml:space="preserve">Pesters aanpakken door bijvoorbeeld hun accounts en toegang tot dat online platform te verwijderen. </t>
  </si>
  <si>
    <t xml:space="preserve"> hun accounts en toegang tot dat online platform te verwijderen. </t>
  </si>
  <si>
    <t>Bankrekening freezen voor die app of software</t>
  </si>
  <si>
    <t xml:space="preserve">Dat is een lastige maar bijvoorbeeld tijden instellen wanneer je er op mag ouders spelen hier een grotere rol in. </t>
  </si>
  <si>
    <t xml:space="preserve">Het account verwijderen waar jouw online gegevens worden gebruikt. </t>
  </si>
  <si>
    <t xml:space="preserve">de posts verwijderen. </t>
  </si>
  <si>
    <t xml:space="preserve">daders aanpakken en posts verwijderen. </t>
  </si>
  <si>
    <t xml:space="preserve">Mijn ouders helpen mij soms als ik bijvoorbeeld even snel een appje kijk tijdens eten zeggen ze al dat ik mijn telefoon weg moet doen. Maar ikzelf heb de grootste rol en ik vind het belangrijk om mijn tijd beter te besteden dan op een telefoontje berichten te kijken die je een uur later niet eens meer herrinert. </t>
  </si>
  <si>
    <t xml:space="preserve">betere privacy veiligheid en er zelf achterkomen wie jou informatie te zien krijgt en waar het naar toe gaat. </t>
  </si>
  <si>
    <t xml:space="preserve">Laren </t>
  </si>
  <si>
    <t>30-01-2024 09:00:20</t>
  </si>
  <si>
    <t>Verduidelijking aan hoe je dit moet herkennen, omdat het allemaal steeds meer op elkaar begint te lijken</t>
  </si>
  <si>
    <t>limitering van het gamen</t>
  </si>
  <si>
    <t>limitaties en tijd laten zien</t>
  </si>
  <si>
    <t>limiteringen op mega-corperaties</t>
  </si>
  <si>
    <t>helpen met het verspreiden van de waarheid</t>
  </si>
  <si>
    <t>Ikzelf, Mijn familie, Mijn vrienden, Mijn kennissen</t>
  </si>
  <si>
    <t>Het zijn mensen die ik vertrouw en ik kan mijzelf beschermen tegenover online haat</t>
  </si>
  <si>
    <t>limitaties op wat ik heb aangegeven</t>
  </si>
  <si>
    <t>30-01-2024 09:01:13</t>
  </si>
  <si>
    <t>zelfs als ik racistische opmerkingen krijg kan het mij niks boeien</t>
  </si>
  <si>
    <t>misschien bepaalde accounts blokkeren</t>
  </si>
  <si>
    <t>niet, het gebeurt altijd dus kan je beste negeren</t>
  </si>
  <si>
    <t>mijn gevoelens in de digitale wereld raken nooit geintimideerd of beinvloed door anderen.</t>
  </si>
  <si>
    <t>niet.</t>
  </si>
  <si>
    <t>neem het niet te serieus</t>
  </si>
  <si>
    <t>ik heb zeer lage scherm tijd</t>
  </si>
  <si>
    <t xml:space="preserve">Ik regel dat zelf </t>
  </si>
  <si>
    <t>Niet.</t>
  </si>
  <si>
    <t>zou ik niet weten</t>
  </si>
  <si>
    <t>30-01-2024 09:02:01</t>
  </si>
  <si>
    <t>Ik ben zelf meestal heel alert op dingen. Ook als er accounts zijn die mij een volgverzoek sturen die er vaag uit zien accepteer ik het meestal niet of als ik rare berichten krijg blokkeer ik ze meteen.</t>
  </si>
  <si>
    <t>ligt eraan wat het is, meestal als er online geplaagd wordt ofzo zeggen mijn ouders al dat ik er niet op moet reageren.</t>
  </si>
  <si>
    <t xml:space="preserve">dat als je een haat bericht of iets binnenkrijgt dat het al wordt gefiltert door de app zelf zodat je het niet ziet </t>
  </si>
  <si>
    <t>bepaalde dingen gewoon filteren zodat je sommige berichten niet binnenkrijgt en dat mensen die al zo iets hebben binnengekregen kunnen aangeven over dat persoon dat die persoon raar is</t>
  </si>
  <si>
    <t>blokkeren of het account van de pester word verwijderd</t>
  </si>
  <si>
    <t xml:space="preserve">de pester word verwijderd </t>
  </si>
  <si>
    <t xml:space="preserve">aangeven bij de politie </t>
  </si>
  <si>
    <t>een soort slot op gokken</t>
  </si>
  <si>
    <t>dat iedereen na een bepaalde schermtijd niks meer kan op hun telefoon behalve bellen, whatsapp of foto's</t>
  </si>
  <si>
    <t xml:space="preserve">dat je informatie niet meteen wordt verspreid </t>
  </si>
  <si>
    <t>aangeven dat je vals wordt beschuldigd en dan wordt dat account verwijderd</t>
  </si>
  <si>
    <t>Ikzelf, Mijn ouders, Mijn vrienden, Mijn leraar/docent, De politie, Een chat-bot</t>
  </si>
  <si>
    <t xml:space="preserve">Mijn ouders en vrienden omdat ik dan van verschillende punten kijk wat ik eraan kan doen, ook al weet ik dat zelf al dan vraag ik altijd of dat nog handig is. </t>
  </si>
  <si>
    <t>gewoon bij mensen die je treiteren en 'pesten' kan je een soort recensie achterlaten en bij een aantal slechte recensies gaat een soort bot dat checken en dan als het echt zo is word dat account helemaal verwijderd permanent</t>
  </si>
  <si>
    <t>maartensdijk</t>
  </si>
  <si>
    <t>30-01-2024 09:02:09</t>
  </si>
  <si>
    <t>Ik probeer zelf gewoon geen persoonlijke informatie te delen en zo online problemen te voorkomen</t>
  </si>
  <si>
    <t>Als het wel voorkomt dat er een probleem is zou ik zelf niet weten wat ik moet doen, omdat ik niet heel goed weet hoe het internet in elkaar zit.</t>
  </si>
  <si>
    <t>Misschien berichten filteren zodat bepaalde opmerkingen verwijderd worden.</t>
  </si>
  <si>
    <t>bijvoorbeeld dat je dat zelf ergens kan aangeven als je word lastiggevallen en dat het account dan word verwijderd.</t>
  </si>
  <si>
    <t>Ik denk hetzelfde. Dat de berichten worden verwijderd.</t>
  </si>
  <si>
    <t>Dat het account van de pester word  verwijderd</t>
  </si>
  <si>
    <t>Dat je misschien geholpen kan worden of tips kan krijgen hoe je er op moet reageren of wat je moet doen.</t>
  </si>
  <si>
    <t>Misschien een schermtijd op het scherm zodat je niet lang kan gamen. En bij gokken misschien de app niet beschikbaar maken voor de gokverslaafde.</t>
  </si>
  <si>
    <t>Een slot na een bepaald aantal uur op je telefoon.</t>
  </si>
  <si>
    <t>Ervoor zorgen dat informatie minder snel word verspreid.</t>
  </si>
  <si>
    <t>Ook ervoor zorgen dat anderen niet bij jou informatie komen. En ook  zelf geen persoonlijke informatie delen.</t>
  </si>
  <si>
    <t>De berichten verwijderen zodat zo min mogenlijk mensen het kunnen zien</t>
  </si>
  <si>
    <t>Mijn ouders, Mijn vrienden, De politie</t>
  </si>
  <si>
    <t>Mijn vrienden omdat die misschien tips hebben voor wat ik moet doen bij een online probleem. Mijn ouders omdat die meer levenservaring hebben en dus misschien meer weten van de situatie. En als er echt een groot probleem is de politie omdat ik denk dat dei de situatie goed kan handhaven en oplossen.</t>
  </si>
  <si>
    <t>Meer filters die ervoor zorgen dat online scheldwoorden of pesten niet meer kan. En ik vind dat er iets moet gebeuren aan het snelle verspreiden van mensen hun informatie.</t>
  </si>
  <si>
    <t>30-01-2024 09:02:42</t>
  </si>
  <si>
    <t>Blokeren</t>
  </si>
  <si>
    <t>Kan je niks tegen doen</t>
  </si>
  <si>
    <t>Terug bedrijgen</t>
  </si>
  <si>
    <t>afkikken</t>
  </si>
  <si>
    <t>minder op telefoon</t>
  </si>
  <si>
    <t>niet moeilijk doen</t>
  </si>
  <si>
    <t>niet meer zulke dingen delen</t>
  </si>
  <si>
    <t>Iets anders</t>
  </si>
  <si>
    <t>ik heb geen problemen</t>
  </si>
  <si>
    <t>30-01-2024 09:05:22</t>
  </si>
  <si>
    <t>ik zie niet dat ik hulp nodig heb online</t>
  </si>
  <si>
    <t>ligt aan het probleem als het een meer sociaal probleem is op bijv. twitter of tiktok, dan niet maar iets met mijn bankrekening of investeringen zou het fijn zijn</t>
  </si>
  <si>
    <t>hun ip adres opzeggen en een 911 op ze gooien</t>
  </si>
  <si>
    <t>nadenken is dit logisch</t>
  </si>
  <si>
    <t>opslaan</t>
  </si>
  <si>
    <t>discrimineren</t>
  </si>
  <si>
    <t>blokkeren of boycotten</t>
  </si>
  <si>
    <t>gebeurd dat niet al overal door elk bedrijf zelf door netflix of google ofzo</t>
  </si>
  <si>
    <t>niet zoiets delen</t>
  </si>
  <si>
    <t>racisme</t>
  </si>
  <si>
    <t>de stem in mijn hoofd</t>
  </si>
  <si>
    <t>naar de gym</t>
  </si>
  <si>
    <t>30-01-2024 09:05:57</t>
  </si>
  <si>
    <t>Als iemand zich niet meer veilig voelt op social media zou het fijn zijn als hij hulp krijgt, maar om dingen te voorkomen heb je regels nodig. Geen individuele hulp.</t>
  </si>
  <si>
    <t>Als iemand online in de problemen komt dan kan diegene wel hulp gebruiken ook al zou het vaak voorkomen dat niet veel mensen dat durven aan te geven.</t>
  </si>
  <si>
    <t>Ze kunnen de boosdoeners een waarschuwing geven of rapporteren</t>
  </si>
  <si>
    <t>Ze kunnen betere nep-nieuws vinders aan nemen die dan al het nep-chaos stichtende berichten weg te halen van het internet</t>
  </si>
  <si>
    <t xml:space="preserve">Ze kunnen advies geven aan het slachtoffer en de boosdoener aanspreken </t>
  </si>
  <si>
    <t>Ze kunnen niet veel doen, want ook al mag iedereen z'n eigen mening geven. Komen er juist discussies over.</t>
  </si>
  <si>
    <t>Ze kunnen met je praten en samen een compromis sluiten om hoe ze het pesten kunnen tegengaan</t>
  </si>
  <si>
    <t>Ze kunnen (hangt ervan af met wat voor soort geweld) politie bellen als het wapens zijn.</t>
  </si>
  <si>
    <t>Ze kunnen je een (geld)limiet geven, online een tijdslimiet.</t>
  </si>
  <si>
    <t>Ze kunnen je een tijdslimiet geven of huiswerk interesanter maken. (verwijder tiktok)</t>
  </si>
  <si>
    <t>Ze kunnen de andere accounts van hun verwijderen of wachtwoorden veranderen en meer stappen voor bij et inloggen.</t>
  </si>
  <si>
    <t>Ze kunnen het laten verwijderen van et internet? En therapie</t>
  </si>
  <si>
    <t>Ze weten nooit zeker of het vals beschuldigen is of niet dus eigenlijk gewoon research doen over wat elke partij heeft gezegd.</t>
  </si>
  <si>
    <t>Ikzelf, Mijn vrienden, Mijn kennissen, Iemand in de zorg</t>
  </si>
  <si>
    <t>Persoonlijk denk ik dat mijn levenscoach/psycholoog het beste kan helpen of ikzelf.</t>
  </si>
  <si>
    <t>De cookies moeten duidelijker worden zodat mensen precies en gemakkelijk en snel weten waar ze zich voor inschrijven.</t>
  </si>
  <si>
    <t>31-01-2024 11:36:59</t>
  </si>
  <si>
    <t xml:space="preserve"> m'n ouders soms</t>
  </si>
  <si>
    <t>helpen met wat ik moet zeggen</t>
  </si>
  <si>
    <t>dat vertel ik ze niet</t>
  </si>
  <si>
    <t>zorgen dat er voor iedereen een vertrouwenspersoon is</t>
  </si>
  <si>
    <t>31-01-2024 11:38:13</t>
  </si>
  <si>
    <t>31-01-2024 11:38:56</t>
  </si>
  <si>
    <t>Me vertellen waar het heen gaat en dan de keuze geven of ik daar oke mee ben</t>
  </si>
  <si>
    <t>Vertellen waar de gegevens heen gaan zodat je de keuze hebt om te kijken of je het daar wel mee eens ben</t>
  </si>
  <si>
    <t>31-01-2024 11:39:20</t>
  </si>
  <si>
    <t>niet echt heel erg ofz</t>
  </si>
  <si>
    <t>ruzie denk ik</t>
  </si>
  <si>
    <t>hoeft niet</t>
  </si>
  <si>
    <t>trauma ofz</t>
  </si>
  <si>
    <t>praten met ze</t>
  </si>
  <si>
    <t>zelfde als pesten</t>
  </si>
  <si>
    <t>heb wel nodig maar weet niet</t>
  </si>
  <si>
    <t>vrienden want die snappen het</t>
  </si>
  <si>
    <t>ik heb werkelijk waar geen idee</t>
  </si>
  <si>
    <t>31-01-2024 11:40:05</t>
  </si>
  <si>
    <t>opzoeken als het echt is</t>
  </si>
  <si>
    <t>31-01-2024 11:40:27</t>
  </si>
  <si>
    <t xml:space="preserve">Hoeft niet ben geen klein kind </t>
  </si>
  <si>
    <t xml:space="preserve">Hoeft niet ben niet dom heb het wel door als het nep is </t>
  </si>
  <si>
    <t xml:space="preserve">Het gebeurd wel maar vindt het alleen maar leuk </t>
  </si>
  <si>
    <t xml:space="preserve">Hoeft niet ik negeer het gewoon ben volwassen genoeg </t>
  </si>
  <si>
    <t xml:space="preserve">Hoeft niet ben niet beperkt </t>
  </si>
  <si>
    <t xml:space="preserve">Hoeft geen hulp want gebeurt toch niet </t>
  </si>
  <si>
    <t xml:space="preserve">Hoeft niet ben niet zo dom </t>
  </si>
  <si>
    <t xml:space="preserve">Hoeft niet moeten je ouders doen </t>
  </si>
  <si>
    <t xml:space="preserve">Hoeft niet want is eigen fout </t>
  </si>
  <si>
    <t xml:space="preserve">Hoeft niet is eigen schuld </t>
  </si>
  <si>
    <t xml:space="preserve">Hoeft niet moet je zelf kunnen oplossen hoort bij ouder worden </t>
  </si>
  <si>
    <t xml:space="preserve">Is logies moet je gwn zelf doen met je vrienden en als je het niet kan veranderen huil je om niks want zijn ze niet dicht bij genoeg </t>
  </si>
  <si>
    <t xml:space="preserve">16 </t>
  </si>
  <si>
    <t>31-01-2024 11:40:33</t>
  </si>
  <si>
    <t>Van het internet af en dan is het klaar</t>
  </si>
  <si>
    <t>Niet, want ik check gewoon of het nep is</t>
  </si>
  <si>
    <t>Niet, want ik verwijder het gewoon</t>
  </si>
  <si>
    <t>Niet, gewoon terug uitschelden</t>
  </si>
  <si>
    <t>Niet, gewoon negeren en uitschelden</t>
  </si>
  <si>
    <t>Niet, gewoon niks van aantrekken</t>
  </si>
  <si>
    <t>Niet, want ik gok niet</t>
  </si>
  <si>
    <t xml:space="preserve"> Niet, want ik bepaal zelf wat ik doe</t>
  </si>
  <si>
    <t>Door veilige internet</t>
  </si>
  <si>
    <t>De accounts blokkeren met die informatie</t>
  </si>
  <si>
    <t>Niet, want het boeit mij niet</t>
  </si>
  <si>
    <t xml:space="preserve">Me ouders </t>
  </si>
  <si>
    <t>Veilige sites</t>
  </si>
  <si>
    <t>31-01-2024 11:41:03</t>
  </si>
  <si>
    <t>Ik weet wel ongeveer wat niet handig is om te doen en wat niet</t>
  </si>
  <si>
    <t xml:space="preserve">laatst nog gebeurd, maar is opgelost vaak weet ik wel wat ik moet doen maar soms. </t>
  </si>
  <si>
    <t>Niet dat weet ik wel</t>
  </si>
  <si>
    <t>ik weet vaak wel te onderscheiden</t>
  </si>
  <si>
    <t>ook niet ik blokkeer ze gewoon</t>
  </si>
  <si>
    <t>niet gewoon negeren</t>
  </si>
  <si>
    <t xml:space="preserve">als ik degene ken dan ga ik naar een begeleider van die groep </t>
  </si>
  <si>
    <t>niet soms laat ik het ze weten, maar vaak zijn het gewoon loze berichten</t>
  </si>
  <si>
    <t>heb ik niet en zal ik ook niet zo snel krijgen, want ben er al snel klaar mee en krijg vanzelf last van mn ogen bij online</t>
  </si>
  <si>
    <t>niet want heb ik niet</t>
  </si>
  <si>
    <t>ik heb er niets bijzonders op staan dus maakt mij niet uit</t>
  </si>
  <si>
    <t>als ik ze ken gewoon naar de begeleider anders blokkeren</t>
  </si>
  <si>
    <t>Ikzelf, Mijn kennissen</t>
  </si>
  <si>
    <t>Omdat ik zelf wel mn verstand kan gebruiken en soms de begeleider van de groep kan helpen met ideen</t>
  </si>
  <si>
    <t>31-01-2024 11:41:11</t>
  </si>
  <si>
    <t>ligt eraan of het in het echt gevolgen kan hebben</t>
  </si>
  <si>
    <t>dat vind ik moeilijk om te bedenken</t>
  </si>
  <si>
    <t>leren over wat nep is</t>
  </si>
  <si>
    <t>leren hoe je mensen die dat soort dingen sturen te verwijderen</t>
  </si>
  <si>
    <t xml:space="preserve">politie inschakelen om de mensen die die dingen sturen te straffen </t>
  </si>
  <si>
    <t>praten erover met de mensen om je heen</t>
  </si>
  <si>
    <t>in het echt hulp zoeken</t>
  </si>
  <si>
    <t>meestal groei je er uit als je ouder wordt. Ik vond het over de loop van tijd ook niet meer leuk</t>
  </si>
  <si>
    <t>je ouders zouden strengere regels kunnen toepassen</t>
  </si>
  <si>
    <t>Je online gegevens veranderen</t>
  </si>
  <si>
    <t>dat kan niet geholpen worden. als iets op internet staat blijft het altijd op internet</t>
  </si>
  <si>
    <t>ontekkennen</t>
  </si>
  <si>
    <t>dit is wat werkt voor mij. Ik probeer altijd zelf oplossingen te vinden</t>
  </si>
  <si>
    <t>anoniem zijn verplichten</t>
  </si>
  <si>
    <t>HILVERSUM</t>
  </si>
  <si>
    <t>31-01-2024 11:41:47</t>
  </si>
  <si>
    <t>Ik heb geeb hulp nodig</t>
  </si>
  <si>
    <t>ik heb geen hulp nodig</t>
  </si>
  <si>
    <t>Comforten</t>
  </si>
  <si>
    <t>Tegenhouden of schermtijd beperken</t>
  </si>
  <si>
    <t>Schermtijd beperken</t>
  </si>
  <si>
    <t>Contact opnemen</t>
  </si>
  <si>
    <t>Van social media af gaan</t>
  </si>
  <si>
    <t>Ikzelf, ik weet best wat handig is om te doen in zo’n situatie</t>
  </si>
  <si>
    <t>31-01-2024 11:41:49</t>
  </si>
  <si>
    <t>Door er over te praten met iemand die buiten je eigen cirkel zit</t>
  </si>
  <si>
    <t>Door meer voorlichting te geven en zo weet je ook of het nep is of niet.</t>
  </si>
  <si>
    <t xml:space="preserve">Door de praten </t>
  </si>
  <si>
    <t>Dat zal ik laten gaan er staan vaak meer leuke dan niet leuke reactie en daar moet je je op focussen</t>
  </si>
  <si>
    <t>Dan zal ik diegene rappoterren en aangeven voor online pesten.</t>
  </si>
  <si>
    <t>Dan zal ik naar de politie gaan want het gaat om je eigen veiligheid</t>
  </si>
  <si>
    <t>Door online gokken te verboden over door een limiet te zetten op het geld wat je mag uitgeven</t>
  </si>
  <si>
    <t>Dat is een eigen keuzen</t>
  </si>
  <si>
    <t>Door het met iemand er over te praten en diegene aan te geven</t>
  </si>
  <si>
    <t>Door strenger te zijn voor mensen die op social media komen en mensen strenger controleren</t>
  </si>
  <si>
    <t>Door je onschuld te bewijzen</t>
  </si>
  <si>
    <t>Onbekenden</t>
  </si>
  <si>
    <t>Als het iemand onbekend is dan heeft hij nog geen mening over wie je bent en wat je doet</t>
  </si>
  <si>
    <t>Door meer voorlichting te geven op jongere leeftijd en door strengere te controleren</t>
  </si>
  <si>
    <t>31-01-2024 11:42:00</t>
  </si>
  <si>
    <t>Geen last</t>
  </si>
  <si>
    <t xml:space="preserve">Geen last van </t>
  </si>
  <si>
    <t xml:space="preserve">Boeit mij niet </t>
  </si>
  <si>
    <t xml:space="preserve">Scheld ze uit </t>
  </si>
  <si>
    <t xml:space="preserve">Ij word niet gepest </t>
  </si>
  <si>
    <t xml:space="preserve">Gwn terug dreigen </t>
  </si>
  <si>
    <t>Heb ik nie</t>
  </si>
  <si>
    <t xml:space="preserve">Kan mij nie zo veel schelen </t>
  </si>
  <si>
    <t>Daar heb ik geen last van</t>
  </si>
  <si>
    <t>Heb ik jie</t>
  </si>
  <si>
    <t xml:space="preserve">Nota Bob </t>
  </si>
  <si>
    <t>31-01-2024 11:42:32</t>
  </si>
  <si>
    <t>je een praat real talk te houden</t>
  </si>
  <si>
    <t>proberen het weg te halen, en of mentale ondersteuning te geven.</t>
  </si>
  <si>
    <t xml:space="preserve">bespreekbaar maken. </t>
  </si>
  <si>
    <t>je gezien laten voelen</t>
  </si>
  <si>
    <t>bescherming bieden</t>
  </si>
  <si>
    <t>mentale hulp bieden</t>
  </si>
  <si>
    <t>je uitnodigen om activiteiten te doen</t>
  </si>
  <si>
    <t>het bespreekbaar maken</t>
  </si>
  <si>
    <t>betere beveiliging. Apps moeten meer luisteren naar mensen die zeggen dat iets niet oke is.</t>
  </si>
  <si>
    <t>loosdrecht</t>
  </si>
  <si>
    <t>31-01-2024 11:43:07</t>
  </si>
  <si>
    <t>Ik zit op youtube en een paar lees websites maar ik comment niet.</t>
  </si>
  <si>
    <t>Je helpen de app te verwijderen.</t>
  </si>
  <si>
    <t>Een naam bij het nummer geven als je prive iet krijgt.</t>
  </si>
  <si>
    <t>Het makkelijk maken zulke mensen aan te geven.</t>
  </si>
  <si>
    <t>Ik geef mijn mening nooit online.</t>
  </si>
  <si>
    <t>Ik heb geen idee.</t>
  </si>
  <si>
    <t>Je naar buiten sturen.</t>
  </si>
  <si>
    <t>De privacy eisen verbeteren.</t>
  </si>
  <si>
    <t>Je vertellen dat het niet echt is?</t>
  </si>
  <si>
    <t>ikzelf omdat mijn ouders minder weten dan ik en ik toch niet met mijn familie over online dingen praat.</t>
  </si>
  <si>
    <t>31-01-2024 11:43:10</t>
  </si>
  <si>
    <t>Ik zou hier meer informatie over willen, met wat voor problemen. Bij sommige vast wel, bij veel ook niet.</t>
  </si>
  <si>
    <t>Ligt er weer aan welk probleem enz. Bij sommige problemen wel en sommige ook niet</t>
  </si>
  <si>
    <t>Je gaat altijd last hebben van discriminatie, ze zouden je kunnen helpen met zeggen dat je bepaalde dingen niet hoort te doen.</t>
  </si>
  <si>
    <t>Zeggen dat ze nep zijn, en zeggen hoe je erachter kan komen hoe je nep-berichten/nieuws kan herkennen</t>
  </si>
  <si>
    <t>Zeggen wat je kan doen, en hoe je het kan verkomen</t>
  </si>
  <si>
    <t>Zeggen hoe je het kan verkomen &amp; er mee om moet gaan</t>
  </si>
  <si>
    <t>Als je teveel schermtijd hebt, en het erg vindt, stop je wel. Als je het niet erg vindt maakt het niet uit</t>
  </si>
  <si>
    <t>Zeggen hoe je het kan verkomen &amp; er mee om moet gaan, en wat je er tegen kan doen</t>
  </si>
  <si>
    <t>Ikzelf, Mijn ouders, Mijn verzorgers, Mijn familie, Mijn vrienden, Mijn mentor, Iets anders</t>
  </si>
  <si>
    <t>Ik heb een begeleider voor mijn problemen, en ik kan alles met haar bespreken waar ik mee zit. En zij helpt mij verder, het is haar werk</t>
  </si>
  <si>
    <t xml:space="preserve">Geen idee-
-Strengere regels
-Identificeren
</t>
  </si>
  <si>
    <t>31-01-2024 11:43:29</t>
  </si>
  <si>
    <t>Door ze te opzoeken</t>
  </si>
  <si>
    <t>Helpen</t>
  </si>
  <si>
    <t>Helpen door ze te bannen</t>
  </si>
  <si>
    <t xml:space="preserve">Ze vinden voor me </t>
  </si>
  <si>
    <t>Ze vinden voor me dan gaan we zien wie wie pest</t>
  </si>
  <si>
    <t>Politie</t>
  </si>
  <si>
    <t>De games verbannen</t>
  </si>
  <si>
    <t xml:space="preserve">Schermlimiet </t>
  </si>
  <si>
    <t xml:space="preserve">Ze niet laten gebruiken </t>
  </si>
  <si>
    <t xml:space="preserve">Helpen door het recht te zetten </t>
  </si>
  <si>
    <t xml:space="preserve">Bewijzen door gegevens te laten zien </t>
  </si>
  <si>
    <t xml:space="preserve">Ouders en vrienden zijn het belangerijkste </t>
  </si>
  <si>
    <t xml:space="preserve">Overheid moet zich bemoeien </t>
  </si>
  <si>
    <t>31-01-2024 11:44:46</t>
  </si>
  <si>
    <t xml:space="preserve">Ik kan me eigen problemen prima oplossen. </t>
  </si>
  <si>
    <t>Ben Nederlands dus heb daar geen moeite mee.</t>
  </si>
  <si>
    <t>Daar heb ik geen moeite mee.</t>
  </si>
  <si>
    <t>Geen moeite mee. Ik accepteer het.</t>
  </si>
  <si>
    <t xml:space="preserve">Ik geef nooit me mening. Ik geef juist de nare reacties </t>
  </si>
  <si>
    <t>Nooit last van.</t>
  </si>
  <si>
    <t>Ik dreig wel terug.</t>
  </si>
  <si>
    <t>Daar maak ik me eigen probleem van.</t>
  </si>
  <si>
    <t>Dat heeft iedereen. Het is 2024</t>
  </si>
  <si>
    <t>Die heb alleen ik.</t>
  </si>
  <si>
    <t>Ik ga hem zelf meteen stalken op ze eigen account.</t>
  </si>
  <si>
    <t>Scheld ik ze uit. Niemand maakt daar toch een probleem van.</t>
  </si>
  <si>
    <t xml:space="preserve">Ik zelf, want niemand zoekt nou echt problemen online met mij. </t>
  </si>
  <si>
    <t>Is zo onnodig</t>
  </si>
  <si>
    <t>31-01-2024 11:45:16</t>
  </si>
  <si>
    <t xml:space="preserve">Heb ik geen last van </t>
  </si>
  <si>
    <t xml:space="preserve">Ik ben niet dom ik weet wel wanneer het nep is of niet </t>
  </si>
  <si>
    <t xml:space="preserve">Vind t wel grappig ik negeer t </t>
  </si>
  <si>
    <t xml:space="preserve">Tja iedereen mag z’n mening geven </t>
  </si>
  <si>
    <t xml:space="preserve">Terug dreigen </t>
  </si>
  <si>
    <t xml:space="preserve">Ik game niet en ben ook niet gok verslaafd </t>
  </si>
  <si>
    <t xml:space="preserve">Wat moeten ze met mijn gegevens </t>
  </si>
  <si>
    <t xml:space="preserve">Ik deel niks online </t>
  </si>
  <si>
    <t xml:space="preserve">Lekker laten lullen </t>
  </si>
  <si>
    <t xml:space="preserve">Ikzelf want het is mijn probleem niet die van iemand anders </t>
  </si>
  <si>
    <t>Minder pedo’s</t>
  </si>
  <si>
    <t>31-01-2024 11:46:39</t>
  </si>
  <si>
    <t>Ik kan zelf wel zien als er iets niet klopt.</t>
  </si>
  <si>
    <t>Als er echt iets erg is dan zou ik wel de politie bellen en mijn ouders erover vertellen zodat we het samen kunnen oplossen.</t>
  </si>
  <si>
    <t>De politie kan degene zoeken die dit heeft gedaan en anders zou ik diegenen met mijn ouders een bericht kunnen sturen.</t>
  </si>
  <si>
    <t>Ze kunnen zeggen wat echt en wat niet echt is.</t>
  </si>
  <si>
    <t>Nou ik vind dat als ik daar last van heb dat ik dat zelf ook wel kan oplossen</t>
  </si>
  <si>
    <t>De politie kan diegene arresteren en mijn ouders zouden er ook iets over kunnen zeggen.</t>
  </si>
  <si>
    <t>De politie kan ze arresteren en mijn ouders en ik kunnen ook iets terug sturen zodat het stopt.</t>
  </si>
  <si>
    <t>Politie arresteert ze</t>
  </si>
  <si>
    <t>Ze kunnen schermtijd instaleren of alles afpakken.</t>
  </si>
  <si>
    <t>Schermtijd instellen of telefoon afpakken.</t>
  </si>
  <si>
    <t>Dan bel ik gwn de politie</t>
  </si>
  <si>
    <t>Dat kan de politie oplossen maar ik kan ht ook verwijderen en anders had ik het gwn niet moeten plaatsen</t>
  </si>
  <si>
    <t>Gewoon niets van aantrekken.</t>
  </si>
  <si>
    <t>Ikzelf, Mijn ouders, De politie</t>
  </si>
  <si>
    <t>Mijn ouders want die weten wel wat te doen en anders de politie omdat die degene die iets heeft gedaan kunnen opsporen.</t>
  </si>
  <si>
    <t>Minder op de telefoon zitten en kijk goed naar wat je stuurt naar iemand.</t>
  </si>
  <si>
    <t>31-01-2024 11:47:13</t>
  </si>
  <si>
    <t>Omdat het overbodig is</t>
  </si>
  <si>
    <t>Omdat het online is degene waar je ruzie mee hebt toch niet waar je zit</t>
  </si>
  <si>
    <t>Niks het gebeurd gewoon</t>
  </si>
  <si>
    <t>Aangeven bij de politie</t>
  </si>
  <si>
    <t xml:space="preserve">Contact blokkeren </t>
  </si>
  <si>
    <t>Door degene die mij best aantehouden en te straffen</t>
  </si>
  <si>
    <t>Door hun telefoon te tappen en hun locatie op te zoeken</t>
  </si>
  <si>
    <t>Stoppen</t>
  </si>
  <si>
    <t>Minderen TikTok kijken</t>
  </si>
  <si>
    <t>Zeggen dat het niet zo is</t>
  </si>
  <si>
    <t>Ikzelf, Mijn dokter, De politie</t>
  </si>
  <si>
    <t>De politie omdat zij een wapen hebben waardoor ze kunnen worden gestraft als het nodig is</t>
  </si>
  <si>
    <t>Politie kan helpen voor veiligheid door te patriotten op het internet</t>
  </si>
  <si>
    <t>31-01-2024 11:48:20</t>
  </si>
  <si>
    <t xml:space="preserve">soms vraag ik wel advies aan mijn zus of een vriendin wat beter is om te zeggen, en om te kijken hoe bepaalde dingen aankomen bij bepaalde mensen. </t>
  </si>
  <si>
    <t xml:space="preserve">ik denk dat ik sowieso niet iemand ben die over zich heen laat lopen, dus ik zou gewoon wat terug zeggen maar vaak krijg ik daar later spijt van want t boeit me niet zoveel wat iemand zegt. </t>
  </si>
  <si>
    <t xml:space="preserve">ik blokkeer diegene dan gewoon, ik antwoord niet zo snel </t>
  </si>
  <si>
    <t>ik geef eigenlijk zelf wel vaak aan als ik iets niet fijn vindt en als dat niet gebeurt zorg ik gewoon dat de contact met dat persoon verbroken wordt</t>
  </si>
  <si>
    <t xml:space="preserve">vaak ben sta ik gewoon standvastig in mijn mening dus ik heb daar niet zo snel last van dus dan negeer ik die persoon gewoon. </t>
  </si>
  <si>
    <t>bepaalde dingen raken me wel wat sneller dan de ander dus vaak wordt er dan tegen me gezegd van trek er niets van aan</t>
  </si>
  <si>
    <t xml:space="preserve">het is nooit zo ver gekomen dus heb daar nog niet echt over nagedacht, maar ik denk vaak gewoon hulp inschakelen. </t>
  </si>
  <si>
    <t xml:space="preserve">elke dag wat minder erop tot dat het op een stabiele uurtijd is. </t>
  </si>
  <si>
    <t>ik denk dat ze me dan kunnen helpen met ik krijg een aantal uur per dag me telefoon en als dat voorbij is lever ik mijn telefoon in, of om een bepaalde tijdstip lever ik  mijn telefoon in, ook kan het zo zijn dat ik bepaalde apps verwijder waar ik eigenlijk wel veel op zit maar niet veel aan heb.</t>
  </si>
  <si>
    <t xml:space="preserve">ik denk gewoon zoveel mogelijk nieuwe accounts en anders contact opnemen met de persoon die misbruik ervan maakt en anders hulp inschakelen </t>
  </si>
  <si>
    <t>ik denk dat hulp dus bijv een jongerencoach of politie wel kunnen helpen.</t>
  </si>
  <si>
    <t>vaak als ik zelf weet dat ik het niet gedaan heb trek ik me ook niks van aan want als het toch een valse beschuldiging is is er geen bewijs, dus waarom moeite doen voor iets dat niet vaststaat</t>
  </si>
  <si>
    <t>Ikzelf, Mijn ouders, Mijn familie, Mijn vrienden, De politie</t>
  </si>
  <si>
    <t xml:space="preserve">ik denk iemand die wat ouder dan me is maar niet veel ouder, me ouders zullen bijv goed kunnen maar zij begrijpen me wat minder snel door de leeftijdsverschil, dus ik zou eerder denken aan een zus of wat oudere vriendin of vriend. </t>
  </si>
  <si>
    <t xml:space="preserve">ik denk bepaalde apps op een leeftijdsgrens zetten en dat bepaalde woorden niet toegestaan kunnen worden op de app, vaak worden de comments gescand voordat het geplaats wordt </t>
  </si>
  <si>
    <t>31-01-2024 11:58:57</t>
  </si>
  <si>
    <t>Het makkelijk maken om mensen te rapporteren en te blokkeren</t>
  </si>
  <si>
    <t xml:space="preserve">Een Bot toevoegen die controleert of de nieuwsberichten overeen komen met verschillende nieuws sites en zo kan kijken of het nep of echt is en dan als het nep is een melding geeft van dat dit bericht nep is. </t>
  </si>
  <si>
    <t>Afbeeldingen controleren voordat ze geupload worden om zo seksuele berichten/ foto's minder snel gestuurd worden</t>
  </si>
  <si>
    <t>Het uit kunnen zet van reacties op je mening</t>
  </si>
  <si>
    <t>Een schermtijd lock toevoegen en een maximaal bedrag per dag of week mogen uitgeven</t>
  </si>
  <si>
    <t>Een schermtijd lock toevoegen dat je bijv, max 3 uur op sociale media mag zitten en dan automatische de app niet meer werkt voor die dag</t>
  </si>
  <si>
    <t xml:space="preserve">De gegevens ongeldig kunnen maken/ de gegevens kunnen vernietigen </t>
  </si>
  <si>
    <t>14-02-2024 10:41:36</t>
  </si>
  <si>
    <t xml:space="preserve">terug discrimineren </t>
  </si>
  <si>
    <t>even dubbel checken of het echt nep is</t>
  </si>
  <si>
    <t>blokeren</t>
  </si>
  <si>
    <t>je laten blokkeren van alle sites</t>
  </si>
  <si>
    <t>alles helpen blokkeren</t>
  </si>
  <si>
    <t>me vrienden want die kan ik alles vertellen</t>
  </si>
  <si>
    <t>14-02-2024 10:43:23</t>
  </si>
  <si>
    <t>Door die persoon aan te spreken</t>
  </si>
  <si>
    <t>Proberen te stoppen</t>
  </si>
  <si>
    <t xml:space="preserve">persoon opsporen </t>
  </si>
  <si>
    <t>hoeft niet want boeit mij niet</t>
  </si>
  <si>
    <t>boeit ook niet want trek mij daar niks van aan, tenzij het heftig word</t>
  </si>
  <si>
    <t xml:space="preserve">Proberen mij veilig te laten voelen </t>
  </si>
  <si>
    <t xml:space="preserve">hulp voor me zoeken </t>
  </si>
  <si>
    <t>een maximaal aantal schermtijd aanzetten</t>
  </si>
  <si>
    <t xml:space="preserve">proberen dat terug te krijgen </t>
  </si>
  <si>
    <t>proberen dat weg te halen en anders boeit niet want is eigen schuld</t>
  </si>
  <si>
    <t xml:space="preserve">het voor mij opnemen </t>
  </si>
  <si>
    <t>Mijn ouders omdat ik die het meeste vertrouw</t>
  </si>
  <si>
    <t>ehhhhhhh een app of site ?!</t>
  </si>
  <si>
    <t>utrecht</t>
  </si>
  <si>
    <t>14-02-2024 10:47:08</t>
  </si>
  <si>
    <t>Is niet echt hulp voor nodig, als het zo zal zijn zou ik het negeren of zelf oplossen (andere optie is ouders vragen om hulp)</t>
  </si>
  <si>
    <t>kanalen die nepnieuws verspreiden blokkeren en nep berichten ook blokkeren</t>
  </si>
  <si>
    <t>niet, is maar hoe je ermee omgaat</t>
  </si>
  <si>
    <t>je moet zelf actie ondernemen</t>
  </si>
  <si>
    <t>in de gaten houden en er meldingen van maken, geweld en dreigen moet serieus genomen worden</t>
  </si>
  <si>
    <t>opties maken waar je jezelf kan blokkeren van gok spellen</t>
  </si>
  <si>
    <t>heb je zelf in de hand</t>
  </si>
  <si>
    <t>proberen het te verwijderen, wanneer je daar naar vraagt</t>
  </si>
  <si>
    <t>geen idee, eigen keuze hoe je ermee omgaat</t>
  </si>
  <si>
    <t>Ikzelf, Mijn ouders, Mijn vrienden, Een app</t>
  </si>
  <si>
    <t>eigenlijk alleen mensen uit dichte kringen want is meestal heel persoonlijk</t>
  </si>
  <si>
    <t>een soort app met advies over situaties</t>
  </si>
  <si>
    <t>14-02-2024 10:47:55</t>
  </si>
  <si>
    <t>Het automatisch naar de spam te sturen</t>
  </si>
  <si>
    <t>hun verwijderen van de app</t>
  </si>
  <si>
    <t>goeie reacties geven.</t>
  </si>
  <si>
    <t>De pestkop verwijderen van de app</t>
  </si>
  <si>
    <t>De bedreigers vinden en politie naar hun huis</t>
  </si>
  <si>
    <t>schermtijd limit instellen limit instellen</t>
  </si>
  <si>
    <t>positieve dingne zeggen.</t>
  </si>
  <si>
    <t>netzoals een advocaat zorgen dat je niet meer beschuldigt wordt.</t>
  </si>
  <si>
    <t>Dat moet ik zelf doen. Als andere helpen duurt het vaak lang en dat is saai.</t>
  </si>
  <si>
    <t>Ai die slechte dingen verwijderd.</t>
  </si>
  <si>
    <t>14-02-2024 10:48:34</t>
  </si>
  <si>
    <t xml:space="preserve">door aan te geven dat het niet meer mag. </t>
  </si>
  <si>
    <t>het moet gecontroleert worden en straffen</t>
  </si>
  <si>
    <t xml:space="preserve">nare opmerkingen uitschakelen </t>
  </si>
  <si>
    <t xml:space="preserve">politie </t>
  </si>
  <si>
    <t xml:space="preserve">door het af te leren </t>
  </si>
  <si>
    <t xml:space="preserve">schermtijd instellen </t>
  </si>
  <si>
    <t xml:space="preserve">zeggen dat het niet waar s </t>
  </si>
  <si>
    <t>Een bedrijf, De politie, Een app</t>
  </si>
  <si>
    <t>14-02-2024 10:49:38</t>
  </si>
  <si>
    <t>Opvrolijken</t>
  </si>
  <si>
    <t>Duidelijk maken dat het nep is en hoe je het kan blokkeren.</t>
  </si>
  <si>
    <t>Verdedigen en de persoon naar de nare reacties nog slechter laten voelen.</t>
  </si>
  <si>
    <t>Opvrolijken en de daders blokkeren.</t>
  </si>
  <si>
    <t>Er over praten een als het nodig is een tijdslimiet instellen, hoog beginnen en steeds een beetje lager</t>
  </si>
  <si>
    <t>Uitzoeken waar het probleem vandaan komt</t>
  </si>
  <si>
    <t>Opvrolijken en aanmoedigen</t>
  </si>
  <si>
    <t>Ikzelf, Mijn ouders, Mijn vrienden, Een chat-bot</t>
  </si>
  <si>
    <t>Iemand die mij goed kent en die ik vertrouw zoals mijn ouders.</t>
  </si>
  <si>
    <t>AI is snel gegroeid en groeit nog steeds. Er is vast wel een manier om AI hier in te betrekken.</t>
  </si>
  <si>
    <t>14-02-2024 11:00:46</t>
  </si>
  <si>
    <t>Een moderatie maken die je aan KAN zetten die seksueel lijkend materiaal blokkeert, je moet hem wel uitkunnen zetten want sommien willen niet dat hun media word bekeken, zelfs als dat door ai is.</t>
  </si>
  <si>
    <t>Niet, get pwned kid. Survival of the strongest.</t>
  </si>
  <si>
    <t>Je helpen het "verwijder mijn account" knopje te vinden</t>
  </si>
  <si>
    <t>Een box ring klaar zetten</t>
  </si>
  <si>
    <t>Gokken niet promoten</t>
  </si>
  <si>
    <t>Schermtijd limiteren als mensen het willen.</t>
  </si>
  <si>
    <t>Ons helpen een lawsuit aan te maken en alle rechten terug te trekken, wat niet zo lastig is als het is geautomatiseerd</t>
  </si>
  <si>
    <t>Niet, eigen schuld dikke bult</t>
  </si>
  <si>
    <t>Niet, als er geen bewijs is is het toch niets</t>
  </si>
  <si>
    <t>Ikzelf, Onbekenden, Iets anders</t>
  </si>
  <si>
    <t xml:space="preserve">Youtube wss </t>
  </si>
  <si>
    <t>Vivaldi browser gebruiken</t>
  </si>
  <si>
    <t>05-03-2024 09:33:36</t>
  </si>
  <si>
    <t>05-03-2024 09:36:32</t>
  </si>
  <si>
    <t>Ik heb hier geen hulp bij nodig.</t>
  </si>
  <si>
    <t>Als het heel erg is, vraag ik wel hulp en advies.</t>
  </si>
  <si>
    <t>Ik zou willen dat ze een klacht indienen of zoiets om het te voorkomen.</t>
  </si>
  <si>
    <t xml:space="preserve">Ze kunnen mij helpen te ontdekken of het echt of nep is. </t>
  </si>
  <si>
    <t>Ik denk dat ik eerst de berichten zelf zou verwijderen, en daarna advies zou vragen.</t>
  </si>
  <si>
    <t>Ik zou de berichten die ik heb geplaatst verwijderen en daarna advies en hulp vragen.</t>
  </si>
  <si>
    <t>Ik zou gelijk hulp en advies gaan vragen.</t>
  </si>
  <si>
    <t>Ik vind het fijn als mijn vader of moeder me helpt, ik vertrouw hun heel erg.</t>
  </si>
  <si>
    <t>Ik heb geen suggesties...</t>
  </si>
  <si>
    <t>Vreeeland</t>
  </si>
  <si>
    <t>05-03-2024 09:37:14</t>
  </si>
  <si>
    <t>gesprek voeren</t>
  </si>
  <si>
    <t>ik krijg nooit nep nieuws</t>
  </si>
  <si>
    <t>die gene of de site blokeren</t>
  </si>
  <si>
    <t>die gene uitschelden en rapoteren</t>
  </si>
  <si>
    <t>mijn apparaat afpakken</t>
  </si>
  <si>
    <t>hun bedreigen</t>
  </si>
  <si>
    <t>de stekker door knippen</t>
  </si>
  <si>
    <t>i don´t know</t>
  </si>
  <si>
    <t>mij iets leuks laten doen</t>
  </si>
  <si>
    <t>05-03-2024 09:38:22</t>
  </si>
  <si>
    <t xml:space="preserve"> het boeit mij niet</t>
  </si>
  <si>
    <t>het boeit mij niet</t>
  </si>
  <si>
    <t>ik post niks op het internet</t>
  </si>
  <si>
    <t>ik sla ze in irl</t>
  </si>
  <si>
    <t>mij met rust laten</t>
  </si>
  <si>
    <t>ik heb juist te weinig</t>
  </si>
  <si>
    <t>boeit mij niet</t>
  </si>
  <si>
    <t>ik deel alleen met mijn vrienden die ik vertouw</t>
  </si>
  <si>
    <t xml:space="preserve">ik zeg dat het cap is </t>
  </si>
  <si>
    <t>mijn vrienden omdat ik ze vertouw</t>
  </si>
  <si>
    <t>05-03-2024 09:41:21</t>
  </si>
  <si>
    <t>Ik zelf heb er geen gekregen maar een vriendin wel, meteen geblokkeerd</t>
  </si>
  <si>
    <t>ik ben nooit gepest</t>
  </si>
  <si>
    <t>minder verslaven maken</t>
  </si>
  <si>
    <t>ik heb hier geen ervaring mee familie wel, vw en rapporteer</t>
  </si>
  <si>
    <t>mijn vrienden, want ze kennen mij het beste</t>
  </si>
  <si>
    <t>iets minder verslaven en minder fake nieuws</t>
  </si>
  <si>
    <t>05-03-2024 09:41:29</t>
  </si>
  <si>
    <t>weet ik veel</t>
  </si>
  <si>
    <t>ik ben niet zo dom ik kan well het verschill zien</t>
  </si>
  <si>
    <t>blok ze gwn</t>
  </si>
  <si>
    <t>ik scheld ze uit</t>
  </si>
  <si>
    <t>dat weet ik niet</t>
  </si>
  <si>
    <t>nee dat kan niet verandert worden</t>
  </si>
  <si>
    <t>idk</t>
  </si>
  <si>
    <t>ban ze</t>
  </si>
  <si>
    <t>ban ze en raporteer</t>
  </si>
  <si>
    <t>Ikzelf, Mijn ouders, Mijn vrienden, Een bedrijf, Een app</t>
  </si>
  <si>
    <t>mijn bestie</t>
  </si>
  <si>
    <t xml:space="preserve">Water. Aarde. Vuur. Lucht. Lang geleden leefden de vier naties in vrede samen, maar alles veranderde toen de vuurnatie aanviel. Alleen de Avatar, meester van alle vier de elementen, kon ze stoppen, maar toen de wereld hem het meeste nodig had, verdween hij. Honderd jaar ging voorbij en mijn broer en ik vonden de nieuwe avatar, een luchtmeester, genaamd Aang. Zijn luchtstuurtechnieken zijn geweldig, maar hij moet nog veel leren voordat hij anderen kan helpen. Maar ik geloof dat Aang de wereld kan redden!
</t>
  </si>
  <si>
    <t>26-04-2024 09:14:43</t>
  </si>
  <si>
    <t xml:space="preserve">Laten verwijderen </t>
  </si>
  <si>
    <t>26-04-2024 09:14:53</t>
  </si>
  <si>
    <t xml:space="preserve">Heb ik niet last van </t>
  </si>
  <si>
    <t xml:space="preserve">Ook niet </t>
  </si>
  <si>
    <t xml:space="preserve">Niet zelf oplossing zoeken </t>
  </si>
  <si>
    <t xml:space="preserve">Denk meer activiteiten doen inplaats van telefoon </t>
  </si>
  <si>
    <t xml:space="preserve">Blokkeren zorgen dat het niet meer gebruikt kan worden </t>
  </si>
  <si>
    <t xml:space="preserve">Moeder helpt altijd omdat ik daar alles kwijt kan en altijd hulp kan vinden </t>
  </si>
  <si>
    <t>26-04-2024 09:15:40</t>
  </si>
  <si>
    <t>zelf oplossen</t>
  </si>
  <si>
    <t xml:space="preserve">verwijderen </t>
  </si>
  <si>
    <t>dickpick terug sturen</t>
  </si>
  <si>
    <t>jammer</t>
  </si>
  <si>
    <t xml:space="preserve">jezelf helpen kijk niet naar andere </t>
  </si>
  <si>
    <t>terug dreigen met meer geweld</t>
  </si>
  <si>
    <t>meer storten op me account dan kan k winst pakken</t>
  </si>
  <si>
    <t>geef me een nieuwe tellie</t>
  </si>
  <si>
    <t xml:space="preserve">niet zo janken alles privé houden </t>
  </si>
  <si>
    <t>26-04-2024 09:16:19</t>
  </si>
  <si>
    <t xml:space="preserve">Mijn ouders ik kan ze alles vertellen </t>
  </si>
  <si>
    <t>Ik zelf</t>
  </si>
  <si>
    <t>26-04-2024 09:17:47</t>
  </si>
  <si>
    <t xml:space="preserve">Ik help mezelf </t>
  </si>
  <si>
    <t>Ik blokkeer gewoon</t>
  </si>
  <si>
    <t xml:space="preserve">Niet je moet gwn blokkeren </t>
  </si>
  <si>
    <t xml:space="preserve">Ik zou het gewoon vertellen aan me ouders </t>
  </si>
  <si>
    <t xml:space="preserve">Ik wordt niet online gepest </t>
  </si>
  <si>
    <t xml:space="preserve">Niks doen gewoon negeren </t>
  </si>
  <si>
    <t xml:space="preserve">Het gewoon afpakken </t>
  </si>
  <si>
    <t>Telefoon gewoon afpakken of andere activiteit geven aan me</t>
  </si>
  <si>
    <t>Me broer 
Die begrijpt het het beste denk ik</t>
  </si>
  <si>
    <t>26-04-2024 11:42:59</t>
  </si>
  <si>
    <t>26-04-2024 11:43:01</t>
  </si>
  <si>
    <t>Blokken</t>
  </si>
  <si>
    <t>Hilversun</t>
  </si>
  <si>
    <t>26-04-2024 11:43:44</t>
  </si>
  <si>
    <t xml:space="preserve">Die mensen aanklagen </t>
  </si>
  <si>
    <t xml:space="preserve">Die mensen verwijderen </t>
  </si>
  <si>
    <t>Blockeren</t>
  </si>
  <si>
    <t xml:space="preserve">Blockeren </t>
  </si>
  <si>
    <t>26-04-2024 11:44:38</t>
  </si>
  <si>
    <t xml:space="preserve">Blokkeren </t>
  </si>
  <si>
    <t xml:space="preserve">Toelichting geven over de gevolgen </t>
  </si>
  <si>
    <t xml:space="preserve">Toelichting geven van de gevolgen </t>
  </si>
  <si>
    <t xml:space="preserve">Leren om ermee om gaan </t>
  </si>
  <si>
    <t xml:space="preserve">Ouders omdat die alles van me weten </t>
  </si>
  <si>
    <t>14-05-2024 09:50:45</t>
  </si>
  <si>
    <t>14-05-2024 09:50:46</t>
  </si>
  <si>
    <t>14-05-2024 09:51:29</t>
  </si>
  <si>
    <t>schermtijd korter</t>
  </si>
  <si>
    <t>reporten</t>
  </si>
  <si>
    <t>reporte</t>
  </si>
  <si>
    <t>14-05-2024 09:52:07</t>
  </si>
  <si>
    <t>ik denk dat dat heel handig is want zij kunnen  ingrijpen als het te ver gaat</t>
  </si>
  <si>
    <t>ingrijpen</t>
  </si>
  <si>
    <t>mijn fam omdat ze mij het beste kennen</t>
  </si>
  <si>
    <t xml:space="preserve">helpen als kinderen het moeilijk vinden </t>
  </si>
  <si>
    <t>14-05-2024 09:53:07</t>
  </si>
  <si>
    <t>weet ik eigelijk niet</t>
  </si>
  <si>
    <t>14-05-2024 09:53:45</t>
  </si>
  <si>
    <t>14-05-2024 09:55:13</t>
  </si>
  <si>
    <t>m'n ouders</t>
  </si>
  <si>
    <t>door  gaan met het leven</t>
  </si>
  <si>
    <t xml:space="preserve">gewoon door gaan </t>
  </si>
  <si>
    <t xml:space="preserve"> niks</t>
  </si>
  <si>
    <t>14-05-2024 09:55:18</t>
  </si>
  <si>
    <t>aan mijn ouders vragen</t>
  </si>
  <si>
    <t xml:space="preserve">mee leven </t>
  </si>
  <si>
    <t xml:space="preserve">gewoon laten </t>
  </si>
  <si>
    <t>zeggen tegen mijn ouders</t>
  </si>
  <si>
    <t xml:space="preserve">stoppen en hockeyen </t>
  </si>
  <si>
    <t>boos worden en persoonlijk opzoeken</t>
  </si>
  <si>
    <t xml:space="preserve">gaat niet gebeuren </t>
  </si>
  <si>
    <t>zeggen dat ik het niet heb gedaan</t>
  </si>
  <si>
    <t>Ikzelf, Mijn ouders, Mijn verzorgers, Mijn familie, Mijn vrienden, Mijn kennissen, Iets anders</t>
  </si>
  <si>
    <t>14-05-2024 09:55:19</t>
  </si>
  <si>
    <t>dat ze het niet moeten doen</t>
  </si>
  <si>
    <t xml:space="preserve">weet ik niet </t>
  </si>
  <si>
    <t>minder op een scherm zitten</t>
  </si>
  <si>
    <t>Mijn ouders, Mijn mentor</t>
  </si>
  <si>
    <t>14-05-2024 09:55:49</t>
  </si>
  <si>
    <t>zeggen dat er nep berichten bestaan</t>
  </si>
  <si>
    <t>fotos van te voren te checken of er niet iets geks op staat</t>
  </si>
  <si>
    <t>mensen blokkeren of waarschuwen online</t>
  </si>
  <si>
    <t>mensen die pesten hun account verwijderen</t>
  </si>
  <si>
    <t>melden bij politie</t>
  </si>
  <si>
    <t>zorgen dat je schermteid kan instellen</t>
  </si>
  <si>
    <t>reclame geven van buiten activieteiten</t>
  </si>
  <si>
    <t>melding maken bij politie</t>
  </si>
  <si>
    <t xml:space="preserve">het melden online </t>
  </si>
  <si>
    <t>Mijn ouders, Mijn vrienden, Een bedrijf, De politie, Een chat-bot, Een app</t>
  </si>
  <si>
    <t>14-05-2024 09:56:01</t>
  </si>
  <si>
    <t>ik zit niet veel online</t>
  </si>
  <si>
    <t>want ik kom niet in de problemen</t>
  </si>
  <si>
    <t>ga meerdere sites bekijken</t>
  </si>
  <si>
    <t xml:space="preserve">vraag hulp </t>
  </si>
  <si>
    <t xml:space="preserve">blokeer die mensen </t>
  </si>
  <si>
    <t>geef nooit een locatie af</t>
  </si>
  <si>
    <t>blokeer die sites</t>
  </si>
  <si>
    <t>schermtijd aan zetten</t>
  </si>
  <si>
    <t>geen cookies acsepteren</t>
  </si>
  <si>
    <t>14-05-2024 09:56:47</t>
  </si>
  <si>
    <t>zeggend dat het nep is</t>
  </si>
  <si>
    <t>reporten en blokeren</t>
  </si>
  <si>
    <t>die app verwijderen</t>
  </si>
  <si>
    <t>schermtijd instellen</t>
  </si>
  <si>
    <t>even goed aandacht</t>
  </si>
  <si>
    <t>het verwijderen</t>
  </si>
  <si>
    <t>ikzelf omdat als het om mij gaat kan  ik het het best oplossen</t>
  </si>
  <si>
    <t>geen  idee</t>
  </si>
  <si>
    <t>14-05-2024 09:57:32</t>
  </si>
  <si>
    <t>gewoon dat je niet meer zulke dingen kan sturen</t>
  </si>
  <si>
    <t>dat je niet meer zulke dingen kan sturen</t>
  </si>
  <si>
    <t>dat je geen onaardige dingen kan sturen ofzo</t>
  </si>
  <si>
    <t>dat je dat niet meer kan sturen</t>
  </si>
  <si>
    <t>ik vind dat je zelf er op moet leten want die apps vinden het vast alleen maar goed als je verslaafd ben want dan krijgen hun veel geld alleen je moet gewoon zelf erop letten</t>
  </si>
  <si>
    <t>ik vind dat je er zelf op moet leten want die apps die kunnen toch niet alles oplossen</t>
  </si>
  <si>
    <t>nou helpen???? ze pakken zelf onze gegevens hoor</t>
  </si>
  <si>
    <t>zorgen dat je gewoon dat filmpje ofzo kan blokeren en dat hun het dan verwijderen</t>
  </si>
  <si>
    <t>dat je dat kan aangeven en dat het dan verwijdert wordt ofzo</t>
  </si>
  <si>
    <t>Ikzelf, Mijn ouders, Mijn verzorgers, Een bedrijf</t>
  </si>
  <si>
    <t xml:space="preserve">de app zelf </t>
  </si>
  <si>
    <t xml:space="preserve">dat de apps gewoon stoppen met je geegevns gebruiken </t>
  </si>
  <si>
    <t>14-05-2024 09:57:47</t>
  </si>
  <si>
    <t>Je kan een klacht indienen of aangeven wat diegene doet zodat de website diegene kan blokkeren.</t>
  </si>
  <si>
    <t>ze kunnen diegene dan blokkeren.</t>
  </si>
  <si>
    <t>Ze kunnen dan diegene ook blokkeren</t>
  </si>
  <si>
    <t>Ze kunnnen dan diegene verwijderen of ervoor zorgen dat ze geen berichten kunnen sturen.</t>
  </si>
  <si>
    <t>Ze kunnen diegene weghalen van de app/website.</t>
  </si>
  <si>
    <t>Een klacht indienen.</t>
  </si>
  <si>
    <t>Ze kunnen een schermtijd instellen.</t>
  </si>
  <si>
    <t>Een schermtijd instellen.</t>
  </si>
  <si>
    <t>Ze kunnen de gegevens wissen denk ik</t>
  </si>
  <si>
    <t>Geen flauw idee</t>
  </si>
  <si>
    <t>Ze kunnen dan diegene verwijderen</t>
  </si>
  <si>
    <t>Ik denk je ouders of het bedrijf zelf</t>
  </si>
  <si>
    <t>14-05-2024 09:58:34</t>
  </si>
  <si>
    <t xml:space="preserve">vragen of ze mij kunnen helpen </t>
  </si>
  <si>
    <t xml:space="preserve">niet mee gemaakt </t>
  </si>
  <si>
    <t>niet op antwoorden</t>
  </si>
  <si>
    <t xml:space="preserve">zeggen dat het goed komt </t>
  </si>
  <si>
    <t>niet gebeurt</t>
  </si>
  <si>
    <t>niet gebuert</t>
  </si>
  <si>
    <t xml:space="preserve"> iet gebuert</t>
  </si>
  <si>
    <t>vriendinnen</t>
  </si>
  <si>
    <t>14-05-2024 10:00:33</t>
  </si>
  <si>
    <t>het helpen te verwijderen</t>
  </si>
  <si>
    <t>helpen om naar de politie te gaan</t>
  </si>
  <si>
    <t>naar mijn ouders gaan</t>
  </si>
  <si>
    <t>hgeb ik niet</t>
  </si>
  <si>
    <t>schermtijd op mijn telefoon zetten</t>
  </si>
  <si>
    <t>dat ze me geloven</t>
  </si>
  <si>
    <t>Ikzelf, Mijn ouders, Mijn familie, Mijn vrienden, De politie, Een chat-bot</t>
  </si>
  <si>
    <t>ouders en vrienden</t>
  </si>
  <si>
    <t xml:space="preserve">meer chat bots </t>
  </si>
  <si>
    <t>14-05-2024 10:00:34</t>
  </si>
  <si>
    <t xml:space="preserve">dat je niet dat soort dingen kan meer sturen </t>
  </si>
  <si>
    <t xml:space="preserve">als mensen je dagt sturen od delen op het internet </t>
  </si>
  <si>
    <t xml:space="preserve">dat ik dat niet meer kan sturen </t>
  </si>
  <si>
    <t xml:space="preserve">om die mensen te blokken </t>
  </si>
  <si>
    <t xml:space="preserve">door ze te blokken </t>
  </si>
  <si>
    <t xml:space="preserve">door ze te blokken of de poltie in te schakelen </t>
  </si>
  <si>
    <t xml:space="preserve">door die appen te blokeren </t>
  </si>
  <si>
    <t xml:space="preserve">door me telefoon af te paken </t>
  </si>
  <si>
    <t xml:space="preserve">door de politie te bellen </t>
  </si>
  <si>
    <t>Mijn ouders, Mijn verzorgers, Mijn familie, Mijn vrienden, Mijn leraar/docent, Mijn mentor, Mijn dokter, De politie</t>
  </si>
  <si>
    <t xml:space="preserve">mijn ouders die ken ik al mijn hele leven ken </t>
  </si>
  <si>
    <t>14-05-2024 10:02:03</t>
  </si>
  <si>
    <t xml:space="preserve">want das fijn </t>
  </si>
  <si>
    <t xml:space="preserve">heb ik nie </t>
  </si>
  <si>
    <t xml:space="preserve">ik heb geen ouders </t>
  </si>
  <si>
    <t>ga ik naar me ouders</t>
  </si>
  <si>
    <t>heb ik nie</t>
  </si>
  <si>
    <t>niet echt dan want dan ga ik naar me ouders</t>
  </si>
  <si>
    <t>doe ik nie aan</t>
  </si>
  <si>
    <t xml:space="preserve">me schermtijd geven </t>
  </si>
  <si>
    <t>naar politie</t>
  </si>
  <si>
    <t xml:space="preserve">ikzelf </t>
  </si>
  <si>
    <t>Ikzelf, Mijn verzorgers</t>
  </si>
  <si>
    <t>tess</t>
  </si>
  <si>
    <t>hulp vragen</t>
  </si>
  <si>
    <t>14-05-2024 10:05:41</t>
  </si>
  <si>
    <t>als bijvoorbeeld iemand die zegt dat zij jou zus is geld vraagt omdat bijvoorbeeld iets kapot is, kan vraag je even aan je zus of dat ook zo is en als dat niet zo is dan block je die gene</t>
  </si>
  <si>
    <t>het melden bij iemand en er als je wil over praten</t>
  </si>
  <si>
    <t>zeggen of hun dat ook zijn of misschien meer informatie er over opzoeken</t>
  </si>
  <si>
    <t>die gene meteen blocken, het bij je ouders en (en als je dat niet durft bij de kindertelefoon) melden en erover praten</t>
  </si>
  <si>
    <t>het gewoon negeren en al het te erg word of als ze niet stoppen zeggen dat ze moeten stopen of ze gewoon blocken</t>
  </si>
  <si>
    <t>er over praten met je ouders en voor de rest hun negeren want dan is het ook niet meer leuk voor de pesters</t>
  </si>
  <si>
    <t>blocken  en het tegen je ouders zeggen. als ze op een of andere manier je weer toevoegen de kindertelefoon of de politie bellen</t>
  </si>
  <si>
    <t>gewoon niet eens in de game gaan</t>
  </si>
  <si>
    <t>schermtijd op je mobiel zetten</t>
  </si>
  <si>
    <t xml:space="preserve">het proberen te verwijderen </t>
  </si>
  <si>
    <t>tegen je ouders zeggen</t>
  </si>
  <si>
    <t>mijn ouders die helpen me altijd</t>
  </si>
  <si>
    <t>gewoon niets doen met onze informatie online</t>
  </si>
  <si>
    <t>Mijn Woonplaats</t>
  </si>
  <si>
    <t>Leeftijd</t>
  </si>
  <si>
    <t>ikzelf</t>
  </si>
  <si>
    <t>ouders</t>
  </si>
  <si>
    <t>verzorgers</t>
  </si>
  <si>
    <t>familie</t>
  </si>
  <si>
    <t>vrienden</t>
  </si>
  <si>
    <t>kennissen</t>
  </si>
  <si>
    <t>onbekenden</t>
  </si>
  <si>
    <t>docent</t>
  </si>
  <si>
    <t>mentor</t>
  </si>
  <si>
    <t>bedrijf</t>
  </si>
  <si>
    <t>dokter</t>
  </si>
  <si>
    <t>zorgverlener</t>
  </si>
  <si>
    <t>chatbot</t>
  </si>
  <si>
    <t>app</t>
  </si>
  <si>
    <t>anders…</t>
  </si>
  <si>
    <t xml:space="preserve">Wat vind jij jouw belangrijkste recht in de digitale wereld? </t>
  </si>
  <si>
    <t xml:space="preserve">KANSEN </t>
  </si>
  <si>
    <t xml:space="preserve">MENING </t>
  </si>
  <si>
    <t>De Haag</t>
  </si>
  <si>
    <t>Wat is jouw belangrijkste wens in de digitale wereld en waarom?</t>
  </si>
  <si>
    <t>Wil je nog iets anders kwijt? Vertel het ons.</t>
  </si>
  <si>
    <t>Vrijheid omdat iedereen in de wereld vrij moet zijn</t>
  </si>
  <si>
    <t xml:space="preserve">Nee, Dankje </t>
  </si>
  <si>
    <t>Dat mensen elkaar respecteren.</t>
  </si>
  <si>
    <t>Ja, ik ben gepest en het is erg vervelend en je moet elkaar niet veranderen omdat ze er anders uitzien of wie ze zijn of wat ze doen.</t>
  </si>
  <si>
    <t>Idk</t>
  </si>
  <si>
    <t>Je mag dingen zelf doen niet alles moeten je ouders of verzorgers bedenken</t>
  </si>
  <si>
    <t>Dat iedereen zich veilig voelt</t>
  </si>
  <si>
    <t>Ja heb ik niet echt</t>
  </si>
  <si>
    <t>Een bitch zijn</t>
  </si>
  <si>
    <t xml:space="preserve">  </t>
  </si>
  <si>
    <t>Privacy</t>
  </si>
  <si>
    <t>Meer privacy</t>
  </si>
  <si>
    <t xml:space="preserve">Meer privacy </t>
  </si>
  <si>
    <t>Dat pesten stopt gewoon lief naar elkaar en niet buitensluiten</t>
  </si>
  <si>
    <t xml:space="preserve">wee ni </t>
  </si>
  <si>
    <t xml:space="preserve">Neh </t>
  </si>
  <si>
    <t>Dat er maar 2 genders zijn niet meer</t>
  </si>
  <si>
    <t xml:space="preserve">Ik ben homo fobisch </t>
  </si>
  <si>
    <t>voorburg</t>
  </si>
  <si>
    <t xml:space="preserve">TikTok moet weg en vw worden </t>
  </si>
  <si>
    <t>Dat mensen niet raar gaan doen ofzo</t>
  </si>
  <si>
    <t xml:space="preserve">Dat tiktok nooit weg gaat ofz of Snapchat </t>
  </si>
  <si>
    <t xml:space="preserve">I love tiktok </t>
  </si>
  <si>
    <t xml:space="preserve">Voorschoten </t>
  </si>
  <si>
    <t>Dat niet iedereen overal hun mening over hoeft te zeggen</t>
  </si>
  <si>
    <t>Dat oplicters jongere en kinderen met rust laten</t>
  </si>
  <si>
    <t>Dat mensen wat aardiger zijn tegen elkaar.</t>
  </si>
  <si>
    <t>Mensen echt laten zien hoe ze er uit zien, geen filters of een heel dun lichaam.</t>
  </si>
  <si>
    <t xml:space="preserve">Dat kinderen kunne plaatsen wat ze willen zonder dat ze bang hoeven zijn dat mensen er een mening over hebben. Kinder moeten ook zelf kunnen kiezen of ze op foto’s willen zonder judge ment. </t>
  </si>
  <si>
    <t xml:space="preserve">Soms worden er foto’s gemaakt van mensen ( meestal niet zo charmant ) maar dat willen ze niet en dat word dat gebeurt tegen je dat is gwn irirtant ik wil persoonlijk dat dat stops </t>
  </si>
  <si>
    <t xml:space="preserve">Dat ideeën van apps andere woorden </t>
  </si>
  <si>
    <t>Ok</t>
  </si>
  <si>
    <t xml:space="preserve">Dat het gewoon gaat zoals het hoort te gaan en niet iemand pesten maar gewoon het leuk hebben </t>
  </si>
  <si>
    <t>Niets</t>
  </si>
  <si>
    <t xml:space="preserve">Veiligheid en Privacy </t>
  </si>
  <si>
    <t>Vrijheid</t>
  </si>
  <si>
    <t>Dat je alles veilig kan berijken</t>
  </si>
  <si>
    <t xml:space="preserve">Dat mensen met een andrenen bedoeling dan gewoon leuk op het internet kijken niet op het internet moeten </t>
  </si>
  <si>
    <t xml:space="preserve">Gewoon privacy en veiligheid en gezond zijn enzo </t>
  </si>
  <si>
    <t>Dat er geen hackers meer zijn en geen pedos en dat we veilig op onze tel kunnen</t>
  </si>
  <si>
    <t>Nope</t>
  </si>
  <si>
    <t xml:space="preserve">Dat tiktok en Snapchat niet verdwijnt </t>
  </si>
  <si>
    <t>Ik hou van tiltok</t>
  </si>
  <si>
    <t>Ik heb geen wensen</t>
  </si>
  <si>
    <t xml:space="preserve">Veilig zijn. Want er zijn veel bots die ook geld en andere dingen van jouw stelen. </t>
  </si>
  <si>
    <t>Noppes</t>
  </si>
  <si>
    <t>Dat niemand hier gekwetst word door de dingen die op het internet komen. Ook dat er ook geen mensen zich minder gaan voelen hierdoor.</t>
  </si>
  <si>
    <t>Gewoon geen rare dingen ofzo</t>
  </si>
  <si>
    <t xml:space="preserve">Dat iedereen de zelfde kansen moet krijgen </t>
  </si>
  <si>
    <t>Neee</t>
  </si>
  <si>
    <t>Mijn wens is dat kinderen jonger dan 10 niet op de internet moet zijn, omdat de jongeren meer tijd moeten nemen aan buiten spelen of iets anders moeten doen.</t>
  </si>
  <si>
    <t xml:space="preserve">Privacy en respect </t>
  </si>
  <si>
    <t>Gewoon meer buiten de telefoon beleven.</t>
  </si>
  <si>
    <t xml:space="preserve">Ik vind dat de loop, waar men in terecht komt door cookies en het volgen op internet, verboden moet worden. </t>
  </si>
  <si>
    <t xml:space="preserve">Een ogen opende voorstelling. </t>
  </si>
  <si>
    <t>Ik vind dat er genoeg privacy moet zijn in de digitale wereld. Dus dat niet alle informatie over jezelf word gedeeld behalve als je dat zelf wilt</t>
  </si>
  <si>
    <t>Dat iedereen zich zelf mag zijn</t>
  </si>
  <si>
    <t xml:space="preserve">Genoeg privacy </t>
  </si>
  <si>
    <t xml:space="preserve">Scheveningen </t>
  </si>
  <si>
    <t xml:space="preserve">Om goed begripe 
</t>
  </si>
  <si>
    <t xml:space="preserve">Dat er niet niet mee online ge pest wordt </t>
  </si>
  <si>
    <t xml:space="preserve">Dat het veilig is en dat je privacy er goed is en dat je word beschermt door de app en dat je locatie niet getraceerd word. </t>
  </si>
  <si>
    <t xml:space="preserve">Dat er geen vieze dingen meer worden gestuurd </t>
  </si>
  <si>
    <t xml:space="preserve">Dat mensen goed met elkaar omgaan en geen nare dingen doen of zeggen </t>
  </si>
  <si>
    <t>Ook even ook racisme stoppen ik ben er echt klaar mee</t>
  </si>
  <si>
    <t>Dat iedereen dingen kunnen delen of hun meningen delen zonder discriminatie ofzo</t>
  </si>
  <si>
    <t>Ik vind dat jonger en well mogen doen wat ze willen maar met een parebel lock</t>
  </si>
  <si>
    <t>Heb ik niet echt</t>
  </si>
  <si>
    <t xml:space="preserve">Veiligheid </t>
  </si>
  <si>
    <t xml:space="preserve">Omdat ik het vind </t>
  </si>
  <si>
    <t>Ik vind de gewoon erg belangrijk</t>
  </si>
  <si>
    <t>Dat iedereen aardig voor elkaar is</t>
  </si>
  <si>
    <t>No emo’s</t>
  </si>
  <si>
    <t>Dat er meer veiligheid komt</t>
  </si>
  <si>
    <t>Dat er vrede is</t>
  </si>
  <si>
    <t xml:space="preserve">Niks
</t>
  </si>
  <si>
    <t xml:space="preserve">Ik wil goede privacy </t>
  </si>
  <si>
    <t xml:space="preserve">Niet meer lastiggevallen worden </t>
  </si>
  <si>
    <t xml:space="preserve">Denhaag </t>
  </si>
  <si>
    <t>Dat iedereen mag zeggen wat ze willen omdat het toch het internet is</t>
  </si>
  <si>
    <t xml:space="preserve">Privacy omdat ik sommige dingen gwn privé wil houden! </t>
  </si>
  <si>
    <t xml:space="preserve">Je zelf zijn online maar ook offline </t>
  </si>
  <si>
    <t>Dat het veilig is</t>
  </si>
  <si>
    <t>Dat niemand meer buitengesloten word en dat mensen niet meer mensen gaan afkraken op wat ze leuk vinden</t>
  </si>
  <si>
    <t>Plezier</t>
  </si>
  <si>
    <t xml:space="preserve">Dat iedereen gelijk behandeld wordt op het internet omdat het anders voor vervelende dingen op het internet kan zorgen </t>
  </si>
  <si>
    <t>Niemand kan door je Camera heen kijken</t>
  </si>
  <si>
    <t xml:space="preserve">Den HAAG </t>
  </si>
  <si>
    <t xml:space="preserve">Niemand kan door je camera heen kijken </t>
  </si>
  <si>
    <t>Dat het gewoon veilig word</t>
  </si>
  <si>
    <t xml:space="preserve">Vreden </t>
  </si>
  <si>
    <t>Respect voor elkaar</t>
  </si>
  <si>
    <t xml:space="preserve">Niet meer lastig gevallen worden door Engen Mesen </t>
  </si>
  <si>
    <t>Dat niemand door je camera heen kijken</t>
  </si>
  <si>
    <t xml:space="preserve">Respect voor elkaar. </t>
  </si>
  <si>
    <t xml:space="preserve">Dat elk kind de kans krijgt wat de kinderen hier ook krijgen </t>
  </si>
  <si>
    <t>Dat online het altijd goed moet gaan</t>
  </si>
  <si>
    <t>Regels</t>
  </si>
  <si>
    <t>Nee leuke show</t>
  </si>
  <si>
    <t>iedereen is gelijk</t>
  </si>
  <si>
    <t>Een beetje allemaal</t>
  </si>
  <si>
    <t>Nee niet echt</t>
  </si>
  <si>
    <t>dat niemand word gepest of gediscrimineerd</t>
  </si>
  <si>
    <t>niet over dit onderwerp</t>
  </si>
  <si>
    <t>dat je je menig kan geven en dat je dan niet meteen word uitgescholden</t>
  </si>
  <si>
    <t>laa mensen gewoon met rust wanneer ze dat zeggen</t>
  </si>
  <si>
    <t>laat mensen gewoon met rust wanneer ze dat zeggen</t>
  </si>
  <si>
    <t>leuk spelen samen</t>
  </si>
  <si>
    <t>gezondheid want sommige mensen krijgen veel haat</t>
  </si>
  <si>
    <t xml:space="preserve">iedereen moet zich zelf zijn en laat niemand je stoppen wat je ook maar doet want je leeft maar 1 keer maak er wat moois van laat de mensen je niet pesten of zo ga er wat mee doen </t>
  </si>
  <si>
    <t>nee dankjewel</t>
  </si>
  <si>
    <t>veiligheid  b escherming</t>
  </si>
  <si>
    <t>nee dank je deel het liefer met me ouders</t>
  </si>
  <si>
    <t>mensen minder aandacht vragen voor lgbtq</t>
  </si>
  <si>
    <t>ik wil dat iedereen veilig is</t>
  </si>
  <si>
    <t xml:space="preserve">dat iedereen gelijk is </t>
  </si>
  <si>
    <t xml:space="preserve">telefoon hebben </t>
  </si>
  <si>
    <t>dat je gegevens niet worden gebruikt!!!!!!</t>
  </si>
  <si>
    <t>het zijn gewoon mijn gegevenens dus die apps moeten daar iets aan doen</t>
  </si>
  <si>
    <t xml:space="preserve">weet niet </t>
  </si>
  <si>
    <t>dat we respect hebben voor elkaar</t>
  </si>
  <si>
    <t>minder aandacht voor rare nutteloze dingen</t>
  </si>
  <si>
    <t>niet percee</t>
  </si>
  <si>
    <t>Dat je veilig online bent.</t>
  </si>
  <si>
    <t>dat mensen elkaar waarderen</t>
  </si>
  <si>
    <t>Iedereen moet hetzelfde zijn</t>
  </si>
  <si>
    <t>Nein</t>
  </si>
  <si>
    <t>VO-school DEN HAAG</t>
  </si>
  <si>
    <t>19-06-2023 13:59:46</t>
  </si>
  <si>
    <t>19-06-2023 13:59:52</t>
  </si>
  <si>
    <t>19-06-2023 14:00:21</t>
  </si>
  <si>
    <t>19-06-2023 14:00:24</t>
  </si>
  <si>
    <t>19-06-2023 14:00:32</t>
  </si>
  <si>
    <t>19-06-2023 14:00:37</t>
  </si>
  <si>
    <t>19-06-2023 14:00:39</t>
  </si>
  <si>
    <t>19-06-2023 14:00:40</t>
  </si>
  <si>
    <t>19-06-2023 14:00:42</t>
  </si>
  <si>
    <t>19-06-2023 14:00:43</t>
  </si>
  <si>
    <t>19-06-2023 14:00:44</t>
  </si>
  <si>
    <t>19-06-2023 14:00:47</t>
  </si>
  <si>
    <t>19-06-2023 14:00:53</t>
  </si>
  <si>
    <t>19-06-2023 14:00:54</t>
  </si>
  <si>
    <t>19-06-2023 14:00:57</t>
  </si>
  <si>
    <t>19-06-2023 14:01:02</t>
  </si>
  <si>
    <t>19-06-2023 14:01:03</t>
  </si>
  <si>
    <t>19-06-2023 14:01:04</t>
  </si>
  <si>
    <t>19-06-2023 14:01:05</t>
  </si>
  <si>
    <t>19-06-2023 14:01:21</t>
  </si>
  <si>
    <t>19-06-2023 14:01:44</t>
  </si>
  <si>
    <t>19-06-2023 14:01:45</t>
  </si>
  <si>
    <t>19-06-2023 14:01:46</t>
  </si>
  <si>
    <t>19-06-2023 14:01:49</t>
  </si>
  <si>
    <t>19-06-2023 14:01:53</t>
  </si>
  <si>
    <t>19-06-2023 14:01:54</t>
  </si>
  <si>
    <t>19-06-2023 14:01:57</t>
  </si>
  <si>
    <t>19-06-2023 14:02:02</t>
  </si>
  <si>
    <t>19-06-2023 14:02:05</t>
  </si>
  <si>
    <t>19-06-2023 14:02:10</t>
  </si>
  <si>
    <t>19-06-2023 14:02:11</t>
  </si>
  <si>
    <t>19-06-2023 14:02:14</t>
  </si>
  <si>
    <t>19-06-2023 14:02:16</t>
  </si>
  <si>
    <t>19-06-2023 14:02:17</t>
  </si>
  <si>
    <t>19-06-2023 14:02:25</t>
  </si>
  <si>
    <t>19-06-2023 14:02:47</t>
  </si>
  <si>
    <t>19-06-2023 14:02:55</t>
  </si>
  <si>
    <t>19-06-2023 14:02:57</t>
  </si>
  <si>
    <t>19-06-2023 14:03:11</t>
  </si>
  <si>
    <t>19-06-2023 14:03:13</t>
  </si>
  <si>
    <t>19-06-2023 14:03:23</t>
  </si>
  <si>
    <t>19-06-2023 14:03:27</t>
  </si>
  <si>
    <t>19-06-2023 14:03:28</t>
  </si>
  <si>
    <t>19-06-2023 14:03:30</t>
  </si>
  <si>
    <t>19-06-2023 14:03:31</t>
  </si>
  <si>
    <t>19-06-2023 14:03:42</t>
  </si>
  <si>
    <t>19-06-2023 14:03:47</t>
  </si>
  <si>
    <t>19-06-2023 14:04:15</t>
  </si>
  <si>
    <t>19-06-2023 14:04:39</t>
  </si>
  <si>
    <t>19-06-2023 14:04:41</t>
  </si>
  <si>
    <t>19-06-2023 14:04:49</t>
  </si>
  <si>
    <t>19-06-2023 14:05:07</t>
  </si>
  <si>
    <t>19-06-2023 14:05:35</t>
  </si>
  <si>
    <t>19-06-2023 15:33:51</t>
  </si>
  <si>
    <t>19-06-2023 15:34:24</t>
  </si>
  <si>
    <t>19-06-2023 15:34:43</t>
  </si>
  <si>
    <t>19-06-2023 15:34:51</t>
  </si>
  <si>
    <t>19-06-2023 15:34:58</t>
  </si>
  <si>
    <t>19-06-2023 15:35:00</t>
  </si>
  <si>
    <t>19-06-2023 15:35:01</t>
  </si>
  <si>
    <t>19-06-2023 15:35:03</t>
  </si>
  <si>
    <t>19-06-2023 15:35:05</t>
  </si>
  <si>
    <t>19-06-2023 15:35:07</t>
  </si>
  <si>
    <t>19-06-2023 15:35:11</t>
  </si>
  <si>
    <t>19-06-2023 15:35:13</t>
  </si>
  <si>
    <t>19-06-2023 15:35:14</t>
  </si>
  <si>
    <t>19-06-2023 15:35:20</t>
  </si>
  <si>
    <t>19-06-2023 15:35:27</t>
  </si>
  <si>
    <t>19-06-2023 15:35:30</t>
  </si>
  <si>
    <t>19-06-2023 15:35:32</t>
  </si>
  <si>
    <t>19-06-2023 15:35:39</t>
  </si>
  <si>
    <t>19-06-2023 15:35:41</t>
  </si>
  <si>
    <t>19-06-2023 15:35:44</t>
  </si>
  <si>
    <t>19-06-2023 15:35:54</t>
  </si>
  <si>
    <t>19-06-2023 15:35:55</t>
  </si>
  <si>
    <t>19-06-2023 15:35:56</t>
  </si>
  <si>
    <t>19-06-2023 15:35:59</t>
  </si>
  <si>
    <t>19-06-2023 15:36:00</t>
  </si>
  <si>
    <t>19-06-2023 15:36:01</t>
  </si>
  <si>
    <t>19-06-2023 15:36:02</t>
  </si>
  <si>
    <t>19-06-2023 15:36:03</t>
  </si>
  <si>
    <t>19-06-2023 15:36:05</t>
  </si>
  <si>
    <t>19-06-2023 15:36:07</t>
  </si>
  <si>
    <t>19-06-2023 15:36:13</t>
  </si>
  <si>
    <t>19-06-2023 15:36:21</t>
  </si>
  <si>
    <t>19-06-2023 15:36:22</t>
  </si>
  <si>
    <t>19-06-2023 15:36:29</t>
  </si>
  <si>
    <t>19-06-2023 15:36:32</t>
  </si>
  <si>
    <t>27-11-2023 10:14:18</t>
  </si>
  <si>
    <t>27-11-2023 10:16:05</t>
  </si>
  <si>
    <t>27-11-2023 10:16:35</t>
  </si>
  <si>
    <t>27-11-2023 10:16:59</t>
  </si>
  <si>
    <t>27-11-2023 10:17:32</t>
  </si>
  <si>
    <t>27-11-2023 10:18:12</t>
  </si>
  <si>
    <t>27-11-2023 10:18:32</t>
  </si>
  <si>
    <t>27-11-2023 10:18:41</t>
  </si>
  <si>
    <t>27-11-2023 10:19:03</t>
  </si>
  <si>
    <t>27-11-2023 10:21:40</t>
  </si>
  <si>
    <t>27-11-2023 10:23:25</t>
  </si>
  <si>
    <t>14-05-2024 09:53:06</t>
  </si>
  <si>
    <t>14-05-2024 09:53:11</t>
  </si>
  <si>
    <t>14-05-2024 09:53:14</t>
  </si>
  <si>
    <t>14-05-2024 09:55:17</t>
  </si>
  <si>
    <t>14-05-2024 09:55:55</t>
  </si>
  <si>
    <t>14-05-2024 09:56:10</t>
  </si>
  <si>
    <t>14-05-2024 09:57:40</t>
  </si>
  <si>
    <t>14-05-2024 09:57:55</t>
  </si>
  <si>
    <t>14-05-2024 09:58:52</t>
  </si>
  <si>
    <t>14-05-2024 10:00:14</t>
  </si>
  <si>
    <t>14-05-2024 10:01:00</t>
  </si>
  <si>
    <t>14-05-2024 10:03:55</t>
  </si>
  <si>
    <t>14-05-2024 10:04:03</t>
  </si>
  <si>
    <t>14-05-2024 10:04:15</t>
  </si>
  <si>
    <t>14-05-2024 10:04:18</t>
  </si>
  <si>
    <t>14-05-2024 10:12:35</t>
  </si>
  <si>
    <t>5.0</t>
  </si>
  <si>
    <t>3.0</t>
  </si>
  <si>
    <t>8.0</t>
  </si>
  <si>
    <t>6.0</t>
  </si>
  <si>
    <t>2.0</t>
  </si>
  <si>
    <t>4.0</t>
  </si>
  <si>
    <t>7.0</t>
  </si>
  <si>
    <t>Den H</t>
  </si>
  <si>
    <t>SESSIES</t>
  </si>
  <si>
    <t>PERCENTAGES</t>
  </si>
  <si>
    <t>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</si>
</sst>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9" x14ac:knownFonts="1">
    <font>
      <sz val="10"/>
      <color indexed="8"/>
      <name val="Helvetica Neue"/>
    </font>
    <font>
      <sz val="10"/>
      <color indexed="8"/>
      <name val="Helvetica Neue"/>
      <family val="2"/>
    </font>
    <font>
      <b/>
      <sz val="10"/>
      <color theme="0"/>
      <name val="Helvetica Neue"/>
      <family val="2"/>
    </font>
    <font>
      <b/>
      <sz val="10"/>
      <color indexed="8"/>
      <name val="Helvetica Neue"/>
      <family val="2"/>
    </font>
    <font>
      <b/>
      <sz val="10"/>
      <color theme="1"/>
      <name val="Helvetica Neue"/>
      <family val="2"/>
    </font>
    <font>
      <sz val="10"/>
      <color theme="0"/>
      <name val="Helvetica Neue"/>
      <family val="2"/>
    </font>
    <font>
      <sz val="11"/>
      <name val="Calibri"/>
      <family val="2"/>
    </font>
    <font>
      <b/>
      <sz val="10"/>
      <name val="Helvetica Neue"/>
      <family val="2"/>
    </font>
    <font>
      <sz val="10"/>
      <name val="Helvetica Neue"/>
      <family val="2"/>
    </font>
    <font>
      <sz val="12"/>
      <color rgb="FFFF0000"/>
      <name val="Helvetica Neue"/>
      <family val="2"/>
    </font>
    <font>
      <sz val="12"/>
      <color theme="6" tint="-0.249977111117893"/>
      <name val="Helvetica Neue"/>
      <family val="2"/>
    </font>
    <font>
      <b/>
      <sz val="10"/>
      <color rgb="FF000000"/>
      <name val="Helvetica Neue"/>
      <family val="2"/>
    </font>
    <font>
      <sz val="12"/>
      <color rgb="FFFFC000"/>
      <name val="Helvetica Neue"/>
      <family val="2"/>
    </font>
    <font>
      <b/>
      <sz val="14"/>
      <color theme="0"/>
      <name val="Helvetica Neue"/>
      <family val="2"/>
    </font>
    <font>
      <b/>
      <sz val="11"/>
      <color indexed="8"/>
      <name val="Helvetica Neue"/>
      <family val="2"/>
    </font>
    <font>
      <b/>
      <sz val="11"/>
      <name val="Helvetica Neue"/>
      <family val="2"/>
    </font>
    <font>
      <sz val="10"/>
      <color rgb="FFFF0000"/>
      <name val="Helvetica Neue"/>
      <family val="2"/>
    </font>
    <font>
      <b/>
      <sz val="12"/>
      <color indexed="8"/>
      <name val="Helvetica Neue"/>
      <family val="2"/>
    </font>
    <font>
      <b/>
      <sz val="11"/>
      <color theme="0"/>
      <name val="Helvetica Neue"/>
      <family val="2"/>
    </font>
    <font>
      <sz val="11"/>
      <color rgb="FF000000"/>
      <name val="Calibri"/>
      <family val="2"/>
    </font>
    <font>
      <b/>
      <sz val="16"/>
      <color theme="0"/>
      <name val="Helvetica Neue"/>
      <family val="2"/>
    </font>
    <font>
      <sz val="11"/>
      <color indexed="8"/>
      <name val="Helvetica Neue"/>
      <family val="2"/>
    </font>
    <font>
      <b/>
      <sz val="12"/>
      <color rgb="FFFF0000"/>
      <name val="Helvetica Neue"/>
      <family val="2"/>
    </font>
    <font>
      <b/>
      <sz val="12"/>
      <color rgb="FFFFC000"/>
      <name val="Helvetica Neue"/>
      <family val="2"/>
    </font>
    <font>
      <b/>
      <sz val="12"/>
      <color theme="6" tint="-0.249977111117893"/>
      <name val="Helvetica Neue"/>
      <family val="2"/>
    </font>
    <font>
      <b/>
      <sz val="12"/>
      <color theme="0"/>
      <name val="Helvetica Neue"/>
      <family val="2"/>
    </font>
    <font>
      <sz val="12"/>
      <color indexed="8"/>
      <name val="Helvetica Neue"/>
      <family val="2"/>
    </font>
    <font>
      <b/>
      <sz val="18"/>
      <color theme="0"/>
      <name val="Helvetica Neue"/>
      <family val="2"/>
    </font>
    <font>
      <b/>
      <sz val="20"/>
      <color theme="0"/>
      <name val="Helvetica Neue"/>
      <family val="2"/>
    </font>
  </fonts>
  <fills count="4">
    <fill>
      <patternFill patternType="none"/>
    </fill>
    <fill>
      <patternFill patternType="gray125"/>
    </fill>
    <fill>
      <patternFill patternType="solid">
        <fgColor rgb="FF005493"/>
        <bgColor indexed="64"/>
      </patternFill>
    </fill>
    <fill>
      <patternFill patternType="solid">
        <fgColor theme="0" tint="-4.9989318521683403E-2"/>
        <bgColor indexed="64"/>
      </patternFill>
    </fill>
  </fills>
  <borders count="59">
    <border>
      <left/>
      <right/>
      <top/>
      <bottom/>
      <diagonal/>
    </border>
    <border>
      <left/>
      <right style="thin">
        <color indexed="10"/>
      </right>
      <top style="thin">
        <color indexed="10"/>
      </top>
      <bottom/>
      <diagonal/>
    </border>
    <border>
      <left style="thin">
        <color indexed="10"/>
      </left>
      <right style="thin">
        <color indexed="10"/>
      </right>
      <top style="thin">
        <color indexed="10"/>
      </top>
      <bottom/>
      <diagonal/>
    </border>
    <border>
      <left style="thin">
        <color theme="0"/>
      </left>
      <right style="thin">
        <color theme="0"/>
      </right>
      <top style="thin">
        <color theme="0"/>
      </top>
      <bottom style="thin">
        <color theme="0"/>
      </bottom>
      <diagonal/>
    </border>
    <border>
      <left style="thin">
        <color indexed="10"/>
      </left>
      <right style="thin">
        <color indexed="10"/>
      </right>
      <top/>
      <bottom style="thin">
        <color indexed="11"/>
      </bottom>
      <diagonal/>
    </border>
    <border>
      <left style="thin">
        <color indexed="10"/>
      </left>
      <right style="thin">
        <color indexed="10"/>
      </right>
      <top style="thin">
        <color indexed="10"/>
      </top>
      <bottom style="thin">
        <color indexed="11"/>
      </bottom>
      <diagonal/>
    </border>
    <border>
      <left style="thin">
        <color indexed="10"/>
      </left>
      <right/>
      <top style="thin">
        <color indexed="10"/>
      </top>
      <bottom style="thin">
        <color indexed="11"/>
      </bottom>
      <diagonal/>
    </border>
    <border>
      <left/>
      <right style="thin">
        <color indexed="10"/>
      </right>
      <top style="thin">
        <color indexed="10"/>
      </top>
      <bottom style="thin">
        <color indexed="11"/>
      </bottom>
      <diagonal/>
    </border>
    <border>
      <left/>
      <right style="thin">
        <color indexed="10"/>
      </right>
      <top/>
      <bottom/>
      <diagonal/>
    </border>
    <border>
      <left style="thin">
        <color indexed="10"/>
      </left>
      <right/>
      <top/>
      <bottom/>
      <diagonal/>
    </border>
    <border>
      <left style="thin">
        <color indexed="10"/>
      </left>
      <right style="thin">
        <color indexed="10"/>
      </right>
      <top/>
      <bottom/>
      <diagonal/>
    </border>
    <border>
      <left style="thin">
        <color theme="3"/>
      </left>
      <right style="thin">
        <color theme="3"/>
      </right>
      <top style="thin">
        <color theme="3"/>
      </top>
      <bottom style="thin">
        <color theme="3"/>
      </bottom>
      <diagonal/>
    </border>
    <border>
      <left style="thin">
        <color auto="1"/>
      </left>
      <right style="thin">
        <color auto="1"/>
      </right>
      <top style="thin">
        <color auto="1"/>
      </top>
      <bottom style="thin">
        <color auto="1"/>
      </bottom>
      <diagonal/>
    </border>
    <border>
      <left style="thin">
        <color indexed="10"/>
      </left>
      <right style="thin">
        <color indexed="10"/>
      </right>
      <top style="thin">
        <color indexed="10"/>
      </top>
      <bottom style="thin">
        <color indexed="11"/>
      </bottom>
      <diagonal/>
    </border>
    <border>
      <left style="thin">
        <color indexed="10"/>
      </left>
      <right/>
      <top style="thin">
        <color indexed="10"/>
      </top>
      <bottom style="thin">
        <color indexed="11"/>
      </bottom>
      <diagonal/>
    </border>
    <border>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right style="thin">
        <color indexed="10"/>
      </right>
      <top style="thin">
        <color indexed="10"/>
      </top>
      <bottom/>
      <diagonal/>
    </border>
    <border>
      <left style="thin">
        <color theme="2"/>
      </left>
      <right style="thin">
        <color theme="2"/>
      </right>
      <top style="thin">
        <color theme="2"/>
      </top>
      <bottom style="thin">
        <color theme="2"/>
      </bottom>
      <diagonal/>
    </border>
    <border>
      <left/>
      <right/>
      <top/>
      <bottom style="thin">
        <color indexed="10"/>
      </bottom>
      <diagonal/>
    </border>
    <border>
      <left style="thin">
        <color indexed="11"/>
      </left>
      <right style="thin">
        <color indexed="10"/>
      </right>
      <top style="thin">
        <color indexed="11"/>
      </top>
      <bottom style="thin">
        <color indexed="10"/>
      </bottom>
      <diagonal/>
    </border>
    <border>
      <left/>
      <right/>
      <top style="thin">
        <color indexed="10"/>
      </top>
      <bottom style="thin">
        <color indexed="11"/>
      </bottom>
      <diagonal/>
    </border>
    <border>
      <left/>
      <right style="thin">
        <color indexed="10"/>
      </right>
      <top style="thin">
        <color indexed="11"/>
      </top>
      <bottom style="thin">
        <color indexed="10"/>
      </bottom>
      <diagonal/>
    </border>
    <border>
      <left style="thin">
        <color theme="2"/>
      </left>
      <right style="thin">
        <color theme="2"/>
      </right>
      <top style="thin">
        <color theme="2"/>
      </top>
      <bottom/>
      <diagonal/>
    </border>
    <border>
      <left/>
      <right style="thin">
        <color indexed="10"/>
      </right>
      <top/>
      <bottom style="thin">
        <color indexed="1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theme="0"/>
      </right>
      <top style="thin">
        <color theme="0"/>
      </top>
      <bottom/>
      <diagonal/>
    </border>
    <border>
      <left/>
      <right style="thin">
        <color indexed="10"/>
      </right>
      <top style="thin">
        <color indexed="11"/>
      </top>
      <bottom/>
      <diagonal/>
    </border>
    <border>
      <left/>
      <right style="thin">
        <color indexed="10"/>
      </right>
      <top/>
      <bottom style="thin">
        <color auto="1"/>
      </bottom>
      <diagonal/>
    </border>
    <border>
      <left style="thin">
        <color indexed="11"/>
      </left>
      <right style="thin">
        <color indexed="11"/>
      </right>
      <top style="thin">
        <color indexed="11"/>
      </top>
      <bottom style="thin">
        <color auto="1"/>
      </bottom>
      <diagonal/>
    </border>
    <border>
      <left style="thin">
        <color indexed="11"/>
      </left>
      <right style="thin">
        <color indexed="11"/>
      </right>
      <top style="thin">
        <color indexed="11"/>
      </top>
      <bottom style="thin">
        <color indexed="11"/>
      </bottom>
      <diagonal/>
    </border>
    <border>
      <left style="thin">
        <color auto="1"/>
      </left>
      <right style="thin">
        <color auto="1"/>
      </right>
      <top style="thin">
        <color auto="1"/>
      </top>
      <bottom/>
      <diagonal/>
    </border>
    <border>
      <left style="thin">
        <color indexed="11"/>
      </left>
      <right style="thin">
        <color indexed="11"/>
      </right>
      <top style="thin">
        <color indexed="11"/>
      </top>
      <bottom/>
      <diagonal/>
    </border>
    <border>
      <left style="thin">
        <color indexed="11"/>
      </left>
      <right style="thin">
        <color indexed="11"/>
      </right>
      <top/>
      <bottom style="thin">
        <color indexed="11"/>
      </bottom>
      <diagonal/>
    </border>
    <border>
      <left style="thin">
        <color theme="3"/>
      </left>
      <right style="thin">
        <color theme="3"/>
      </right>
      <top style="thin">
        <color theme="3"/>
      </top>
      <bottom/>
      <diagonal/>
    </border>
    <border>
      <left/>
      <right style="thin">
        <color theme="2"/>
      </right>
      <top style="thin">
        <color theme="2"/>
      </top>
      <bottom style="thin">
        <color theme="2"/>
      </bottom>
      <diagonal/>
    </border>
    <border>
      <left style="thin">
        <color auto="1"/>
      </left>
      <right style="thin">
        <color auto="1"/>
      </right>
      <top/>
      <bottom style="thin">
        <color auto="1"/>
      </bottom>
      <diagonal/>
    </border>
    <border>
      <left/>
      <right style="thin">
        <color theme="0"/>
      </right>
      <top/>
      <bottom/>
      <diagonal/>
    </border>
    <border>
      <left style="thin">
        <color theme="0"/>
      </left>
      <right style="thin">
        <color theme="0"/>
      </right>
      <top/>
      <bottom/>
      <diagonal/>
    </border>
    <border>
      <left style="thin">
        <color theme="0"/>
      </left>
      <right/>
      <top/>
      <bottom style="thin">
        <color auto="1"/>
      </bottom>
      <diagonal/>
    </border>
    <border>
      <left/>
      <right/>
      <top/>
      <bottom style="thin">
        <color auto="1"/>
      </bottom>
      <diagonal/>
    </border>
    <border>
      <left/>
      <right style="thin">
        <color theme="0"/>
      </right>
      <top/>
      <bottom style="thin">
        <color auto="1"/>
      </bottom>
      <diagonal/>
    </border>
    <border>
      <left style="thin">
        <color theme="0"/>
      </left>
      <right style="thin">
        <color theme="0"/>
      </right>
      <top/>
      <bottom style="thin">
        <color auto="1"/>
      </bottom>
      <diagonal/>
    </border>
    <border>
      <left style="thin">
        <color theme="0"/>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10"/>
      </left>
      <right/>
      <top style="thin">
        <color indexed="10"/>
      </top>
      <bottom/>
      <diagonal/>
    </border>
    <border>
      <left style="thin">
        <color theme="3"/>
      </left>
      <right style="thin">
        <color theme="3"/>
      </right>
      <top/>
      <bottom style="thin">
        <color theme="3"/>
      </bottom>
      <diagonal/>
    </border>
    <border>
      <left/>
      <right/>
      <top style="thin">
        <color indexed="10"/>
      </top>
      <bottom/>
      <diagonal/>
    </border>
    <border>
      <left style="thin">
        <color indexed="10"/>
      </left>
      <right style="thin">
        <color indexed="10"/>
      </right>
      <top/>
      <bottom style="thin">
        <color auto="1"/>
      </bottom>
      <diagonal/>
    </border>
  </borders>
  <cellStyleXfs count="1">
    <xf numFmtId="0" fontId="0" fillId="0" borderId="0" applyNumberFormat="0" applyFill="0" applyBorder="0" applyProtection="0">
      <alignment vertical="top" wrapText="1"/>
    </xf>
  </cellStyleXfs>
  <cellXfs count="909">
    <xf numFmtId="0" fontId="0" fillId="0" borderId="0" xfId="0">
      <alignment vertical="top" wrapText="1"/>
    </xf>
    <xf numFmtId="0" fontId="0" fillId="0" borderId="0" xfId="0" applyNumberFormat="1" applyAlignment="1">
      <alignment vertical="top"/>
    </xf>
    <xf numFmtId="0" fontId="0" fillId="0" borderId="0" xfId="0" applyNumberFormat="1" applyAlignment="1">
      <alignment horizontal="center" vertical="top"/>
    </xf>
    <xf numFmtId="0" fontId="0" fillId="0" borderId="0" xfId="0" applyNumberFormat="1" applyAlignment="1">
      <alignment horizontal="center" vertical="center"/>
    </xf>
    <xf numFmtId="0" fontId="2" fillId="2" borderId="0" xfId="0" applyNumberFormat="1" applyFont="1" applyFill="1" applyAlignment="1">
      <alignment horizontal="center" vertical="center"/>
    </xf>
    <xf numFmtId="0" fontId="0" fillId="0" borderId="0" xfId="0" applyNumberFormat="1">
      <alignment vertical="top" wrapText="1"/>
    </xf>
    <xf numFmtId="0" fontId="3" fillId="0" borderId="0" xfId="0" applyNumberFormat="1" applyFont="1" applyAlignment="1">
      <alignment vertical="top"/>
    </xf>
    <xf numFmtId="0" fontId="3" fillId="0" borderId="0" xfId="0" applyNumberFormat="1" applyFont="1" applyFill="1" applyAlignment="1">
      <alignment vertical="top"/>
    </xf>
    <xf numFmtId="49" fontId="2" fillId="2" borderId="4" xfId="0" applyNumberFormat="1" applyFont="1" applyFill="1" applyBorder="1" applyAlignment="1">
      <alignment horizontal="center" vertical="center"/>
    </xf>
    <xf numFmtId="0" fontId="5" fillId="2" borderId="3" xfId="0" applyNumberFormat="1" applyFont="1" applyFill="1" applyBorder="1" applyAlignment="1">
      <alignment vertical="top"/>
    </xf>
    <xf numFmtId="49" fontId="2" fillId="2"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0" fontId="2" fillId="2" borderId="3" xfId="0" applyNumberFormat="1" applyFont="1" applyFill="1" applyBorder="1" applyAlignment="1">
      <alignment horizontal="center" vertical="center" wrapText="1"/>
    </xf>
    <xf numFmtId="0" fontId="7" fillId="0" borderId="0" xfId="0" applyNumberFormat="1" applyFont="1" applyAlignment="1">
      <alignment vertical="top"/>
    </xf>
    <xf numFmtId="0" fontId="7" fillId="3" borderId="0" xfId="0" applyNumberFormat="1" applyFont="1" applyFill="1" applyAlignment="1">
      <alignment vertical="top"/>
    </xf>
    <xf numFmtId="0" fontId="3" fillId="3" borderId="0" xfId="0" applyNumberFormat="1" applyFont="1" applyFill="1" applyAlignment="1">
      <alignment vertical="top"/>
    </xf>
    <xf numFmtId="0" fontId="8" fillId="0" borderId="0" xfId="0" applyNumberFormat="1" applyFont="1" applyAlignment="1">
      <alignment vertical="top"/>
    </xf>
    <xf numFmtId="1" fontId="2" fillId="2" borderId="3" xfId="0" applyNumberFormat="1" applyFont="1" applyFill="1" applyBorder="1" applyAlignment="1">
      <alignment horizontal="center" vertical="center" wrapText="1"/>
    </xf>
    <xf numFmtId="1" fontId="0" fillId="0" borderId="0" xfId="0" applyNumberFormat="1" applyAlignment="1">
      <alignment horizontal="center" vertical="top"/>
    </xf>
    <xf numFmtId="0" fontId="9" fillId="0" borderId="0" xfId="0" applyNumberFormat="1" applyFont="1" applyAlignment="1">
      <alignment vertical="top"/>
    </xf>
    <xf numFmtId="10" fontId="10" fillId="0" borderId="0" xfId="0" applyNumberFormat="1" applyFont="1" applyAlignment="1">
      <alignment horizontal="center" vertical="top"/>
    </xf>
    <xf numFmtId="1" fontId="10" fillId="0" borderId="0" xfId="0" applyNumberFormat="1" applyFont="1" applyAlignment="1">
      <alignment horizontal="center" vertical="top"/>
    </xf>
    <xf numFmtId="0" fontId="10" fillId="0" borderId="0" xfId="0" applyNumberFormat="1" applyFont="1" applyAlignment="1">
      <alignment vertical="top"/>
    </xf>
    <xf numFmtId="0" fontId="9" fillId="0" borderId="0" xfId="0" applyNumberFormat="1" applyFont="1" applyFill="1" applyAlignment="1">
      <alignment horizontal="center" vertical="top"/>
    </xf>
    <xf numFmtId="10" fontId="9" fillId="0" borderId="0" xfId="0" applyNumberFormat="1" applyFont="1" applyFill="1" applyAlignment="1">
      <alignment horizontal="center" vertical="top"/>
    </xf>
    <xf numFmtId="1" fontId="9" fillId="0" borderId="0" xfId="0" applyNumberFormat="1" applyFont="1" applyFill="1" applyAlignment="1">
      <alignment horizontal="center" vertical="top"/>
    </xf>
    <xf numFmtId="0" fontId="10" fillId="0" borderId="0" xfId="0" applyNumberFormat="1" applyFont="1" applyAlignment="1">
      <alignment horizontal="center" vertical="top"/>
    </xf>
    <xf numFmtId="10" fontId="10" fillId="0" borderId="0" xfId="0" applyNumberFormat="1" applyFont="1" applyFill="1" applyAlignment="1">
      <alignment horizontal="center" vertical="top"/>
    </xf>
    <xf numFmtId="1" fontId="10" fillId="0" borderId="0" xfId="0" applyNumberFormat="1" applyFont="1" applyFill="1" applyAlignment="1">
      <alignment horizontal="center" vertical="top"/>
    </xf>
    <xf numFmtId="3" fontId="2" fillId="2" borderId="3" xfId="0" applyNumberFormat="1" applyFont="1" applyFill="1" applyBorder="1" applyAlignment="1">
      <alignment horizontal="center" vertical="center" wrapText="1"/>
    </xf>
    <xf numFmtId="3" fontId="0" fillId="0" borderId="0" xfId="0" applyNumberFormat="1" applyAlignment="1">
      <alignment horizontal="center" vertical="top"/>
    </xf>
    <xf numFmtId="3" fontId="9" fillId="0" borderId="0" xfId="0" applyNumberFormat="1" applyFont="1" applyFill="1" applyAlignment="1">
      <alignment horizontal="center" vertical="top"/>
    </xf>
    <xf numFmtId="3" fontId="10" fillId="0" borderId="0" xfId="0" applyNumberFormat="1" applyFont="1" applyAlignment="1">
      <alignment horizontal="center" vertical="top"/>
    </xf>
    <xf numFmtId="0" fontId="4" fillId="0" borderId="0" xfId="0" applyNumberFormat="1" applyFont="1" applyAlignment="1">
      <alignment vertical="top"/>
    </xf>
    <xf numFmtId="0" fontId="12" fillId="0" borderId="0" xfId="0" applyNumberFormat="1" applyFont="1" applyFill="1" applyAlignment="1">
      <alignment horizontal="center" vertical="top"/>
    </xf>
    <xf numFmtId="10" fontId="12" fillId="0" borderId="0" xfId="0" applyNumberFormat="1" applyFont="1" applyFill="1" applyAlignment="1">
      <alignment horizontal="center" vertical="top"/>
    </xf>
    <xf numFmtId="1" fontId="12" fillId="0" borderId="0" xfId="0" applyNumberFormat="1" applyFont="1" applyFill="1" applyAlignment="1">
      <alignment horizontal="center" vertical="top"/>
    </xf>
    <xf numFmtId="3" fontId="12" fillId="0" borderId="0" xfId="0" applyNumberFormat="1" applyFont="1" applyFill="1" applyAlignment="1">
      <alignment horizontal="center" vertical="top"/>
    </xf>
    <xf numFmtId="0" fontId="12" fillId="0" borderId="0" xfId="0" applyNumberFormat="1" applyFont="1" applyFill="1" applyAlignment="1">
      <alignment vertical="top"/>
    </xf>
    <xf numFmtId="49" fontId="2" fillId="2" borderId="6" xfId="0" applyNumberFormat="1"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13" fillId="2" borderId="8" xfId="0" applyNumberFormat="1" applyFont="1" applyFill="1" applyBorder="1" applyAlignment="1">
      <alignment horizontal="center" vertical="center" wrapText="1"/>
    </xf>
    <xf numFmtId="49" fontId="2" fillId="2" borderId="9"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0" xfId="0" applyNumberFormat="1" applyFont="1" applyFill="1" applyBorder="1" applyAlignment="1">
      <alignment wrapText="1"/>
    </xf>
    <xf numFmtId="0" fontId="14" fillId="0" borderId="0" xfId="0" applyNumberFormat="1" applyFont="1" applyAlignment="1">
      <alignment horizontal="center" vertical="center"/>
    </xf>
    <xf numFmtId="0" fontId="0" fillId="0" borderId="0" xfId="0" applyNumberFormat="1" applyAlignment="1"/>
    <xf numFmtId="49" fontId="2" fillId="2" borderId="13"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0" fontId="3" fillId="0" borderId="18" xfId="0" applyFont="1" applyFill="1" applyBorder="1" applyAlignment="1">
      <alignment horizontal="left" vertical="top" wrapText="1"/>
    </xf>
    <xf numFmtId="0" fontId="14" fillId="0" borderId="0" xfId="0" applyNumberFormat="1" applyFont="1" applyFill="1" applyAlignment="1">
      <alignment horizontal="center" vertical="center"/>
    </xf>
    <xf numFmtId="0" fontId="0" fillId="0" borderId="0" xfId="0" applyAlignment="1">
      <alignment horizontal="center" vertical="center" wrapText="1"/>
    </xf>
    <xf numFmtId="49" fontId="13" fillId="2" borderId="13" xfId="0" applyNumberFormat="1" applyFont="1" applyFill="1" applyBorder="1" applyAlignment="1">
      <alignment horizontal="center" vertical="center" wrapText="1"/>
    </xf>
    <xf numFmtId="49" fontId="18" fillId="2" borderId="13" xfId="0" applyNumberFormat="1" applyFont="1" applyFill="1" applyBorder="1" applyAlignment="1">
      <alignment horizontal="center" vertical="center" wrapText="1"/>
    </xf>
    <xf numFmtId="49" fontId="2" fillId="2" borderId="13" xfId="0" applyNumberFormat="1" applyFont="1" applyFill="1" applyBorder="1">
      <alignment vertical="top" wrapText="1"/>
    </xf>
    <xf numFmtId="49" fontId="18" fillId="2" borderId="8" xfId="0" applyNumberFormat="1" applyFont="1" applyFill="1" applyBorder="1" applyAlignment="1">
      <alignment horizontal="left" vertical="center"/>
    </xf>
    <xf numFmtId="49" fontId="2" fillId="2" borderId="0" xfId="0" applyNumberFormat="1" applyFont="1" applyFill="1" applyBorder="1" applyAlignment="1">
      <alignment horizontal="center" vertical="center"/>
    </xf>
    <xf numFmtId="49" fontId="2" fillId="2" borderId="8" xfId="0" applyNumberFormat="1" applyFont="1" applyFill="1" applyBorder="1" applyAlignment="1">
      <alignment horizontal="center" vertical="center"/>
    </xf>
    <xf numFmtId="49" fontId="2" fillId="2" borderId="10" xfId="0" applyNumberFormat="1" applyFont="1" applyFill="1" applyBorder="1">
      <alignment vertical="top" wrapText="1"/>
    </xf>
    <xf numFmtId="49" fontId="2" fillId="2" borderId="10" xfId="0" applyNumberFormat="1" applyFont="1" applyFill="1" applyBorder="1" applyAlignment="1">
      <alignment horizontal="center" vertical="top" wrapText="1"/>
    </xf>
    <xf numFmtId="49" fontId="2" fillId="2" borderId="26" xfId="0" applyNumberFormat="1" applyFont="1" applyFill="1" applyBorder="1" applyAlignment="1">
      <alignment horizontal="left" vertical="top" wrapText="1"/>
    </xf>
    <xf numFmtId="49" fontId="2" fillId="2" borderId="10" xfId="0" applyNumberFormat="1" applyFont="1" applyFill="1" applyBorder="1" applyAlignment="1">
      <alignment horizontal="center" vertical="center"/>
    </xf>
    <xf numFmtId="49" fontId="2" fillId="2" borderId="13" xfId="0" applyNumberFormat="1" applyFont="1" applyFill="1" applyBorder="1" applyAlignment="1">
      <alignment horizontal="center" vertical="center"/>
    </xf>
    <xf numFmtId="0" fontId="2" fillId="2" borderId="0" xfId="0" applyNumberFormat="1" applyFont="1" applyFill="1" applyAlignment="1">
      <alignment horizontal="left" vertical="center"/>
    </xf>
    <xf numFmtId="49" fontId="2" fillId="2" borderId="4" xfId="0" applyNumberFormat="1" applyFont="1" applyFill="1" applyBorder="1" applyAlignment="1">
      <alignment horizontal="center" vertical="center" wrapText="1"/>
    </xf>
    <xf numFmtId="49" fontId="2" fillId="2" borderId="0" xfId="0" applyNumberFormat="1" applyFont="1" applyFill="1" applyBorder="1" applyAlignment="1">
      <alignment horizontal="left" vertical="center"/>
    </xf>
    <xf numFmtId="49" fontId="4" fillId="0" borderId="1" xfId="0" applyNumberFormat="1" applyFont="1" applyFill="1" applyBorder="1" applyAlignment="1">
      <alignment horizontal="center" vertical="center"/>
    </xf>
    <xf numFmtId="0" fontId="0" fillId="0" borderId="0" xfId="0" applyNumberFormat="1" applyFill="1" applyAlignment="1">
      <alignment vertical="top"/>
    </xf>
    <xf numFmtId="0" fontId="2" fillId="0" borderId="0" xfId="0" applyNumberFormat="1" applyFont="1" applyFill="1" applyAlignment="1">
      <alignment horizontal="center" vertical="center"/>
    </xf>
    <xf numFmtId="49" fontId="2" fillId="0" borderId="2" xfId="0" applyNumberFormat="1" applyFont="1" applyFill="1" applyBorder="1" applyAlignment="1">
      <alignment horizontal="center" vertical="center"/>
    </xf>
    <xf numFmtId="49" fontId="2" fillId="0" borderId="2" xfId="0" applyNumberFormat="1" applyFont="1" applyFill="1" applyBorder="1" applyAlignment="1">
      <alignment horizontal="center" vertical="center" wrapText="1"/>
    </xf>
    <xf numFmtId="0" fontId="0" fillId="2" borderId="0" xfId="0" applyNumberFormat="1" applyFill="1" applyAlignment="1">
      <alignment vertical="top"/>
    </xf>
    <xf numFmtId="49" fontId="0" fillId="0" borderId="30" xfId="0" applyNumberFormat="1" applyFill="1" applyBorder="1" applyAlignment="1">
      <alignment vertical="top"/>
    </xf>
    <xf numFmtId="164" fontId="0" fillId="0" borderId="30" xfId="0" applyNumberFormat="1" applyBorder="1" applyAlignment="1">
      <alignment horizontal="center" vertical="top"/>
    </xf>
    <xf numFmtId="49" fontId="0" fillId="0" borderId="30" xfId="0" applyNumberFormat="1" applyBorder="1" applyAlignment="1">
      <alignment vertical="top"/>
    </xf>
    <xf numFmtId="0" fontId="0" fillId="0" borderId="30" xfId="0" applyNumberFormat="1" applyBorder="1" applyAlignment="1">
      <alignment horizontal="center" vertical="center"/>
    </xf>
    <xf numFmtId="49" fontId="0" fillId="0" borderId="30" xfId="0" applyNumberFormat="1" applyBorder="1" applyAlignment="1">
      <alignment horizontal="center" vertical="top"/>
    </xf>
    <xf numFmtId="49" fontId="0" fillId="0" borderId="30" xfId="0" applyNumberFormat="1" applyBorder="1" applyAlignment="1">
      <alignment horizontal="left" vertical="top"/>
    </xf>
    <xf numFmtId="49" fontId="1" fillId="0" borderId="30" xfId="0" applyNumberFormat="1" applyFont="1" applyBorder="1" applyAlignment="1">
      <alignment horizontal="center" vertical="center"/>
    </xf>
    <xf numFmtId="164" fontId="1" fillId="0" borderId="30" xfId="0" applyNumberFormat="1" applyFont="1" applyBorder="1" applyAlignment="1">
      <alignment horizontal="center" vertical="top"/>
    </xf>
    <xf numFmtId="0" fontId="0" fillId="0" borderId="30" xfId="0" applyNumberFormat="1" applyBorder="1" applyAlignment="1">
      <alignment horizontal="left" vertical="top"/>
    </xf>
    <xf numFmtId="49" fontId="1" fillId="0" borderId="30" xfId="0" applyNumberFormat="1" applyFont="1" applyBorder="1" applyAlignment="1">
      <alignment horizontal="left" vertical="top"/>
    </xf>
    <xf numFmtId="0" fontId="0" fillId="0" borderId="30" xfId="0" applyBorder="1" applyAlignment="1">
      <alignment horizontal="center" vertical="center"/>
    </xf>
    <xf numFmtId="0" fontId="0" fillId="0" borderId="30" xfId="0" applyNumberFormat="1" applyBorder="1" applyAlignment="1">
      <alignment horizontal="center" vertical="top"/>
    </xf>
    <xf numFmtId="0" fontId="0" fillId="0" borderId="30" xfId="0" applyBorder="1" applyAlignment="1">
      <alignment horizontal="left" vertical="top"/>
    </xf>
    <xf numFmtId="49" fontId="3" fillId="0" borderId="30" xfId="0" applyNumberFormat="1" applyFont="1" applyFill="1" applyBorder="1" applyAlignment="1">
      <alignment horizontal="right" vertical="top"/>
    </xf>
    <xf numFmtId="164" fontId="3" fillId="0" borderId="30" xfId="0" applyNumberFormat="1" applyFont="1" applyFill="1" applyBorder="1" applyAlignment="1">
      <alignment horizontal="center" vertical="top"/>
    </xf>
    <xf numFmtId="49" fontId="3" fillId="0" borderId="30" xfId="0" applyNumberFormat="1" applyFont="1" applyFill="1" applyBorder="1" applyAlignment="1">
      <alignment horizontal="left" vertical="top"/>
    </xf>
    <xf numFmtId="2" fontId="3" fillId="0" borderId="30" xfId="0" applyNumberFormat="1" applyFont="1" applyFill="1" applyBorder="1" applyAlignment="1">
      <alignment horizontal="center" vertical="center"/>
    </xf>
    <xf numFmtId="49" fontId="4" fillId="0" borderId="30" xfId="0" applyNumberFormat="1" applyFont="1" applyFill="1" applyBorder="1" applyAlignment="1">
      <alignment horizontal="center" vertical="center"/>
    </xf>
    <xf numFmtId="49" fontId="4" fillId="0" borderId="30" xfId="0" applyNumberFormat="1" applyFont="1" applyFill="1" applyBorder="1" applyAlignment="1">
      <alignment horizontal="right" vertical="top"/>
    </xf>
    <xf numFmtId="164" fontId="4" fillId="0" borderId="30" xfId="0" applyNumberFormat="1" applyFont="1" applyBorder="1" applyAlignment="1">
      <alignment horizontal="center" vertical="top"/>
    </xf>
    <xf numFmtId="2" fontId="4" fillId="0" borderId="30" xfId="0" applyNumberFormat="1" applyFont="1" applyBorder="1" applyAlignment="1">
      <alignment horizontal="center" vertical="top"/>
    </xf>
    <xf numFmtId="49" fontId="4" fillId="0" borderId="30" xfId="0" applyNumberFormat="1" applyFont="1" applyFill="1" applyBorder="1" applyAlignment="1">
      <alignment vertical="top"/>
    </xf>
    <xf numFmtId="164" fontId="3" fillId="0" borderId="30" xfId="0" applyNumberFormat="1" applyFont="1" applyBorder="1" applyAlignment="1">
      <alignment horizontal="center" vertical="top"/>
    </xf>
    <xf numFmtId="2" fontId="3" fillId="0" borderId="30" xfId="0" applyNumberFormat="1" applyFont="1" applyBorder="1" applyAlignment="1">
      <alignment horizontal="center" vertical="center"/>
    </xf>
    <xf numFmtId="49" fontId="11" fillId="0" borderId="30" xfId="0" applyNumberFormat="1" applyFont="1" applyFill="1" applyBorder="1" applyAlignment="1">
      <alignment vertical="top"/>
    </xf>
    <xf numFmtId="0" fontId="1" fillId="0" borderId="30" xfId="0" applyNumberFormat="1" applyFont="1" applyBorder="1" applyAlignment="1">
      <alignment horizontal="center" vertical="top"/>
    </xf>
    <xf numFmtId="49" fontId="3" fillId="0" borderId="30" xfId="0" applyNumberFormat="1" applyFont="1" applyBorder="1" applyAlignment="1">
      <alignment horizontal="left" vertical="top"/>
    </xf>
    <xf numFmtId="49" fontId="3" fillId="0" borderId="30" xfId="0" applyNumberFormat="1" applyFont="1" applyFill="1" applyBorder="1" applyAlignment="1">
      <alignment vertical="top"/>
    </xf>
    <xf numFmtId="49" fontId="7" fillId="0" borderId="30" xfId="0" applyNumberFormat="1" applyFont="1" applyFill="1" applyBorder="1" applyAlignment="1">
      <alignment horizontal="right" vertical="top"/>
    </xf>
    <xf numFmtId="164" fontId="7" fillId="0" borderId="30" xfId="0" applyNumberFormat="1" applyFont="1" applyBorder="1" applyAlignment="1">
      <alignment horizontal="center" vertical="top"/>
    </xf>
    <xf numFmtId="2" fontId="7" fillId="0" borderId="30" xfId="0" applyNumberFormat="1" applyFont="1" applyBorder="1" applyAlignment="1">
      <alignment horizontal="center" vertical="top"/>
    </xf>
    <xf numFmtId="0" fontId="6" fillId="0" borderId="30" xfId="0" applyFont="1" applyFill="1" applyBorder="1" applyAlignment="1"/>
    <xf numFmtId="164" fontId="6" fillId="0" borderId="30" xfId="0" applyNumberFormat="1" applyFont="1" applyBorder="1" applyAlignment="1">
      <alignment horizontal="center"/>
    </xf>
    <xf numFmtId="0" fontId="6" fillId="0" borderId="30" xfId="0" applyFont="1" applyBorder="1" applyAlignment="1">
      <alignment horizontal="left"/>
    </xf>
    <xf numFmtId="0" fontId="6" fillId="0" borderId="30" xfId="0" applyFont="1" applyBorder="1" applyAlignment="1">
      <alignment horizontal="center"/>
    </xf>
    <xf numFmtId="0" fontId="0" fillId="0" borderId="30" xfId="0" applyFill="1" applyBorder="1" applyAlignment="1"/>
    <xf numFmtId="164" fontId="0" fillId="0" borderId="30" xfId="0" applyNumberFormat="1" applyBorder="1" applyAlignment="1">
      <alignment horizontal="center"/>
    </xf>
    <xf numFmtId="0" fontId="0" fillId="0" borderId="30" xfId="0" applyBorder="1" applyAlignment="1">
      <alignment horizontal="left"/>
    </xf>
    <xf numFmtId="0" fontId="0" fillId="0" borderId="30" xfId="0" applyBorder="1" applyAlignment="1">
      <alignment horizontal="center"/>
    </xf>
    <xf numFmtId="0" fontId="1" fillId="0" borderId="30" xfId="0" applyFont="1" applyBorder="1" applyAlignment="1">
      <alignment horizontal="center"/>
    </xf>
    <xf numFmtId="49" fontId="2" fillId="2" borderId="21" xfId="0" applyNumberFormat="1" applyFont="1" applyFill="1" applyBorder="1" applyAlignment="1">
      <alignment horizontal="center" vertical="center"/>
    </xf>
    <xf numFmtId="49" fontId="2" fillId="2" borderId="21" xfId="0" applyNumberFormat="1" applyFont="1" applyFill="1" applyBorder="1" applyAlignment="1">
      <alignment horizontal="center" vertical="center" wrapText="1"/>
    </xf>
    <xf numFmtId="1" fontId="0" fillId="0" borderId="30" xfId="0" applyNumberFormat="1" applyFill="1" applyBorder="1" applyAlignment="1">
      <alignment horizontal="center" vertical="center"/>
    </xf>
    <xf numFmtId="164" fontId="0" fillId="0" borderId="30" xfId="0" applyNumberFormat="1" applyFill="1" applyBorder="1" applyAlignment="1">
      <alignment horizontal="center" vertical="center"/>
    </xf>
    <xf numFmtId="49" fontId="0" fillId="0" borderId="30" xfId="0" applyNumberFormat="1" applyFill="1" applyBorder="1" applyAlignment="1">
      <alignment horizontal="left" vertical="center"/>
    </xf>
    <xf numFmtId="49" fontId="0" fillId="0" borderId="30" xfId="0" applyNumberFormat="1" applyFill="1" applyBorder="1" applyAlignment="1">
      <alignment horizontal="center" vertical="center"/>
    </xf>
    <xf numFmtId="49" fontId="0" fillId="0" borderId="30" xfId="0" applyNumberFormat="1" applyFill="1" applyBorder="1" applyAlignment="1">
      <alignment vertical="center"/>
    </xf>
    <xf numFmtId="1" fontId="0" fillId="0" borderId="30" xfId="0" applyNumberFormat="1" applyBorder="1" applyAlignment="1">
      <alignment horizontal="center" vertical="center"/>
    </xf>
    <xf numFmtId="1" fontId="0" fillId="0" borderId="30" xfId="0" applyNumberFormat="1" applyBorder="1" applyAlignment="1">
      <alignment horizontal="center"/>
    </xf>
    <xf numFmtId="0" fontId="3" fillId="3" borderId="30" xfId="0" applyFont="1" applyFill="1" applyBorder="1" applyAlignment="1">
      <alignment horizontal="right"/>
    </xf>
    <xf numFmtId="164" fontId="3" fillId="3" borderId="30" xfId="0" applyNumberFormat="1" applyFont="1" applyFill="1" applyBorder="1" applyAlignment="1">
      <alignment horizontal="center"/>
    </xf>
    <xf numFmtId="0" fontId="3" fillId="3" borderId="30" xfId="0" applyFont="1" applyFill="1" applyBorder="1" applyAlignment="1">
      <alignment horizontal="left"/>
    </xf>
    <xf numFmtId="0" fontId="3" fillId="0" borderId="30" xfId="0" applyFont="1" applyFill="1" applyBorder="1" applyAlignment="1">
      <alignment horizontal="right"/>
    </xf>
    <xf numFmtId="1" fontId="6" fillId="0" borderId="30" xfId="0" applyNumberFormat="1" applyFont="1" applyBorder="1" applyAlignment="1">
      <alignment horizontal="center"/>
    </xf>
    <xf numFmtId="1" fontId="8" fillId="0" borderId="30" xfId="0" applyNumberFormat="1" applyFont="1" applyBorder="1" applyAlignment="1">
      <alignment horizontal="center" vertical="center"/>
    </xf>
    <xf numFmtId="164" fontId="8" fillId="0" borderId="30" xfId="0" applyNumberFormat="1" applyFont="1" applyBorder="1" applyAlignment="1">
      <alignment horizontal="center" vertical="top"/>
    </xf>
    <xf numFmtId="49" fontId="8" fillId="0" borderId="30" xfId="0" applyNumberFormat="1" applyFont="1" applyBorder="1" applyAlignment="1">
      <alignment horizontal="left" vertical="top"/>
    </xf>
    <xf numFmtId="49" fontId="8" fillId="0" borderId="30" xfId="0" applyNumberFormat="1" applyFont="1" applyFill="1" applyBorder="1" applyAlignment="1">
      <alignment vertical="top"/>
    </xf>
    <xf numFmtId="164" fontId="7" fillId="3" borderId="30" xfId="0" applyNumberFormat="1" applyFont="1" applyFill="1" applyBorder="1" applyAlignment="1">
      <alignment horizontal="center"/>
    </xf>
    <xf numFmtId="0" fontId="7" fillId="3" borderId="30" xfId="0" applyFont="1" applyFill="1" applyBorder="1" applyAlignment="1">
      <alignment horizontal="left"/>
    </xf>
    <xf numFmtId="0" fontId="7" fillId="0" borderId="30" xfId="0" applyFont="1" applyFill="1" applyBorder="1" applyAlignment="1">
      <alignment horizontal="right"/>
    </xf>
    <xf numFmtId="1" fontId="8" fillId="0" borderId="30" xfId="0" applyNumberFormat="1" applyFont="1" applyBorder="1" applyAlignment="1">
      <alignment horizontal="center"/>
    </xf>
    <xf numFmtId="164" fontId="8" fillId="0" borderId="30" xfId="0" applyNumberFormat="1" applyFont="1" applyBorder="1" applyAlignment="1">
      <alignment horizontal="center"/>
    </xf>
    <xf numFmtId="0" fontId="8" fillId="0" borderId="30" xfId="0" applyFont="1" applyBorder="1" applyAlignment="1">
      <alignment horizontal="left"/>
    </xf>
    <xf numFmtId="0" fontId="8" fillId="0" borderId="30" xfId="0" applyFont="1" applyBorder="1" applyAlignment="1">
      <alignment horizontal="center"/>
    </xf>
    <xf numFmtId="0" fontId="8" fillId="0" borderId="30" xfId="0" applyFont="1" applyFill="1" applyBorder="1" applyAlignment="1"/>
    <xf numFmtId="1" fontId="1" fillId="0" borderId="30" xfId="0" applyNumberFormat="1" applyFont="1" applyBorder="1" applyAlignment="1">
      <alignment horizontal="center" vertical="center"/>
    </xf>
    <xf numFmtId="164" fontId="0" fillId="0" borderId="30" xfId="0" applyNumberFormat="1" applyBorder="1" applyAlignment="1">
      <alignment horizontal="center" vertical="center"/>
    </xf>
    <xf numFmtId="0" fontId="8" fillId="0" borderId="30" xfId="0" applyNumberFormat="1" applyFont="1" applyBorder="1" applyAlignment="1">
      <alignment horizontal="center" vertical="top"/>
    </xf>
    <xf numFmtId="49" fontId="8" fillId="0" borderId="30" xfId="0" applyNumberFormat="1" applyFont="1" applyBorder="1" applyAlignment="1">
      <alignment horizontal="center" vertical="center"/>
    </xf>
    <xf numFmtId="0" fontId="0" fillId="3" borderId="30" xfId="0" applyFill="1" applyBorder="1" applyAlignment="1"/>
    <xf numFmtId="49" fontId="0" fillId="3" borderId="30" xfId="0" applyNumberFormat="1" applyFill="1" applyBorder="1" applyAlignment="1">
      <alignment vertical="top"/>
    </xf>
    <xf numFmtId="0" fontId="8" fillId="3" borderId="30" xfId="0" applyFont="1" applyFill="1" applyBorder="1" applyAlignment="1"/>
    <xf numFmtId="0" fontId="1" fillId="0" borderId="30" xfId="0" applyNumberFormat="1" applyFont="1" applyFill="1" applyBorder="1" applyAlignment="1">
      <alignment horizontal="center" vertical="top"/>
    </xf>
    <xf numFmtId="164" fontId="0" fillId="0" borderId="30" xfId="0" applyNumberFormat="1" applyFill="1" applyBorder="1" applyAlignment="1">
      <alignment horizontal="center" vertical="top"/>
    </xf>
    <xf numFmtId="49" fontId="0" fillId="0" borderId="30" xfId="0" applyNumberFormat="1" applyFill="1" applyBorder="1" applyAlignment="1">
      <alignment horizontal="left" vertical="top"/>
    </xf>
    <xf numFmtId="0" fontId="0" fillId="0" borderId="30" xfId="0" applyNumberFormat="1" applyFill="1" applyBorder="1" applyAlignment="1">
      <alignment horizontal="center" vertical="center"/>
    </xf>
    <xf numFmtId="1" fontId="2" fillId="2" borderId="10" xfId="0" applyNumberFormat="1" applyFont="1" applyFill="1" applyBorder="1" applyAlignment="1">
      <alignment horizontal="center" vertical="center"/>
    </xf>
    <xf numFmtId="3" fontId="2" fillId="2" borderId="10" xfId="0" applyNumberFormat="1" applyFont="1" applyFill="1" applyBorder="1" applyAlignment="1">
      <alignment horizontal="center" vertical="center"/>
    </xf>
    <xf numFmtId="1" fontId="0" fillId="0" borderId="30" xfId="0" applyNumberFormat="1" applyBorder="1" applyAlignment="1">
      <alignment horizontal="center" vertical="top"/>
    </xf>
    <xf numFmtId="3" fontId="0" fillId="0" borderId="30" xfId="0" applyNumberFormat="1" applyBorder="1" applyAlignment="1">
      <alignment horizontal="center" vertical="top"/>
    </xf>
    <xf numFmtId="1" fontId="1" fillId="0" borderId="30" xfId="0" applyNumberFormat="1" applyFont="1" applyBorder="1" applyAlignment="1">
      <alignment horizontal="center" vertical="top"/>
    </xf>
    <xf numFmtId="3" fontId="0" fillId="0" borderId="30" xfId="0" applyNumberFormat="1" applyBorder="1" applyAlignment="1">
      <alignment horizontal="center"/>
    </xf>
    <xf numFmtId="0" fontId="0" fillId="0" borderId="30" xfId="0" applyNumberFormat="1" applyBorder="1" applyAlignment="1">
      <alignment horizontal="center"/>
    </xf>
    <xf numFmtId="3" fontId="1" fillId="0" borderId="30" xfId="0" applyNumberFormat="1" applyFont="1" applyBorder="1" applyAlignment="1">
      <alignment horizontal="center" vertical="top"/>
    </xf>
    <xf numFmtId="3" fontId="6" fillId="0" borderId="30" xfId="0" applyNumberFormat="1" applyFont="1" applyBorder="1" applyAlignment="1">
      <alignment horizontal="center"/>
    </xf>
    <xf numFmtId="164" fontId="0" fillId="0" borderId="31" xfId="0" applyNumberFormat="1" applyBorder="1" applyAlignment="1">
      <alignment horizontal="center" vertical="top"/>
    </xf>
    <xf numFmtId="164" fontId="0" fillId="0" borderId="31" xfId="0" applyNumberFormat="1" applyBorder="1" applyAlignment="1">
      <alignment horizontal="center"/>
    </xf>
    <xf numFmtId="164" fontId="1" fillId="0" borderId="31" xfId="0" applyNumberFormat="1" applyFont="1" applyBorder="1" applyAlignment="1">
      <alignment horizontal="center" vertical="top"/>
    </xf>
    <xf numFmtId="0" fontId="0" fillId="0" borderId="31" xfId="0" applyNumberFormat="1" applyBorder="1" applyAlignment="1">
      <alignment horizontal="center"/>
    </xf>
    <xf numFmtId="164" fontId="6" fillId="0" borderId="31" xfId="0" applyNumberFormat="1" applyFont="1" applyBorder="1" applyAlignment="1">
      <alignment horizontal="center"/>
    </xf>
    <xf numFmtId="49" fontId="0" fillId="2" borderId="0" xfId="0" applyNumberFormat="1" applyFill="1" applyBorder="1" applyAlignment="1">
      <alignment vertical="top"/>
    </xf>
    <xf numFmtId="0" fontId="6" fillId="2" borderId="0" xfId="0" applyFont="1" applyFill="1" applyBorder="1" applyAlignment="1"/>
    <xf numFmtId="0" fontId="0" fillId="2" borderId="0" xfId="0" applyFill="1" applyBorder="1" applyAlignment="1"/>
    <xf numFmtId="0" fontId="0" fillId="2" borderId="0" xfId="0" applyNumberFormat="1" applyFill="1" applyBorder="1" applyAlignment="1">
      <alignment vertical="top"/>
    </xf>
    <xf numFmtId="164" fontId="7" fillId="0" borderId="31" xfId="0" applyNumberFormat="1" applyFont="1" applyBorder="1" applyAlignment="1">
      <alignment horizontal="center" vertical="center"/>
    </xf>
    <xf numFmtId="164" fontId="7" fillId="0" borderId="30" xfId="0" applyNumberFormat="1" applyFont="1" applyBorder="1" applyAlignment="1">
      <alignment horizontal="center" vertical="center"/>
    </xf>
    <xf numFmtId="0" fontId="7" fillId="0" borderId="0" xfId="0" applyNumberFormat="1" applyFont="1" applyAlignment="1">
      <alignment vertical="center"/>
    </xf>
    <xf numFmtId="0" fontId="25" fillId="2" borderId="0" xfId="0" applyNumberFormat="1" applyFont="1" applyFill="1" applyAlignment="1">
      <alignment horizontal="center" vertical="center"/>
    </xf>
    <xf numFmtId="0" fontId="25" fillId="2" borderId="0" xfId="0" applyNumberFormat="1" applyFont="1" applyFill="1" applyBorder="1" applyAlignment="1">
      <alignment horizontal="center" vertical="center"/>
    </xf>
    <xf numFmtId="10" fontId="26" fillId="0" borderId="0" xfId="0" applyNumberFormat="1" applyFont="1" applyAlignment="1">
      <alignment horizontal="center" vertical="top"/>
    </xf>
    <xf numFmtId="1" fontId="26" fillId="0" borderId="0" xfId="0" applyNumberFormat="1" applyFont="1" applyAlignment="1">
      <alignment horizontal="center" vertical="top"/>
    </xf>
    <xf numFmtId="0" fontId="26" fillId="0" borderId="0" xfId="0" applyNumberFormat="1" applyFont="1" applyAlignment="1">
      <alignment horizontal="center" vertical="top"/>
    </xf>
    <xf numFmtId="3" fontId="26" fillId="0" borderId="0" xfId="0" applyNumberFormat="1" applyFont="1" applyAlignment="1">
      <alignment horizontal="center" vertical="top"/>
    </xf>
    <xf numFmtId="0" fontId="26" fillId="0" borderId="0" xfId="0" applyNumberFormat="1" applyFont="1" applyAlignment="1">
      <alignment vertical="top"/>
    </xf>
    <xf numFmtId="49" fontId="1" fillId="0" borderId="30" xfId="0" applyNumberFormat="1" applyFont="1" applyBorder="1" applyAlignment="1">
      <alignment vertical="top"/>
    </xf>
    <xf numFmtId="49" fontId="1" fillId="0" borderId="30" xfId="0" applyNumberFormat="1" applyFont="1" applyBorder="1" applyAlignment="1">
      <alignment horizontal="center"/>
    </xf>
    <xf numFmtId="49" fontId="0" fillId="0" borderId="30" xfId="0" applyNumberFormat="1" applyBorder="1" applyAlignment="1">
      <alignment horizontal="center"/>
    </xf>
    <xf numFmtId="0" fontId="0" fillId="0" borderId="30" xfId="0" applyBorder="1">
      <alignment vertical="top" wrapText="1"/>
    </xf>
    <xf numFmtId="0" fontId="0" fillId="0" borderId="30" xfId="0" applyNumberFormat="1" applyBorder="1" applyAlignment="1">
      <alignment horizontal="center" vertical="center" wrapText="1"/>
    </xf>
    <xf numFmtId="49" fontId="0" fillId="0" borderId="30" xfId="0" applyNumberFormat="1" applyBorder="1" applyAlignment="1">
      <alignment horizontal="center" vertical="center"/>
    </xf>
    <xf numFmtId="49" fontId="0" fillId="0" borderId="30" xfId="0" applyNumberFormat="1" applyBorder="1">
      <alignment vertical="top" wrapText="1"/>
    </xf>
    <xf numFmtId="49" fontId="1" fillId="0" borderId="30" xfId="0" applyNumberFormat="1" applyFont="1" applyBorder="1">
      <alignment vertical="top" wrapText="1"/>
    </xf>
    <xf numFmtId="0" fontId="0" fillId="0" borderId="30" xfId="0" applyNumberFormat="1" applyBorder="1" applyAlignment="1">
      <alignment horizontal="center" vertical="top" wrapText="1"/>
    </xf>
    <xf numFmtId="0" fontId="1" fillId="0" borderId="30" xfId="0" applyNumberFormat="1" applyFont="1" applyBorder="1" applyAlignment="1">
      <alignment horizontal="center"/>
    </xf>
    <xf numFmtId="0" fontId="0" fillId="0" borderId="30" xfId="0" applyBorder="1" applyAlignment="1">
      <alignment vertical="top"/>
    </xf>
    <xf numFmtId="0" fontId="1" fillId="0" borderId="30" xfId="0" applyNumberFormat="1" applyFont="1" applyBorder="1" applyAlignment="1">
      <alignment horizontal="center" vertical="center"/>
    </xf>
    <xf numFmtId="0" fontId="14" fillId="0" borderId="30" xfId="0" applyNumberFormat="1" applyFont="1" applyBorder="1" applyAlignment="1">
      <alignment horizontal="center" vertical="center"/>
    </xf>
    <xf numFmtId="1" fontId="14" fillId="0" borderId="30" xfId="0" applyNumberFormat="1" applyFont="1" applyBorder="1" applyAlignment="1">
      <alignment horizontal="center" vertical="center"/>
    </xf>
    <xf numFmtId="2" fontId="15" fillId="0" borderId="30" xfId="0" applyNumberFormat="1" applyFont="1" applyFill="1" applyBorder="1" applyAlignment="1">
      <alignment horizontal="center" vertical="center"/>
    </xf>
    <xf numFmtId="2" fontId="14" fillId="0" borderId="30" xfId="0" applyNumberFormat="1" applyFont="1" applyBorder="1" applyAlignment="1">
      <alignment horizontal="center" vertical="center"/>
    </xf>
    <xf numFmtId="10" fontId="14" fillId="0" borderId="30" xfId="0" applyNumberFormat="1" applyFont="1" applyBorder="1" applyAlignment="1">
      <alignment horizontal="center" vertical="center"/>
    </xf>
    <xf numFmtId="10" fontId="14" fillId="0" borderId="30" xfId="0" applyNumberFormat="1" applyFont="1" applyBorder="1" applyAlignment="1">
      <alignment vertical="center"/>
    </xf>
    <xf numFmtId="49" fontId="13" fillId="2" borderId="30" xfId="0" applyNumberFormat="1" applyFont="1" applyFill="1" applyBorder="1" applyAlignment="1">
      <alignment horizontal="center" vertical="center" wrapText="1"/>
    </xf>
    <xf numFmtId="10" fontId="14" fillId="2" borderId="30" xfId="0" applyNumberFormat="1" applyFont="1" applyFill="1" applyBorder="1" applyAlignment="1">
      <alignment horizontal="center" vertical="center"/>
    </xf>
    <xf numFmtId="10" fontId="14" fillId="2" borderId="30" xfId="0" applyNumberFormat="1" applyFont="1" applyFill="1" applyBorder="1" applyAlignment="1">
      <alignment vertical="center"/>
    </xf>
    <xf numFmtId="22" fontId="0" fillId="0" borderId="30" xfId="0" applyNumberFormat="1" applyBorder="1" applyAlignment="1">
      <alignment horizontal="left"/>
    </xf>
    <xf numFmtId="0" fontId="0" fillId="0" borderId="30" xfId="0" applyBorder="1" applyAlignment="1">
      <alignment wrapText="1"/>
    </xf>
    <xf numFmtId="0" fontId="0" fillId="0" borderId="30" xfId="0" applyBorder="1" applyAlignment="1"/>
    <xf numFmtId="17" fontId="0" fillId="0" borderId="30" xfId="0" applyNumberFormat="1" applyBorder="1" applyAlignment="1">
      <alignment horizontal="center"/>
    </xf>
    <xf numFmtId="0" fontId="1" fillId="0" borderId="30" xfId="0" applyFont="1" applyBorder="1" applyAlignment="1">
      <alignment wrapText="1"/>
    </xf>
    <xf numFmtId="2" fontId="15" fillId="0" borderId="30" xfId="0" applyNumberFormat="1" applyFont="1" applyBorder="1" applyAlignment="1">
      <alignment horizontal="center" vertical="center"/>
    </xf>
    <xf numFmtId="0" fontId="0" fillId="0" borderId="30" xfId="0" applyNumberFormat="1" applyBorder="1" applyAlignment="1">
      <alignment vertical="top"/>
    </xf>
    <xf numFmtId="0" fontId="0" fillId="0" borderId="30" xfId="0" applyNumberFormat="1" applyBorder="1">
      <alignment vertical="top" wrapText="1"/>
    </xf>
    <xf numFmtId="0" fontId="1" fillId="0" borderId="30" xfId="0" applyFont="1" applyBorder="1" applyAlignment="1">
      <alignment horizontal="center" vertical="center"/>
    </xf>
    <xf numFmtId="0" fontId="1" fillId="0" borderId="30" xfId="0" applyFont="1" applyBorder="1" applyAlignment="1">
      <alignment horizontal="left" vertical="top" wrapText="1"/>
    </xf>
    <xf numFmtId="0" fontId="0" fillId="0" borderId="30" xfId="0" applyBorder="1" applyAlignment="1">
      <alignment horizontal="left" vertical="top" wrapText="1"/>
    </xf>
    <xf numFmtId="0" fontId="8" fillId="0" borderId="30" xfId="0" applyFont="1" applyBorder="1" applyAlignment="1"/>
    <xf numFmtId="0" fontId="8" fillId="0" borderId="30" xfId="0" applyNumberFormat="1" applyFont="1" applyBorder="1" applyAlignment="1">
      <alignment horizontal="center" vertical="center"/>
    </xf>
    <xf numFmtId="0" fontId="8" fillId="0" borderId="30" xfId="0" applyFont="1" applyBorder="1" applyAlignment="1">
      <alignment horizontal="center" vertical="center"/>
    </xf>
    <xf numFmtId="0" fontId="6" fillId="0" borderId="30" xfId="0" applyFont="1" applyBorder="1" applyAlignment="1">
      <alignment horizontal="center" vertical="center"/>
    </xf>
    <xf numFmtId="0" fontId="8" fillId="0" borderId="30" xfId="0" applyFont="1" applyBorder="1" applyAlignment="1">
      <alignment horizontal="left" vertical="top" wrapText="1"/>
    </xf>
    <xf numFmtId="0" fontId="8" fillId="0" borderId="30" xfId="0" applyFont="1" applyBorder="1" applyAlignment="1">
      <alignment wrapText="1"/>
    </xf>
    <xf numFmtId="0" fontId="3" fillId="0" borderId="30" xfId="0" applyNumberFormat="1" applyFont="1" applyBorder="1" applyAlignment="1">
      <alignment horizontal="center" vertical="center"/>
    </xf>
    <xf numFmtId="0" fontId="3" fillId="0" borderId="30" xfId="0" applyNumberFormat="1" applyFont="1" applyBorder="1" applyAlignment="1">
      <alignment vertical="top"/>
    </xf>
    <xf numFmtId="0" fontId="22" fillId="0" borderId="0" xfId="0" applyNumberFormat="1" applyFont="1" applyFill="1" applyAlignment="1">
      <alignment horizontal="center" vertical="center"/>
    </xf>
    <xf numFmtId="0" fontId="23" fillId="0" borderId="0" xfId="0" applyNumberFormat="1" applyFont="1" applyFill="1" applyAlignment="1">
      <alignment horizontal="center" vertical="center"/>
    </xf>
    <xf numFmtId="0" fontId="24" fillId="0" borderId="0" xfId="0" applyNumberFormat="1" applyFont="1" applyFill="1" applyAlignment="1">
      <alignment horizontal="center" vertical="center"/>
    </xf>
    <xf numFmtId="0" fontId="0" fillId="0" borderId="0" xfId="0" applyNumberFormat="1" applyFill="1" applyBorder="1" applyAlignment="1">
      <alignment vertical="top"/>
    </xf>
    <xf numFmtId="0" fontId="5" fillId="0" borderId="0" xfId="0" applyNumberFormat="1" applyFont="1" applyFill="1" applyAlignment="1">
      <alignment vertical="top"/>
    </xf>
    <xf numFmtId="0" fontId="5" fillId="2" borderId="32" xfId="0" applyNumberFormat="1" applyFont="1" applyFill="1" applyBorder="1" applyAlignment="1">
      <alignment vertical="top"/>
    </xf>
    <xf numFmtId="0" fontId="1" fillId="0" borderId="30" xfId="0" applyNumberFormat="1" applyFont="1" applyBorder="1" applyAlignment="1">
      <alignment horizontal="center" vertical="center" wrapText="1"/>
    </xf>
    <xf numFmtId="0" fontId="14" fillId="0" borderId="30" xfId="0" applyNumberFormat="1" applyFont="1" applyBorder="1" applyAlignment="1">
      <alignment vertical="top"/>
    </xf>
    <xf numFmtId="0" fontId="14" fillId="0" borderId="30" xfId="0" applyNumberFormat="1" applyFont="1" applyBorder="1" applyAlignment="1"/>
    <xf numFmtId="0" fontId="0" fillId="2" borderId="30" xfId="0" applyNumberFormat="1" applyFill="1" applyBorder="1" applyAlignment="1">
      <alignment vertical="top"/>
    </xf>
    <xf numFmtId="0" fontId="0" fillId="2" borderId="30" xfId="0" applyNumberFormat="1" applyFill="1" applyBorder="1" applyAlignment="1"/>
    <xf numFmtId="0" fontId="0" fillId="2" borderId="30" xfId="0" applyNumberFormat="1" applyFill="1" applyBorder="1" applyAlignment="1">
      <alignment horizontal="center" vertical="center"/>
    </xf>
    <xf numFmtId="0" fontId="0" fillId="2" borderId="30" xfId="0" applyNumberFormat="1" applyFill="1" applyBorder="1">
      <alignment vertical="top" wrapText="1"/>
    </xf>
    <xf numFmtId="49" fontId="2" fillId="2" borderId="10" xfId="0" applyNumberFormat="1" applyFont="1" applyFill="1" applyBorder="1" applyAlignment="1">
      <alignment vertical="center" wrapText="1"/>
    </xf>
    <xf numFmtId="0" fontId="0" fillId="2" borderId="30" xfId="0" applyNumberFormat="1" applyFill="1" applyBorder="1" applyAlignment="1">
      <alignment horizontal="center"/>
    </xf>
    <xf numFmtId="49" fontId="0" fillId="0" borderId="36" xfId="0" applyNumberFormat="1" applyBorder="1" applyAlignment="1">
      <alignment horizontal="center" vertical="top"/>
    </xf>
    <xf numFmtId="49" fontId="1" fillId="0" borderId="36" xfId="0" applyNumberFormat="1" applyFont="1" applyBorder="1">
      <alignment vertical="top" wrapText="1"/>
    </xf>
    <xf numFmtId="0" fontId="0" fillId="0" borderId="36" xfId="0" applyBorder="1">
      <alignment vertical="top" wrapText="1"/>
    </xf>
    <xf numFmtId="0" fontId="0" fillId="0" borderId="36" xfId="0" applyNumberFormat="1" applyBorder="1" applyAlignment="1">
      <alignment horizontal="center" vertical="top" wrapText="1"/>
    </xf>
    <xf numFmtId="49" fontId="0" fillId="0" borderId="36" xfId="0" applyNumberFormat="1" applyBorder="1" applyAlignment="1">
      <alignment horizontal="center" vertical="center"/>
    </xf>
    <xf numFmtId="49" fontId="1" fillId="0" borderId="36" xfId="0" applyNumberFormat="1" applyFont="1" applyBorder="1" applyAlignment="1">
      <alignment horizontal="center" vertical="center"/>
    </xf>
    <xf numFmtId="0" fontId="3" fillId="0" borderId="36" xfId="0" applyNumberFormat="1" applyFont="1" applyFill="1" applyBorder="1" applyAlignment="1">
      <alignment horizontal="center" vertical="top"/>
    </xf>
    <xf numFmtId="10" fontId="3" fillId="0" borderId="36" xfId="0" applyNumberFormat="1" applyFont="1" applyFill="1" applyBorder="1" applyAlignment="1">
      <alignment horizontal="center"/>
    </xf>
    <xf numFmtId="0" fontId="3" fillId="0" borderId="36" xfId="0" applyNumberFormat="1" applyFont="1" applyFill="1" applyBorder="1" applyAlignment="1">
      <alignment horizontal="center"/>
    </xf>
    <xf numFmtId="49" fontId="3" fillId="0" borderId="36" xfId="0" applyNumberFormat="1" applyFont="1" applyFill="1" applyBorder="1">
      <alignment vertical="top" wrapText="1"/>
    </xf>
    <xf numFmtId="0" fontId="3" fillId="0" borderId="36" xfId="0" applyFont="1" applyFill="1" applyBorder="1">
      <alignment vertical="top" wrapText="1"/>
    </xf>
    <xf numFmtId="0" fontId="3" fillId="0" borderId="36" xfId="0" applyNumberFormat="1" applyFont="1" applyFill="1" applyBorder="1" applyAlignment="1">
      <alignment horizontal="center" vertical="top" wrapText="1"/>
    </xf>
    <xf numFmtId="49" fontId="3" fillId="0" borderId="36" xfId="0" applyNumberFormat="1" applyFont="1" applyFill="1" applyBorder="1" applyAlignment="1">
      <alignment horizontal="center" vertical="center"/>
    </xf>
    <xf numFmtId="0" fontId="0" fillId="0" borderId="36" xfId="0" applyBorder="1" applyAlignment="1">
      <alignment horizontal="center" vertical="center"/>
    </xf>
    <xf numFmtId="0" fontId="0" fillId="0" borderId="36" xfId="0" applyBorder="1" applyAlignment="1">
      <alignment wrapText="1"/>
    </xf>
    <xf numFmtId="0" fontId="0" fillId="0" borderId="36" xfId="0" applyBorder="1" applyAlignment="1">
      <alignment horizontal="center"/>
    </xf>
    <xf numFmtId="0" fontId="1" fillId="0" borderId="36" xfId="0" applyFont="1" applyBorder="1" applyAlignment="1">
      <alignment horizontal="center" vertical="center"/>
    </xf>
    <xf numFmtId="0" fontId="0" fillId="0" borderId="36" xfId="0" applyNumberFormat="1" applyBorder="1" applyAlignment="1">
      <alignment horizontal="center"/>
    </xf>
    <xf numFmtId="17" fontId="0" fillId="0" borderId="36" xfId="0" applyNumberFormat="1" applyBorder="1" applyAlignment="1">
      <alignment horizontal="center"/>
    </xf>
    <xf numFmtId="0" fontId="1" fillId="0" borderId="36" xfId="0" applyFont="1" applyBorder="1" applyAlignment="1">
      <alignment horizontal="center"/>
    </xf>
    <xf numFmtId="0" fontId="0" fillId="0" borderId="36" xfId="0" applyBorder="1" applyAlignment="1">
      <alignment vertical="top"/>
    </xf>
    <xf numFmtId="0" fontId="0" fillId="0" borderId="36" xfId="0" applyBorder="1" applyAlignment="1">
      <alignment horizontal="left" vertical="top" wrapText="1"/>
    </xf>
    <xf numFmtId="0" fontId="1" fillId="0" borderId="36" xfId="0" applyFont="1" applyBorder="1" applyAlignment="1">
      <alignment wrapText="1"/>
    </xf>
    <xf numFmtId="0" fontId="3" fillId="0" borderId="36" xfId="0" applyFont="1" applyFill="1" applyBorder="1" applyAlignment="1">
      <alignment horizontal="center" vertical="center"/>
    </xf>
    <xf numFmtId="0" fontId="3" fillId="0" borderId="36" xfId="0" applyFont="1" applyFill="1" applyBorder="1" applyAlignment="1">
      <alignment horizontal="left" vertical="top" wrapText="1"/>
    </xf>
    <xf numFmtId="0" fontId="0" fillId="0" borderId="36" xfId="0" applyNumberFormat="1" applyBorder="1" applyAlignment="1">
      <alignment horizontal="center" vertical="center"/>
    </xf>
    <xf numFmtId="10" fontId="3" fillId="0" borderId="36" xfId="0" applyNumberFormat="1" applyFont="1" applyBorder="1" applyAlignment="1">
      <alignment horizontal="center"/>
    </xf>
    <xf numFmtId="0" fontId="3" fillId="0" borderId="36" xfId="0" applyFont="1" applyBorder="1" applyAlignment="1">
      <alignment horizontal="left" vertical="top" wrapText="1"/>
    </xf>
    <xf numFmtId="0" fontId="3" fillId="0" borderId="36" xfId="0" applyFont="1" applyBorder="1" applyAlignment="1">
      <alignment horizontal="center" vertical="center"/>
    </xf>
    <xf numFmtId="1" fontId="0" fillId="0" borderId="36" xfId="0" applyNumberFormat="1" applyBorder="1" applyAlignment="1">
      <alignment horizontal="center"/>
    </xf>
    <xf numFmtId="1" fontId="1" fillId="0" borderId="36" xfId="0" applyNumberFormat="1" applyFont="1" applyBorder="1" applyAlignment="1">
      <alignment horizontal="center"/>
    </xf>
    <xf numFmtId="49" fontId="0" fillId="0" borderId="36" xfId="0" applyNumberFormat="1" applyBorder="1">
      <alignment vertical="top" wrapText="1"/>
    </xf>
    <xf numFmtId="0" fontId="0" fillId="0" borderId="36" xfId="0" applyNumberFormat="1" applyBorder="1" applyAlignment="1">
      <alignment horizontal="center" vertical="center" wrapText="1"/>
    </xf>
    <xf numFmtId="1" fontId="1" fillId="0" borderId="36" xfId="0" applyNumberFormat="1" applyFont="1" applyBorder="1" applyAlignment="1">
      <alignment horizontal="center" vertical="center"/>
    </xf>
    <xf numFmtId="1" fontId="0" fillId="0" borderId="36" xfId="0" applyNumberFormat="1" applyBorder="1" applyAlignment="1">
      <alignment horizontal="center" vertical="center"/>
    </xf>
    <xf numFmtId="1" fontId="8" fillId="0" borderId="36" xfId="0" applyNumberFormat="1" applyFont="1" applyBorder="1" applyAlignment="1">
      <alignment horizontal="center" vertical="center"/>
    </xf>
    <xf numFmtId="1" fontId="6" fillId="0" borderId="36" xfId="0" applyNumberFormat="1" applyFont="1" applyBorder="1" applyAlignment="1">
      <alignment horizontal="center" vertical="center"/>
    </xf>
    <xf numFmtId="0" fontId="8" fillId="0" borderId="36" xfId="0" applyFont="1" applyBorder="1" applyAlignment="1">
      <alignment horizontal="left" vertical="top" wrapText="1"/>
    </xf>
    <xf numFmtId="0" fontId="8" fillId="0" borderId="36" xfId="0" applyFont="1" applyBorder="1" applyAlignment="1">
      <alignment horizontal="center" vertical="center"/>
    </xf>
    <xf numFmtId="0" fontId="8" fillId="0" borderId="36" xfId="0" applyNumberFormat="1" applyFont="1" applyBorder="1" applyAlignment="1">
      <alignment horizontal="center" vertical="center"/>
    </xf>
    <xf numFmtId="49" fontId="0" fillId="0" borderId="36" xfId="0" applyNumberFormat="1" applyBorder="1" applyAlignment="1">
      <alignment horizontal="center"/>
    </xf>
    <xf numFmtId="49" fontId="1" fillId="0" borderId="36" xfId="0" applyNumberFormat="1" applyFont="1" applyBorder="1" applyAlignment="1">
      <alignment horizontal="center"/>
    </xf>
    <xf numFmtId="0" fontId="1" fillId="0" borderId="36" xfId="0" applyNumberFormat="1" applyFont="1" applyBorder="1" applyAlignment="1">
      <alignment horizontal="center" vertical="top"/>
    </xf>
    <xf numFmtId="0" fontId="1" fillId="0" borderId="36" xfId="0" applyNumberFormat="1" applyFont="1" applyBorder="1" applyAlignment="1">
      <alignment horizontal="center" vertical="center"/>
    </xf>
    <xf numFmtId="0" fontId="1" fillId="0" borderId="36" xfId="0" applyNumberFormat="1" applyFont="1" applyBorder="1" applyAlignment="1">
      <alignment horizontal="center"/>
    </xf>
    <xf numFmtId="0" fontId="0" fillId="0" borderId="36" xfId="0" applyFill="1" applyBorder="1" applyAlignment="1">
      <alignment horizontal="center"/>
    </xf>
    <xf numFmtId="2" fontId="3" fillId="0" borderId="36" xfId="0" applyNumberFormat="1" applyFont="1" applyFill="1" applyBorder="1" applyAlignment="1">
      <alignment horizontal="center"/>
    </xf>
    <xf numFmtId="49" fontId="3" fillId="0" borderId="36" xfId="0" applyNumberFormat="1" applyFont="1" applyFill="1" applyBorder="1" applyAlignment="1">
      <alignment horizontal="center" vertical="top"/>
    </xf>
    <xf numFmtId="0" fontId="1" fillId="0" borderId="36" xfId="0" applyNumberFormat="1" applyFont="1" applyFill="1" applyBorder="1" applyAlignment="1">
      <alignment horizontal="center"/>
    </xf>
    <xf numFmtId="0" fontId="0" fillId="0" borderId="36" xfId="0" applyFill="1" applyBorder="1" applyAlignment="1">
      <alignment wrapText="1"/>
    </xf>
    <xf numFmtId="0" fontId="0" fillId="0" borderId="36" xfId="0" applyFill="1" applyBorder="1" applyAlignment="1">
      <alignment horizontal="center" vertical="center"/>
    </xf>
    <xf numFmtId="0" fontId="3" fillId="0" borderId="36" xfId="0" applyFont="1" applyFill="1" applyBorder="1" applyAlignment="1">
      <alignment horizontal="center"/>
    </xf>
    <xf numFmtId="0" fontId="3" fillId="0" borderId="36" xfId="0" applyNumberFormat="1" applyFont="1" applyFill="1" applyBorder="1" applyAlignment="1">
      <alignment horizontal="center" vertical="center"/>
    </xf>
    <xf numFmtId="0" fontId="3" fillId="0" borderId="37" xfId="0" applyNumberFormat="1" applyFont="1" applyBorder="1" applyAlignment="1">
      <alignment horizontal="center" vertical="center"/>
    </xf>
    <xf numFmtId="10" fontId="14" fillId="0" borderId="37" xfId="0" applyNumberFormat="1" applyFont="1" applyBorder="1" applyAlignment="1">
      <alignment horizontal="center" vertical="center"/>
    </xf>
    <xf numFmtId="10" fontId="14" fillId="0" borderId="37" xfId="0" applyNumberFormat="1" applyFont="1" applyBorder="1" applyAlignment="1">
      <alignment vertical="center"/>
    </xf>
    <xf numFmtId="49" fontId="13" fillId="2" borderId="0" xfId="0" applyNumberFormat="1" applyFont="1" applyFill="1" applyBorder="1" applyAlignment="1">
      <alignment horizontal="center" vertical="center" wrapText="1"/>
    </xf>
    <xf numFmtId="0" fontId="0" fillId="2" borderId="0" xfId="0" applyNumberFormat="1" applyFill="1" applyBorder="1">
      <alignment vertical="top" wrapText="1"/>
    </xf>
    <xf numFmtId="0" fontId="0" fillId="2" borderId="0" xfId="0" applyNumberFormat="1" applyFill="1" applyBorder="1" applyAlignment="1"/>
    <xf numFmtId="0" fontId="0" fillId="2" borderId="0" xfId="0" applyNumberFormat="1" applyFill="1" applyBorder="1" applyAlignment="1">
      <alignment horizontal="center" vertical="center"/>
    </xf>
    <xf numFmtId="0" fontId="0" fillId="0" borderId="0" xfId="0" applyNumberFormat="1" applyBorder="1" applyAlignment="1">
      <alignment vertical="top"/>
    </xf>
    <xf numFmtId="0" fontId="8" fillId="0" borderId="0" xfId="0" applyNumberFormat="1" applyFont="1" applyBorder="1" applyAlignment="1">
      <alignment vertical="top"/>
    </xf>
    <xf numFmtId="0" fontId="3" fillId="0" borderId="0" xfId="0" applyNumberFormat="1" applyFont="1" applyBorder="1" applyAlignment="1">
      <alignment vertical="top"/>
    </xf>
    <xf numFmtId="0" fontId="14" fillId="0" borderId="0" xfId="0" applyNumberFormat="1" applyFont="1" applyBorder="1" applyAlignment="1">
      <alignment vertical="top"/>
    </xf>
    <xf numFmtId="0" fontId="0" fillId="0" borderId="36" xfId="0" applyNumberFormat="1" applyFill="1" applyBorder="1" applyAlignment="1">
      <alignment horizontal="center" vertical="top"/>
    </xf>
    <xf numFmtId="0" fontId="0" fillId="0" borderId="36" xfId="0" applyNumberFormat="1" applyFill="1" applyBorder="1" applyAlignment="1">
      <alignment horizontal="center" vertical="center"/>
    </xf>
    <xf numFmtId="1" fontId="0" fillId="0" borderId="36" xfId="0" applyNumberFormat="1" applyFill="1" applyBorder="1" applyAlignment="1">
      <alignment horizontal="center" vertical="center"/>
    </xf>
    <xf numFmtId="0" fontId="1" fillId="0" borderId="36" xfId="0" applyNumberFormat="1" applyFont="1" applyFill="1" applyBorder="1" applyAlignment="1">
      <alignment horizontal="center" vertical="center"/>
    </xf>
    <xf numFmtId="1" fontId="3" fillId="0" borderId="36" xfId="0" applyNumberFormat="1" applyFont="1" applyFill="1" applyBorder="1" applyAlignment="1">
      <alignment horizontal="center" vertical="center"/>
    </xf>
    <xf numFmtId="0" fontId="0" fillId="0" borderId="0" xfId="0" applyFill="1">
      <alignment vertical="top" wrapText="1"/>
    </xf>
    <xf numFmtId="0" fontId="3" fillId="2" borderId="36" xfId="0" applyNumberFormat="1" applyFont="1" applyFill="1" applyBorder="1" applyAlignment="1">
      <alignment horizontal="center" vertical="top"/>
    </xf>
    <xf numFmtId="10" fontId="3" fillId="2" borderId="36" xfId="0" applyNumberFormat="1" applyFont="1" applyFill="1" applyBorder="1" applyAlignment="1">
      <alignment horizontal="center"/>
    </xf>
    <xf numFmtId="0" fontId="3" fillId="2" borderId="36" xfId="0" applyNumberFormat="1" applyFont="1" applyFill="1" applyBorder="1" applyAlignment="1">
      <alignment horizontal="center"/>
    </xf>
    <xf numFmtId="49" fontId="3" fillId="2" borderId="36" xfId="0" applyNumberFormat="1" applyFont="1" applyFill="1" applyBorder="1">
      <alignment vertical="top" wrapText="1"/>
    </xf>
    <xf numFmtId="0" fontId="3" fillId="2" borderId="36" xfId="0" applyFont="1" applyFill="1" applyBorder="1">
      <alignment vertical="top" wrapText="1"/>
    </xf>
    <xf numFmtId="0" fontId="3" fillId="2" borderId="36" xfId="0" applyNumberFormat="1" applyFont="1" applyFill="1" applyBorder="1" applyAlignment="1">
      <alignment horizontal="center" vertical="top" wrapText="1"/>
    </xf>
    <xf numFmtId="49" fontId="3" fillId="2" borderId="36" xfId="0" applyNumberFormat="1" applyFont="1" applyFill="1" applyBorder="1" applyAlignment="1">
      <alignment horizontal="center" vertical="center"/>
    </xf>
    <xf numFmtId="0" fontId="3" fillId="2" borderId="36" xfId="0" applyFont="1" applyFill="1" applyBorder="1" applyAlignment="1">
      <alignment horizontal="center" vertical="center"/>
    </xf>
    <xf numFmtId="0" fontId="3" fillId="2" borderId="36" xfId="0" applyFont="1" applyFill="1" applyBorder="1" applyAlignment="1">
      <alignment horizontal="left" vertical="top" wrapText="1"/>
    </xf>
    <xf numFmtId="1" fontId="3" fillId="0" borderId="36" xfId="0" applyNumberFormat="1" applyFont="1" applyFill="1" applyBorder="1" applyAlignment="1">
      <alignment horizontal="center"/>
    </xf>
    <xf numFmtId="10" fontId="14" fillId="2" borderId="36" xfId="0" applyNumberFormat="1" applyFont="1" applyFill="1" applyBorder="1" applyAlignment="1">
      <alignment horizontal="center" vertical="center"/>
    </xf>
    <xf numFmtId="10" fontId="14" fillId="2" borderId="36" xfId="0" applyNumberFormat="1" applyFont="1" applyFill="1" applyBorder="1" applyAlignment="1">
      <alignment vertical="center"/>
    </xf>
    <xf numFmtId="1" fontId="14" fillId="2" borderId="36" xfId="0" applyNumberFormat="1" applyFont="1" applyFill="1" applyBorder="1" applyAlignment="1">
      <alignment horizontal="center" vertical="center"/>
    </xf>
    <xf numFmtId="0" fontId="14" fillId="2" borderId="36" xfId="0" applyNumberFormat="1" applyFont="1" applyFill="1" applyBorder="1" applyAlignment="1">
      <alignment horizontal="center" vertical="center"/>
    </xf>
    <xf numFmtId="0" fontId="0" fillId="0" borderId="38" xfId="0" applyFill="1" applyBorder="1" applyAlignment="1">
      <alignment horizontal="center" vertical="center"/>
    </xf>
    <xf numFmtId="0" fontId="0" fillId="0" borderId="38" xfId="0" applyBorder="1" applyAlignment="1">
      <alignment horizontal="center"/>
    </xf>
    <xf numFmtId="0" fontId="0" fillId="0" borderId="38" xfId="0" applyNumberFormat="1" applyBorder="1" applyAlignment="1">
      <alignment horizontal="center"/>
    </xf>
    <xf numFmtId="0" fontId="0" fillId="0" borderId="38" xfId="0" applyBorder="1" applyAlignment="1">
      <alignment horizontal="left" vertical="top" wrapText="1"/>
    </xf>
    <xf numFmtId="0" fontId="0" fillId="0" borderId="38" xfId="0" applyBorder="1" applyAlignment="1">
      <alignment horizontal="center" vertical="center"/>
    </xf>
    <xf numFmtId="1" fontId="8" fillId="0" borderId="30" xfId="0" applyNumberFormat="1" applyFont="1" applyFill="1" applyBorder="1" applyAlignment="1">
      <alignment horizontal="center" vertical="center"/>
    </xf>
    <xf numFmtId="1" fontId="0" fillId="0" borderId="38" xfId="0" applyNumberFormat="1" applyFill="1" applyBorder="1" applyAlignment="1">
      <alignment horizontal="center" vertical="center"/>
    </xf>
    <xf numFmtId="1" fontId="0" fillId="0" borderId="38" xfId="0" applyNumberFormat="1" applyBorder="1" applyAlignment="1">
      <alignment horizontal="center"/>
    </xf>
    <xf numFmtId="1" fontId="3" fillId="0" borderId="39" xfId="0" applyNumberFormat="1" applyFont="1" applyFill="1" applyBorder="1" applyAlignment="1">
      <alignment horizontal="center" vertical="center"/>
    </xf>
    <xf numFmtId="1" fontId="3" fillId="0" borderId="39" xfId="0" applyNumberFormat="1" applyFont="1" applyFill="1" applyBorder="1" applyAlignment="1">
      <alignment horizontal="center"/>
    </xf>
    <xf numFmtId="0" fontId="3" fillId="0" borderId="39" xfId="0" applyFont="1" applyFill="1" applyBorder="1" applyAlignment="1">
      <alignment horizontal="left" vertical="top" wrapText="1"/>
    </xf>
    <xf numFmtId="0" fontId="3" fillId="0" borderId="39" xfId="0" applyFont="1" applyFill="1" applyBorder="1" applyAlignment="1">
      <alignment horizontal="center" vertical="center"/>
    </xf>
    <xf numFmtId="1" fontId="6" fillId="0" borderId="30" xfId="0" applyNumberFormat="1" applyFont="1" applyBorder="1" applyAlignment="1">
      <alignment horizontal="center" vertical="center"/>
    </xf>
    <xf numFmtId="0" fontId="1" fillId="0" borderId="36" xfId="0" applyNumberFormat="1" applyFont="1" applyBorder="1" applyAlignment="1">
      <alignment horizontal="center" vertical="center" wrapText="1"/>
    </xf>
    <xf numFmtId="0" fontId="1" fillId="0" borderId="38" xfId="0" applyFont="1" applyBorder="1" applyAlignment="1">
      <alignment horizontal="left" vertical="top" wrapText="1"/>
    </xf>
    <xf numFmtId="49" fontId="1" fillId="0" borderId="30" xfId="0" applyNumberFormat="1" applyFont="1" applyFill="1" applyBorder="1" applyAlignment="1">
      <alignment horizontal="center" vertical="center"/>
    </xf>
    <xf numFmtId="1" fontId="1" fillId="0" borderId="30" xfId="0" applyNumberFormat="1" applyFont="1" applyFill="1" applyBorder="1" applyAlignment="1">
      <alignment horizontal="center"/>
    </xf>
    <xf numFmtId="1" fontId="0" fillId="0" borderId="30" xfId="0" applyNumberFormat="1" applyFill="1" applyBorder="1" applyAlignment="1">
      <alignment horizontal="center"/>
    </xf>
    <xf numFmtId="49" fontId="0" fillId="0" borderId="30" xfId="0" applyNumberFormat="1" applyFill="1" applyBorder="1">
      <alignment vertical="top" wrapText="1"/>
    </xf>
    <xf numFmtId="0" fontId="0" fillId="0" borderId="30" xfId="0" applyFill="1" applyBorder="1">
      <alignment vertical="top" wrapText="1"/>
    </xf>
    <xf numFmtId="0" fontId="0" fillId="0" borderId="30" xfId="0" applyNumberFormat="1" applyFill="1" applyBorder="1" applyAlignment="1">
      <alignment horizontal="center" vertical="center" wrapText="1"/>
    </xf>
    <xf numFmtId="1" fontId="1" fillId="0" borderId="30" xfId="0" applyNumberFormat="1" applyFont="1" applyBorder="1" applyAlignment="1">
      <alignment horizontal="center"/>
    </xf>
    <xf numFmtId="0" fontId="3" fillId="0" borderId="30" xfId="0" applyFont="1" applyFill="1" applyBorder="1" applyAlignment="1">
      <alignment horizontal="center" vertical="center"/>
    </xf>
    <xf numFmtId="0" fontId="3" fillId="0" borderId="30" xfId="0" applyNumberFormat="1" applyFont="1" applyFill="1" applyBorder="1" applyAlignment="1">
      <alignment horizontal="center"/>
    </xf>
    <xf numFmtId="1" fontId="3" fillId="0" borderId="30" xfId="0" applyNumberFormat="1" applyFont="1" applyFill="1" applyBorder="1" applyAlignment="1">
      <alignment horizontal="center"/>
    </xf>
    <xf numFmtId="0" fontId="3" fillId="0" borderId="30" xfId="0" applyFont="1" applyFill="1" applyBorder="1" applyAlignment="1">
      <alignment horizontal="left" vertical="top" wrapText="1"/>
    </xf>
    <xf numFmtId="0" fontId="3" fillId="0" borderId="30" xfId="0" applyFont="1" applyFill="1" applyBorder="1" applyAlignment="1">
      <alignment horizontal="center"/>
    </xf>
    <xf numFmtId="165" fontId="3" fillId="0" borderId="30" xfId="0" applyNumberFormat="1" applyFont="1" applyFill="1" applyBorder="1" applyAlignment="1">
      <alignment horizontal="center"/>
    </xf>
    <xf numFmtId="0" fontId="1" fillId="0" borderId="30" xfId="0" applyFont="1" applyFill="1" applyBorder="1" applyAlignment="1">
      <alignment horizontal="center" vertical="center"/>
    </xf>
    <xf numFmtId="0" fontId="0" fillId="0" borderId="30" xfId="0" applyFill="1" applyBorder="1" applyAlignment="1">
      <alignment horizontal="center"/>
    </xf>
    <xf numFmtId="0" fontId="0" fillId="0" borderId="30" xfId="0" applyNumberFormat="1" applyFill="1" applyBorder="1" applyAlignment="1">
      <alignment horizontal="center"/>
    </xf>
    <xf numFmtId="0" fontId="0" fillId="0" borderId="30" xfId="0" applyFill="1" applyBorder="1" applyAlignment="1">
      <alignment horizontal="left" vertical="top" wrapText="1"/>
    </xf>
    <xf numFmtId="0" fontId="0" fillId="0" borderId="30" xfId="0" applyFill="1" applyBorder="1" applyAlignment="1">
      <alignment horizontal="center" vertical="center"/>
    </xf>
    <xf numFmtId="0" fontId="1" fillId="0" borderId="30" xfId="0" applyNumberFormat="1" applyFont="1" applyFill="1" applyBorder="1" applyAlignment="1">
      <alignment horizontal="center"/>
    </xf>
    <xf numFmtId="49" fontId="0" fillId="0" borderId="30" xfId="0" applyNumberFormat="1" applyFill="1" applyBorder="1" applyAlignment="1">
      <alignment horizontal="center"/>
    </xf>
    <xf numFmtId="49" fontId="1" fillId="0" borderId="30" xfId="0" applyNumberFormat="1" applyFont="1" applyFill="1" applyBorder="1" applyAlignment="1">
      <alignment horizontal="center"/>
    </xf>
    <xf numFmtId="10" fontId="3" fillId="0" borderId="30" xfId="0" applyNumberFormat="1" applyFont="1" applyFill="1" applyBorder="1" applyAlignment="1">
      <alignment horizontal="center"/>
    </xf>
    <xf numFmtId="1" fontId="1" fillId="0" borderId="30" xfId="0" applyNumberFormat="1" applyFont="1" applyFill="1" applyBorder="1" applyAlignment="1">
      <alignment horizontal="center" vertical="center"/>
    </xf>
    <xf numFmtId="0" fontId="0" fillId="0" borderId="30" xfId="0" applyFill="1" applyBorder="1" applyAlignment="1">
      <alignment wrapText="1"/>
    </xf>
    <xf numFmtId="0" fontId="1" fillId="0" borderId="30" xfId="0" applyFont="1" applyFill="1" applyBorder="1" applyAlignment="1">
      <alignment horizontal="center"/>
    </xf>
    <xf numFmtId="0" fontId="1" fillId="0" borderId="30" xfId="0" applyNumberFormat="1" applyFont="1" applyFill="1" applyBorder="1" applyAlignment="1">
      <alignment horizontal="center" vertical="center"/>
    </xf>
    <xf numFmtId="17" fontId="0" fillId="0" borderId="30" xfId="0" applyNumberFormat="1" applyFill="1" applyBorder="1" applyAlignment="1">
      <alignment horizontal="center"/>
    </xf>
    <xf numFmtId="0" fontId="1" fillId="0" borderId="30" xfId="0" applyFont="1" applyFill="1" applyBorder="1" applyAlignment="1">
      <alignment wrapText="1"/>
    </xf>
    <xf numFmtId="0" fontId="0" fillId="0" borderId="30" xfId="0" applyFill="1" applyBorder="1" applyAlignment="1">
      <alignment vertical="top"/>
    </xf>
    <xf numFmtId="0" fontId="14" fillId="0" borderId="41" xfId="0" applyNumberFormat="1" applyFont="1" applyFill="1" applyBorder="1" applyAlignment="1">
      <alignment horizontal="center" vertical="center"/>
    </xf>
    <xf numFmtId="0" fontId="14" fillId="0" borderId="23" xfId="0" applyNumberFormat="1" applyFont="1" applyFill="1" applyBorder="1" applyAlignment="1">
      <alignment horizontal="center" vertical="center"/>
    </xf>
    <xf numFmtId="0" fontId="8" fillId="0" borderId="30" xfId="0" applyNumberFormat="1" applyFont="1" applyFill="1" applyBorder="1" applyAlignment="1">
      <alignment horizontal="center" vertical="center"/>
    </xf>
    <xf numFmtId="1" fontId="6" fillId="0" borderId="30" xfId="0" applyNumberFormat="1" applyFont="1" applyFill="1" applyBorder="1" applyAlignment="1">
      <alignment horizontal="center" vertical="center"/>
    </xf>
    <xf numFmtId="0" fontId="8" fillId="0" borderId="30" xfId="0" applyFont="1" applyFill="1" applyBorder="1" applyAlignment="1">
      <alignment horizontal="left" vertical="top" wrapText="1"/>
    </xf>
    <xf numFmtId="0" fontId="8" fillId="0" borderId="30" xfId="0" applyFont="1" applyFill="1" applyBorder="1" applyAlignment="1">
      <alignment horizontal="center" vertical="center"/>
    </xf>
    <xf numFmtId="0" fontId="8" fillId="0" borderId="0" xfId="0" applyNumberFormat="1" applyFont="1" applyFill="1" applyBorder="1" applyAlignment="1">
      <alignment vertical="top"/>
    </xf>
    <xf numFmtId="165" fontId="3" fillId="0" borderId="30" xfId="0" applyNumberFormat="1" applyFont="1" applyFill="1" applyBorder="1" applyAlignment="1">
      <alignment horizontal="center" vertical="top"/>
    </xf>
    <xf numFmtId="49" fontId="3" fillId="0" borderId="30" xfId="0" applyNumberFormat="1" applyFont="1" applyFill="1" applyBorder="1" applyAlignment="1">
      <alignment horizontal="center"/>
    </xf>
    <xf numFmtId="0" fontId="6" fillId="0" borderId="30" xfId="0" applyFont="1" applyFill="1" applyBorder="1" applyAlignment="1">
      <alignment horizontal="center" vertical="center"/>
    </xf>
    <xf numFmtId="0" fontId="3" fillId="0" borderId="0" xfId="0" applyNumberFormat="1" applyFont="1" applyFill="1" applyBorder="1" applyAlignment="1">
      <alignment vertical="top"/>
    </xf>
    <xf numFmtId="1" fontId="8" fillId="0" borderId="30" xfId="0" applyNumberFormat="1" applyFont="1" applyFill="1" applyBorder="1" applyAlignment="1">
      <alignment horizontal="center"/>
    </xf>
    <xf numFmtId="0" fontId="16" fillId="0" borderId="30" xfId="0" applyFont="1" applyFill="1" applyBorder="1" applyAlignment="1">
      <alignment wrapText="1"/>
    </xf>
    <xf numFmtId="0" fontId="16" fillId="0" borderId="0" xfId="0" applyNumberFormat="1" applyFont="1" applyFill="1" applyBorder="1" applyAlignment="1">
      <alignment vertical="top"/>
    </xf>
    <xf numFmtId="1" fontId="7" fillId="0" borderId="30" xfId="0" applyNumberFormat="1" applyFont="1" applyFill="1" applyBorder="1" applyAlignment="1">
      <alignment horizontal="center"/>
    </xf>
    <xf numFmtId="0" fontId="0" fillId="0" borderId="0" xfId="0" applyFill="1" applyAlignment="1">
      <alignment horizontal="center" vertical="center" wrapText="1"/>
    </xf>
    <xf numFmtId="0" fontId="1" fillId="2" borderId="30" xfId="0" applyFont="1" applyFill="1" applyBorder="1" applyAlignment="1">
      <alignment horizontal="center" vertical="center"/>
    </xf>
    <xf numFmtId="0" fontId="0" fillId="2" borderId="30" xfId="0" applyFill="1" applyBorder="1" applyAlignment="1">
      <alignment horizontal="center"/>
    </xf>
    <xf numFmtId="0" fontId="0" fillId="2" borderId="30" xfId="0" applyFill="1" applyBorder="1" applyAlignment="1">
      <alignment horizontal="left" vertical="top" wrapText="1"/>
    </xf>
    <xf numFmtId="0" fontId="0" fillId="2" borderId="30" xfId="0" applyFill="1" applyBorder="1" applyAlignment="1">
      <alignment horizontal="center" vertical="center"/>
    </xf>
    <xf numFmtId="49" fontId="1" fillId="2" borderId="30" xfId="0" applyNumberFormat="1" applyFont="1" applyFill="1" applyBorder="1" applyAlignment="1">
      <alignment horizontal="center" vertical="center"/>
    </xf>
    <xf numFmtId="49" fontId="1" fillId="2" borderId="30" xfId="0" applyNumberFormat="1" applyFont="1" applyFill="1" applyBorder="1" applyAlignment="1">
      <alignment horizontal="center"/>
    </xf>
    <xf numFmtId="49" fontId="0" fillId="2" borderId="30" xfId="0" applyNumberFormat="1" applyFill="1" applyBorder="1" applyAlignment="1">
      <alignment horizontal="center"/>
    </xf>
    <xf numFmtId="0" fontId="0" fillId="2" borderId="30" xfId="0" applyFill="1" applyBorder="1">
      <alignment vertical="top" wrapText="1"/>
    </xf>
    <xf numFmtId="0" fontId="0" fillId="2" borderId="30" xfId="0" applyNumberFormat="1" applyFill="1" applyBorder="1" applyAlignment="1">
      <alignment horizontal="center" vertical="center" wrapText="1"/>
    </xf>
    <xf numFmtId="0" fontId="1" fillId="0" borderId="30" xfId="0" applyFont="1" applyFill="1" applyBorder="1" applyAlignment="1">
      <alignment horizontal="left" vertical="top" wrapText="1"/>
    </xf>
    <xf numFmtId="0" fontId="1" fillId="0" borderId="30" xfId="0" applyNumberFormat="1" applyFont="1" applyFill="1" applyBorder="1" applyAlignment="1">
      <alignment horizontal="center" vertical="center" wrapText="1"/>
    </xf>
    <xf numFmtId="0" fontId="0" fillId="0" borderId="30" xfId="0" applyBorder="1" applyAlignment="1">
      <alignment horizontal="left" wrapText="1"/>
    </xf>
    <xf numFmtId="0" fontId="0" fillId="0" borderId="30" xfId="0" applyFill="1" applyBorder="1" applyAlignment="1">
      <alignment horizontal="left" wrapText="1"/>
    </xf>
    <xf numFmtId="49" fontId="0" fillId="0" borderId="30" xfId="0" applyNumberFormat="1" applyBorder="1" applyAlignment="1">
      <alignment horizontal="left" wrapText="1"/>
    </xf>
    <xf numFmtId="49" fontId="1" fillId="0" borderId="30" xfId="0" applyNumberFormat="1" applyFont="1" applyBorder="1" applyAlignment="1">
      <alignment horizontal="left" wrapText="1"/>
    </xf>
    <xf numFmtId="0" fontId="0" fillId="0" borderId="30" xfId="0" applyFill="1" applyBorder="1" applyAlignment="1">
      <alignment horizontal="left"/>
    </xf>
    <xf numFmtId="49" fontId="0" fillId="0" borderId="30" xfId="0" applyNumberFormat="1" applyFill="1" applyBorder="1" applyAlignment="1">
      <alignment horizontal="left" vertical="top" wrapText="1"/>
    </xf>
    <xf numFmtId="49" fontId="0" fillId="0" borderId="30" xfId="0" applyNumberFormat="1" applyBorder="1" applyAlignment="1">
      <alignment horizontal="left" vertical="top" wrapText="1"/>
    </xf>
    <xf numFmtId="49" fontId="1" fillId="0" borderId="30" xfId="0" applyNumberFormat="1" applyFont="1" applyBorder="1" applyAlignment="1">
      <alignment horizontal="left" vertical="top" wrapText="1"/>
    </xf>
    <xf numFmtId="49" fontId="0" fillId="2" borderId="30" xfId="0" applyNumberFormat="1" applyFill="1" applyBorder="1" applyAlignment="1">
      <alignment horizontal="left" vertical="top" wrapText="1"/>
    </xf>
    <xf numFmtId="0" fontId="0" fillId="0" borderId="30" xfId="0" applyFill="1" applyBorder="1" applyAlignment="1">
      <alignment horizontal="left" vertical="top"/>
    </xf>
    <xf numFmtId="0" fontId="16" fillId="0" borderId="30" xfId="0" applyFont="1" applyFill="1" applyBorder="1" applyAlignment="1">
      <alignment horizontal="left" vertical="top" wrapText="1"/>
    </xf>
    <xf numFmtId="49" fontId="27" fillId="2" borderId="13" xfId="0" applyNumberFormat="1" applyFont="1" applyFill="1" applyBorder="1" applyAlignment="1">
      <alignment horizontal="center" vertical="center" wrapText="1"/>
    </xf>
    <xf numFmtId="49" fontId="28" fillId="2" borderId="13" xfId="0" applyNumberFormat="1" applyFont="1" applyFill="1" applyBorder="1" applyAlignment="1">
      <alignment horizontal="center" vertical="center" wrapText="1"/>
    </xf>
    <xf numFmtId="49" fontId="27" fillId="2" borderId="5" xfId="0" applyNumberFormat="1" applyFont="1" applyFill="1" applyBorder="1" applyAlignment="1">
      <alignment horizontal="center" vertical="center" wrapText="1"/>
    </xf>
    <xf numFmtId="49" fontId="8" fillId="0" borderId="36" xfId="0" applyNumberFormat="1" applyFont="1" applyBorder="1" applyAlignment="1">
      <alignment vertical="top"/>
    </xf>
    <xf numFmtId="1" fontId="8" fillId="0" borderId="36" xfId="0" applyNumberFormat="1" applyFont="1" applyBorder="1" applyAlignment="1">
      <alignment horizontal="center"/>
    </xf>
    <xf numFmtId="0" fontId="8" fillId="0" borderId="36" xfId="0" applyNumberFormat="1" applyFont="1" applyBorder="1" applyAlignment="1">
      <alignment horizontal="center" vertical="center" wrapText="1"/>
    </xf>
    <xf numFmtId="1" fontId="8" fillId="0" borderId="36" xfId="0" applyNumberFormat="1" applyFont="1" applyBorder="1" applyAlignment="1">
      <alignment horizontal="center" vertical="top"/>
    </xf>
    <xf numFmtId="0" fontId="8" fillId="0" borderId="36" xfId="0" applyNumberFormat="1" applyFont="1" applyBorder="1" applyAlignment="1">
      <alignment horizontal="center" vertical="top" wrapText="1"/>
    </xf>
    <xf numFmtId="0" fontId="8" fillId="0" borderId="36" xfId="0" applyNumberFormat="1" applyFont="1" applyBorder="1" applyAlignment="1">
      <alignment horizontal="center" vertical="top"/>
    </xf>
    <xf numFmtId="22" fontId="8" fillId="0" borderId="36" xfId="0" applyNumberFormat="1" applyFont="1" applyBorder="1" applyAlignment="1">
      <alignment horizontal="left"/>
    </xf>
    <xf numFmtId="0" fontId="8" fillId="0" borderId="36" xfId="0" applyFont="1" applyBorder="1" applyAlignment="1">
      <alignment horizontal="center"/>
    </xf>
    <xf numFmtId="0" fontId="8" fillId="0" borderId="36" xfId="0" applyFont="1" applyBorder="1" applyAlignment="1"/>
    <xf numFmtId="17" fontId="8" fillId="0" borderId="36" xfId="0" applyNumberFormat="1" applyFont="1" applyBorder="1" applyAlignment="1">
      <alignment horizontal="center"/>
    </xf>
    <xf numFmtId="49" fontId="8" fillId="0" borderId="36" xfId="0" applyNumberFormat="1" applyFont="1" applyBorder="1" applyAlignment="1">
      <alignment horizontal="left" vertical="top" wrapText="1"/>
    </xf>
    <xf numFmtId="49" fontId="8" fillId="0" borderId="36" xfId="0" applyNumberFormat="1" applyFont="1" applyBorder="1" applyAlignment="1">
      <alignment horizontal="left" vertical="center"/>
    </xf>
    <xf numFmtId="49" fontId="8" fillId="0" borderId="36" xfId="0" applyNumberFormat="1" applyFont="1" applyBorder="1" applyAlignment="1">
      <alignment horizontal="left" vertical="top"/>
    </xf>
    <xf numFmtId="0" fontId="8" fillId="0" borderId="36" xfId="0" applyFont="1" applyBorder="1" applyAlignment="1">
      <alignment horizontal="left" vertical="center"/>
    </xf>
    <xf numFmtId="0" fontId="8" fillId="0" borderId="36" xfId="0" applyFont="1" applyBorder="1" applyAlignment="1">
      <alignment horizontal="left"/>
    </xf>
    <xf numFmtId="0" fontId="8" fillId="0" borderId="36" xfId="0" applyNumberFormat="1" applyFont="1" applyBorder="1" applyAlignment="1">
      <alignment horizontal="left" vertical="center"/>
    </xf>
    <xf numFmtId="49" fontId="2" fillId="2" borderId="4" xfId="0" applyNumberFormat="1" applyFont="1" applyFill="1" applyBorder="1" applyAlignment="1">
      <alignment horizontal="left" vertical="center"/>
    </xf>
    <xf numFmtId="0" fontId="1" fillId="0" borderId="30" xfId="0" applyFont="1" applyBorder="1" applyAlignment="1">
      <alignment horizontal="left" vertical="top"/>
    </xf>
    <xf numFmtId="49" fontId="4" fillId="0" borderId="30" xfId="0" applyNumberFormat="1" applyFont="1" applyBorder="1" applyAlignment="1">
      <alignment horizontal="left" vertical="top"/>
    </xf>
    <xf numFmtId="49" fontId="7" fillId="0" borderId="30" xfId="0" applyNumberFormat="1" applyFont="1" applyBorder="1" applyAlignment="1">
      <alignment horizontal="left" vertical="top"/>
    </xf>
    <xf numFmtId="2" fontId="7" fillId="0" borderId="30" xfId="0" applyNumberFormat="1" applyFont="1" applyBorder="1" applyAlignment="1">
      <alignment horizontal="left" vertical="top"/>
    </xf>
    <xf numFmtId="0" fontId="1" fillId="0" borderId="30" xfId="0" applyFont="1" applyBorder="1" applyAlignment="1">
      <alignment horizontal="left"/>
    </xf>
    <xf numFmtId="0" fontId="0" fillId="0" borderId="0" xfId="0" applyNumberFormat="1" applyAlignment="1">
      <alignment horizontal="left" vertical="top"/>
    </xf>
    <xf numFmtId="49" fontId="2" fillId="2" borderId="21" xfId="0" applyNumberFormat="1" applyFont="1" applyFill="1" applyBorder="1" applyAlignment="1">
      <alignment horizontal="left" vertical="center"/>
    </xf>
    <xf numFmtId="0" fontId="1" fillId="0" borderId="30" xfId="0" applyNumberFormat="1" applyFont="1" applyBorder="1" applyAlignment="1">
      <alignment horizontal="left" vertical="top"/>
    </xf>
    <xf numFmtId="0" fontId="1" fillId="0" borderId="30" xfId="0" applyNumberFormat="1" applyFont="1" applyFill="1" applyBorder="1" applyAlignment="1">
      <alignment horizontal="left" vertical="top"/>
    </xf>
    <xf numFmtId="0" fontId="8" fillId="0" borderId="30" xfId="0" applyNumberFormat="1" applyFont="1" applyBorder="1" applyAlignment="1">
      <alignment horizontal="left" vertical="top"/>
    </xf>
    <xf numFmtId="49" fontId="2" fillId="2" borderId="10" xfId="0" applyNumberFormat="1" applyFont="1" applyFill="1" applyBorder="1" applyAlignment="1">
      <alignment horizontal="left" wrapText="1"/>
    </xf>
    <xf numFmtId="49" fontId="0" fillId="0" borderId="30" xfId="0" applyNumberFormat="1" applyBorder="1" applyAlignment="1">
      <alignment horizontal="left"/>
    </xf>
    <xf numFmtId="49" fontId="1" fillId="0" borderId="30" xfId="0" applyNumberFormat="1" applyFont="1" applyBorder="1" applyAlignment="1">
      <alignment horizontal="left"/>
    </xf>
    <xf numFmtId="0" fontId="14" fillId="0" borderId="30" xfId="0" applyNumberFormat="1" applyFont="1" applyBorder="1" applyAlignment="1">
      <alignment horizontal="left"/>
    </xf>
    <xf numFmtId="10" fontId="14" fillId="0" borderId="30" xfId="0" applyNumberFormat="1" applyFont="1" applyBorder="1" applyAlignment="1">
      <alignment horizontal="left"/>
    </xf>
    <xf numFmtId="10" fontId="14" fillId="2" borderId="30" xfId="0" applyNumberFormat="1" applyFont="1" applyFill="1" applyBorder="1" applyAlignment="1">
      <alignment horizontal="left"/>
    </xf>
    <xf numFmtId="0" fontId="0" fillId="2" borderId="30" xfId="0" applyNumberFormat="1" applyFill="1" applyBorder="1" applyAlignment="1">
      <alignment horizontal="left"/>
    </xf>
    <xf numFmtId="10" fontId="14" fillId="0" borderId="37" xfId="0" applyNumberFormat="1" applyFont="1" applyBorder="1" applyAlignment="1">
      <alignment horizontal="left"/>
    </xf>
    <xf numFmtId="0" fontId="0" fillId="2" borderId="0" xfId="0" applyNumberFormat="1" applyFill="1" applyBorder="1" applyAlignment="1">
      <alignment horizontal="left"/>
    </xf>
    <xf numFmtId="0" fontId="8" fillId="0" borderId="30" xfId="0" applyNumberFormat="1" applyFont="1" applyBorder="1" applyAlignment="1">
      <alignment horizontal="left"/>
    </xf>
    <xf numFmtId="0" fontId="3" fillId="0" borderId="30" xfId="0" applyNumberFormat="1" applyFont="1" applyBorder="1" applyAlignment="1">
      <alignment horizontal="left"/>
    </xf>
    <xf numFmtId="0" fontId="0" fillId="0" borderId="0" xfId="0" applyNumberFormat="1" applyAlignment="1">
      <alignment horizontal="left"/>
    </xf>
    <xf numFmtId="49" fontId="2" fillId="2" borderId="13" xfId="0" applyNumberFormat="1" applyFont="1" applyFill="1" applyBorder="1" applyAlignment="1">
      <alignment horizontal="left" vertical="center" wrapText="1"/>
    </xf>
    <xf numFmtId="49" fontId="2" fillId="2" borderId="10" xfId="0" applyNumberFormat="1" applyFont="1" applyFill="1" applyBorder="1" applyAlignment="1">
      <alignment horizontal="left" vertical="center" wrapText="1"/>
    </xf>
    <xf numFmtId="49" fontId="0" fillId="0" borderId="36" xfId="0" applyNumberFormat="1" applyBorder="1" applyAlignment="1">
      <alignment horizontal="left" vertical="center"/>
    </xf>
    <xf numFmtId="49" fontId="1" fillId="0" borderId="36" xfId="0" applyNumberFormat="1" applyFont="1" applyBorder="1" applyAlignment="1">
      <alignment horizontal="left" vertical="center"/>
    </xf>
    <xf numFmtId="49" fontId="3" fillId="0" borderId="36" xfId="0" applyNumberFormat="1" applyFont="1" applyFill="1" applyBorder="1" applyAlignment="1">
      <alignment horizontal="left" vertical="center"/>
    </xf>
    <xf numFmtId="49" fontId="3" fillId="2" borderId="36" xfId="0" applyNumberFormat="1" applyFont="1" applyFill="1" applyBorder="1" applyAlignment="1">
      <alignment horizontal="left" vertical="center"/>
    </xf>
    <xf numFmtId="0" fontId="0" fillId="0" borderId="36" xfId="0" applyBorder="1" applyAlignment="1">
      <alignment horizontal="left" vertical="center"/>
    </xf>
    <xf numFmtId="0" fontId="1" fillId="0" borderId="36" xfId="0" applyFont="1" applyBorder="1" applyAlignment="1">
      <alignment horizontal="left" vertical="center"/>
    </xf>
    <xf numFmtId="0" fontId="0" fillId="0" borderId="36" xfId="0" applyFill="1" applyBorder="1" applyAlignment="1">
      <alignment horizontal="left" vertical="center"/>
    </xf>
    <xf numFmtId="0" fontId="1" fillId="0" borderId="36" xfId="0" applyFont="1" applyFill="1" applyBorder="1" applyAlignment="1">
      <alignment horizontal="left" vertical="center"/>
    </xf>
    <xf numFmtId="0" fontId="3" fillId="0" borderId="36" xfId="0" applyFont="1" applyFill="1" applyBorder="1" applyAlignment="1">
      <alignment horizontal="left" vertical="center"/>
    </xf>
    <xf numFmtId="0" fontId="3" fillId="2" borderId="36" xfId="0" applyFont="1" applyFill="1" applyBorder="1" applyAlignment="1">
      <alignment horizontal="left" vertical="center"/>
    </xf>
    <xf numFmtId="0" fontId="3" fillId="0" borderId="36" xfId="0" applyFont="1" applyBorder="1" applyAlignment="1">
      <alignment horizontal="left" vertical="center"/>
    </xf>
    <xf numFmtId="0" fontId="0" fillId="0" borderId="38" xfId="0" applyBorder="1" applyAlignment="1">
      <alignment horizontal="left" vertical="center"/>
    </xf>
    <xf numFmtId="0" fontId="1" fillId="0" borderId="38" xfId="0" applyFont="1" applyBorder="1" applyAlignment="1">
      <alignment horizontal="left" vertical="center"/>
    </xf>
    <xf numFmtId="0" fontId="8" fillId="0" borderId="30" xfId="0" applyFont="1" applyBorder="1" applyAlignment="1">
      <alignment horizontal="left" vertical="center"/>
    </xf>
    <xf numFmtId="0" fontId="8" fillId="0" borderId="30" xfId="0" applyNumberFormat="1" applyFont="1" applyBorder="1" applyAlignment="1">
      <alignment horizontal="left" vertical="center"/>
    </xf>
    <xf numFmtId="0" fontId="3" fillId="0" borderId="39" xfId="0" applyFont="1" applyFill="1" applyBorder="1" applyAlignment="1">
      <alignment horizontal="left" vertical="center"/>
    </xf>
    <xf numFmtId="10" fontId="14" fillId="2" borderId="36" xfId="0" applyNumberFormat="1" applyFont="1" applyFill="1" applyBorder="1" applyAlignment="1">
      <alignment horizontal="left" vertical="center"/>
    </xf>
    <xf numFmtId="0" fontId="0" fillId="0" borderId="0" xfId="0" applyAlignment="1">
      <alignment horizontal="left" vertical="center" wrapText="1"/>
    </xf>
    <xf numFmtId="0" fontId="3" fillId="0" borderId="35" xfId="0" applyNumberFormat="1" applyFont="1" applyFill="1" applyBorder="1" applyAlignment="1">
      <alignment horizontal="center" vertical="center"/>
    </xf>
    <xf numFmtId="10" fontId="3" fillId="0" borderId="35" xfId="0" applyNumberFormat="1" applyFont="1" applyFill="1" applyBorder="1" applyAlignment="1">
      <alignment horizontal="center" vertical="center"/>
    </xf>
    <xf numFmtId="10" fontId="3" fillId="0" borderId="35" xfId="0" applyNumberFormat="1" applyFont="1" applyFill="1" applyBorder="1" applyAlignment="1">
      <alignment vertical="center"/>
    </xf>
    <xf numFmtId="10" fontId="3" fillId="0" borderId="35" xfId="0" applyNumberFormat="1" applyFont="1" applyFill="1" applyBorder="1" applyAlignment="1">
      <alignment horizontal="left" vertical="center"/>
    </xf>
    <xf numFmtId="0" fontId="3" fillId="0" borderId="0" xfId="0" applyNumberFormat="1" applyFont="1" applyFill="1" applyAlignment="1">
      <alignment horizontal="center" vertical="center"/>
    </xf>
    <xf numFmtId="10" fontId="3" fillId="0" borderId="36" xfId="0" applyNumberFormat="1" applyFont="1" applyFill="1" applyBorder="1" applyAlignment="1">
      <alignment horizontal="center" vertical="center"/>
    </xf>
    <xf numFmtId="10" fontId="3" fillId="0" borderId="36" xfId="0" applyNumberFormat="1" applyFont="1" applyFill="1" applyBorder="1" applyAlignment="1">
      <alignment vertical="center"/>
    </xf>
    <xf numFmtId="10" fontId="3" fillId="0" borderId="36" xfId="0" applyNumberFormat="1" applyFont="1" applyFill="1" applyBorder="1" applyAlignment="1">
      <alignment horizontal="left" vertical="center"/>
    </xf>
    <xf numFmtId="2" fontId="7" fillId="0" borderId="36" xfId="0" applyNumberFormat="1" applyFont="1" applyFill="1" applyBorder="1" applyAlignment="1">
      <alignment horizontal="center" vertical="center"/>
    </xf>
    <xf numFmtId="2" fontId="3" fillId="0" borderId="36" xfId="0" applyNumberFormat="1" applyFont="1" applyFill="1" applyBorder="1" applyAlignment="1">
      <alignment horizontal="center" vertical="center"/>
    </xf>
    <xf numFmtId="0" fontId="3" fillId="0" borderId="36" xfId="0" applyNumberFormat="1" applyFont="1" applyFill="1" applyBorder="1" applyAlignment="1">
      <alignment horizontal="left" vertical="center"/>
    </xf>
    <xf numFmtId="0" fontId="3" fillId="0" borderId="39" xfId="0" applyNumberFormat="1" applyFont="1" applyFill="1" applyBorder="1" applyAlignment="1">
      <alignment horizontal="center" vertical="center"/>
    </xf>
    <xf numFmtId="2" fontId="7" fillId="0" borderId="39" xfId="0" applyNumberFormat="1" applyFont="1" applyFill="1" applyBorder="1" applyAlignment="1">
      <alignment horizontal="center" vertical="center"/>
    </xf>
    <xf numFmtId="2" fontId="3" fillId="0" borderId="39" xfId="0" applyNumberFormat="1" applyFont="1" applyFill="1" applyBorder="1" applyAlignment="1">
      <alignment horizontal="center" vertical="center"/>
    </xf>
    <xf numFmtId="0" fontId="3" fillId="0" borderId="39" xfId="0" applyNumberFormat="1" applyFont="1" applyFill="1" applyBorder="1" applyAlignment="1">
      <alignment horizontal="left" vertical="center"/>
    </xf>
    <xf numFmtId="49" fontId="0" fillId="0" borderId="30" xfId="0" applyNumberFormat="1" applyBorder="1" applyAlignment="1">
      <alignment horizontal="left" vertical="center"/>
    </xf>
    <xf numFmtId="0" fontId="3" fillId="0" borderId="30" xfId="0" applyFont="1" applyFill="1" applyBorder="1" applyAlignment="1">
      <alignment horizontal="left"/>
    </xf>
    <xf numFmtId="0" fontId="0" fillId="2" borderId="30" xfId="0" applyFill="1" applyBorder="1" applyAlignment="1">
      <alignment horizontal="left"/>
    </xf>
    <xf numFmtId="49" fontId="0" fillId="2" borderId="30" xfId="0" applyNumberFormat="1" applyFill="1" applyBorder="1" applyAlignment="1">
      <alignment horizontal="left" vertical="center"/>
    </xf>
    <xf numFmtId="0" fontId="1" fillId="0" borderId="30" xfId="0" applyFont="1" applyFill="1" applyBorder="1" applyAlignment="1">
      <alignment horizontal="left"/>
    </xf>
    <xf numFmtId="0" fontId="8" fillId="0" borderId="30" xfId="0" applyFont="1" applyFill="1" applyBorder="1" applyAlignment="1">
      <alignment horizontal="left" vertical="center"/>
    </xf>
    <xf numFmtId="0" fontId="1" fillId="2" borderId="30" xfId="0" applyFont="1" applyFill="1" applyBorder="1" applyAlignment="1">
      <alignment horizontal="left"/>
    </xf>
    <xf numFmtId="49" fontId="1" fillId="0" borderId="30" xfId="0" applyNumberFormat="1" applyFont="1" applyFill="1" applyBorder="1" applyAlignment="1">
      <alignment horizontal="left" vertical="center"/>
    </xf>
    <xf numFmtId="0" fontId="0" fillId="0" borderId="0" xfId="0" applyFill="1" applyAlignment="1">
      <alignment horizontal="left" vertical="top" wrapText="1"/>
    </xf>
    <xf numFmtId="0" fontId="0" fillId="0" borderId="0" xfId="0" applyAlignment="1">
      <alignment horizontal="left" vertical="top" wrapText="1"/>
    </xf>
    <xf numFmtId="164" fontId="3" fillId="0" borderId="36" xfId="0" applyNumberFormat="1" applyFont="1" applyFill="1" applyBorder="1" applyAlignment="1">
      <alignment horizontal="center" vertical="center"/>
    </xf>
    <xf numFmtId="0" fontId="3" fillId="0" borderId="36" xfId="0" applyFont="1" applyFill="1" applyBorder="1" applyAlignment="1">
      <alignment horizontal="left"/>
    </xf>
    <xf numFmtId="165" fontId="3" fillId="0" borderId="36" xfId="0" applyNumberFormat="1" applyFont="1" applyFill="1" applyBorder="1" applyAlignment="1">
      <alignment horizontal="center"/>
    </xf>
    <xf numFmtId="0" fontId="2" fillId="0" borderId="0" xfId="0" applyNumberFormat="1" applyFont="1" applyFill="1" applyAlignment="1">
      <alignment vertical="top"/>
    </xf>
    <xf numFmtId="49" fontId="18" fillId="2" borderId="0" xfId="0" applyNumberFormat="1" applyFont="1" applyFill="1" applyBorder="1" applyAlignment="1">
      <alignment horizontal="center" vertical="center" wrapText="1"/>
    </xf>
    <xf numFmtId="49" fontId="2" fillId="2" borderId="0" xfId="0" applyNumberFormat="1" applyFont="1" applyFill="1" applyBorder="1" applyAlignment="1">
      <alignment horizontal="left" vertical="top" wrapText="1"/>
    </xf>
    <xf numFmtId="49" fontId="2" fillId="2" borderId="0" xfId="0" applyNumberFormat="1" applyFont="1" applyFill="1" applyBorder="1">
      <alignment vertical="top" wrapText="1"/>
    </xf>
    <xf numFmtId="49" fontId="2" fillId="2" borderId="0" xfId="0" applyNumberFormat="1" applyFont="1" applyFill="1" applyBorder="1" applyAlignment="1">
      <alignment horizontal="center" vertical="center" wrapText="1"/>
    </xf>
    <xf numFmtId="0" fontId="2" fillId="0" borderId="0" xfId="0" applyNumberFormat="1" applyFont="1" applyFill="1" applyBorder="1" applyAlignment="1">
      <alignment vertical="top"/>
    </xf>
    <xf numFmtId="49" fontId="18" fillId="2" borderId="0" xfId="0" applyNumberFormat="1" applyFont="1" applyFill="1" applyBorder="1" applyAlignment="1">
      <alignment horizontal="left" vertical="center"/>
    </xf>
    <xf numFmtId="49" fontId="2" fillId="2" borderId="0" xfId="0" applyNumberFormat="1" applyFont="1" applyFill="1" applyBorder="1" applyAlignment="1">
      <alignment horizontal="center" vertical="top" wrapText="1"/>
    </xf>
    <xf numFmtId="0" fontId="0" fillId="0" borderId="0" xfId="0" applyBorder="1" applyAlignment="1"/>
    <xf numFmtId="49" fontId="3" fillId="0" borderId="30" xfId="0" applyNumberFormat="1" applyFont="1" applyBorder="1" applyAlignment="1">
      <alignment horizontal="center" vertical="center"/>
    </xf>
    <xf numFmtId="0" fontId="3" fillId="0" borderId="30" xfId="0" applyFont="1" applyBorder="1" applyAlignment="1">
      <alignment horizontal="center" vertical="center"/>
    </xf>
    <xf numFmtId="0" fontId="3" fillId="0" borderId="30" xfId="0" applyFont="1" applyBorder="1">
      <alignment vertical="top" wrapText="1"/>
    </xf>
    <xf numFmtId="49" fontId="3" fillId="0" borderId="30" xfId="0" applyNumberFormat="1" applyFont="1" applyBorder="1">
      <alignment vertical="top" wrapText="1"/>
    </xf>
    <xf numFmtId="0" fontId="3" fillId="0" borderId="30" xfId="0" applyNumberFormat="1" applyFont="1" applyBorder="1" applyAlignment="1">
      <alignment horizontal="center" vertical="top" wrapText="1"/>
    </xf>
    <xf numFmtId="165" fontId="3" fillId="0" borderId="30" xfId="0" applyNumberFormat="1" applyFont="1" applyBorder="1" applyAlignment="1">
      <alignment horizontal="center" vertical="center"/>
    </xf>
    <xf numFmtId="165" fontId="3" fillId="0" borderId="30" xfId="0" applyNumberFormat="1" applyFont="1" applyBorder="1">
      <alignment vertical="top" wrapText="1"/>
    </xf>
    <xf numFmtId="164" fontId="3" fillId="0" borderId="30" xfId="0" applyNumberFormat="1" applyFont="1" applyBorder="1" applyAlignment="1">
      <alignment horizontal="center" vertical="top" wrapText="1"/>
    </xf>
    <xf numFmtId="0" fontId="0" fillId="0" borderId="30" xfId="0" applyBorder="1" applyAlignment="1">
      <alignment horizontal="center" vertical="center" wrapText="1"/>
    </xf>
    <xf numFmtId="0" fontId="3" fillId="0" borderId="30" xfId="0" applyFont="1" applyBorder="1" applyAlignment="1">
      <alignment horizontal="center" vertical="top"/>
    </xf>
    <xf numFmtId="0" fontId="3" fillId="0" borderId="30" xfId="0" applyFont="1" applyBorder="1" applyAlignment="1">
      <alignment horizontal="left" vertical="top" wrapText="1"/>
    </xf>
    <xf numFmtId="0" fontId="3" fillId="0" borderId="30" xfId="0" applyFont="1" applyBorder="1" applyAlignment="1">
      <alignment horizontal="center" wrapText="1"/>
    </xf>
    <xf numFmtId="164" fontId="3" fillId="0" borderId="30" xfId="0" applyNumberFormat="1" applyFont="1" applyBorder="1" applyAlignment="1">
      <alignment horizontal="center"/>
    </xf>
    <xf numFmtId="0" fontId="0" fillId="0" borderId="0" xfId="0" applyNumberFormat="1" applyBorder="1">
      <alignment vertical="top" wrapText="1"/>
    </xf>
    <xf numFmtId="49" fontId="18" fillId="2" borderId="30" xfId="0" applyNumberFormat="1" applyFont="1" applyFill="1" applyBorder="1" applyAlignment="1">
      <alignment horizontal="left" vertical="center" wrapText="1"/>
    </xf>
    <xf numFmtId="49" fontId="18" fillId="2" borderId="30" xfId="0" applyNumberFormat="1" applyFont="1" applyFill="1" applyBorder="1" applyAlignment="1">
      <alignment horizontal="center" vertical="center" wrapText="1"/>
    </xf>
    <xf numFmtId="165" fontId="3" fillId="0" borderId="30" xfId="0" applyNumberFormat="1" applyFont="1" applyBorder="1" applyAlignment="1">
      <alignment horizontal="center" vertical="top"/>
    </xf>
    <xf numFmtId="165" fontId="3" fillId="0" borderId="30" xfId="0" applyNumberFormat="1" applyFont="1" applyBorder="1" applyAlignment="1">
      <alignment horizontal="left" vertical="top" wrapText="1"/>
    </xf>
    <xf numFmtId="165" fontId="3" fillId="0" borderId="30" xfId="0" applyNumberFormat="1" applyFont="1" applyBorder="1" applyAlignment="1">
      <alignment horizontal="center" wrapText="1"/>
    </xf>
    <xf numFmtId="165" fontId="3" fillId="0" borderId="30" xfId="0" applyNumberFormat="1" applyFont="1" applyBorder="1" applyAlignment="1">
      <alignment horizontal="center"/>
    </xf>
    <xf numFmtId="0" fontId="0" fillId="2" borderId="30" xfId="0" applyNumberFormat="1" applyFill="1" applyBorder="1" applyAlignment="1">
      <alignment horizontal="center" vertical="top" wrapText="1"/>
    </xf>
    <xf numFmtId="0" fontId="3" fillId="0" borderId="30" xfId="0" applyFont="1" applyBorder="1" applyAlignment="1">
      <alignment horizontal="center"/>
    </xf>
    <xf numFmtId="1" fontId="19" fillId="0" borderId="30" xfId="0" applyNumberFormat="1" applyFont="1" applyBorder="1" applyAlignment="1">
      <alignment horizontal="center" vertical="center"/>
    </xf>
    <xf numFmtId="1" fontId="3" fillId="0" borderId="30" xfId="0" applyNumberFormat="1" applyFont="1" applyBorder="1" applyAlignment="1">
      <alignment horizontal="center" vertical="top"/>
    </xf>
    <xf numFmtId="1" fontId="3" fillId="0" borderId="30" xfId="0" applyNumberFormat="1" applyFont="1" applyBorder="1" applyAlignment="1">
      <alignment horizontal="center" wrapText="1"/>
    </xf>
    <xf numFmtId="49" fontId="2" fillId="2" borderId="43" xfId="0" applyNumberFormat="1" applyFont="1" applyFill="1" applyBorder="1" applyAlignment="1">
      <alignment horizontal="center" vertical="center"/>
    </xf>
    <xf numFmtId="49" fontId="2" fillId="2" borderId="44" xfId="0" applyNumberFormat="1" applyFont="1" applyFill="1" applyBorder="1">
      <alignment vertical="top" wrapText="1"/>
    </xf>
    <xf numFmtId="49" fontId="2" fillId="2" borderId="44" xfId="0" applyNumberFormat="1" applyFont="1" applyFill="1" applyBorder="1" applyAlignment="1">
      <alignment horizontal="center" vertical="top" wrapText="1"/>
    </xf>
    <xf numFmtId="49" fontId="2" fillId="2" borderId="45" xfId="0" applyNumberFormat="1" applyFont="1" applyFill="1" applyBorder="1" applyAlignment="1">
      <alignment horizontal="center" vertical="center"/>
    </xf>
    <xf numFmtId="49" fontId="2" fillId="2" borderId="46" xfId="0" applyNumberFormat="1" applyFont="1" applyFill="1" applyBorder="1" applyAlignment="1">
      <alignment horizontal="center" vertical="center"/>
    </xf>
    <xf numFmtId="49" fontId="2" fillId="2" borderId="47" xfId="0" applyNumberFormat="1" applyFont="1" applyFill="1" applyBorder="1" applyAlignment="1">
      <alignment horizontal="center" vertical="center"/>
    </xf>
    <xf numFmtId="49" fontId="2" fillId="2" borderId="45" xfId="0" applyNumberFormat="1" applyFont="1" applyFill="1" applyBorder="1">
      <alignment vertical="top" wrapText="1"/>
    </xf>
    <xf numFmtId="49" fontId="2" fillId="2" borderId="46" xfId="0" applyNumberFormat="1" applyFont="1" applyFill="1" applyBorder="1">
      <alignment vertical="top" wrapText="1"/>
    </xf>
    <xf numFmtId="49" fontId="2" fillId="2" borderId="47" xfId="0" applyNumberFormat="1" applyFont="1" applyFill="1" applyBorder="1">
      <alignment vertical="top" wrapText="1"/>
    </xf>
    <xf numFmtId="49" fontId="2" fillId="2" borderId="48" xfId="0" applyNumberFormat="1" applyFont="1" applyFill="1" applyBorder="1">
      <alignment vertical="top" wrapText="1"/>
    </xf>
    <xf numFmtId="49" fontId="2" fillId="2" borderId="48" xfId="0" applyNumberFormat="1" applyFont="1" applyFill="1" applyBorder="1" applyAlignment="1">
      <alignment horizontal="center" vertical="top" wrapText="1"/>
    </xf>
    <xf numFmtId="49" fontId="2" fillId="2" borderId="44" xfId="0" applyNumberFormat="1" applyFont="1" applyFill="1" applyBorder="1" applyAlignment="1">
      <alignment horizontal="center" vertical="center" wrapText="1"/>
    </xf>
    <xf numFmtId="0" fontId="1" fillId="0" borderId="30" xfId="0" applyFont="1" applyBorder="1">
      <alignment vertical="top" wrapText="1"/>
    </xf>
    <xf numFmtId="1" fontId="3" fillId="0" borderId="30" xfId="0" applyNumberFormat="1" applyFont="1" applyBorder="1">
      <alignment vertical="top" wrapText="1"/>
    </xf>
    <xf numFmtId="0" fontId="3" fillId="0" borderId="30" xfId="0" applyFont="1" applyBorder="1" applyAlignment="1">
      <alignment vertical="top"/>
    </xf>
    <xf numFmtId="165" fontId="3" fillId="0" borderId="30" xfId="0" applyNumberFormat="1" applyFont="1" applyBorder="1" applyAlignment="1">
      <alignment vertical="top"/>
    </xf>
    <xf numFmtId="1" fontId="0" fillId="0" borderId="30" xfId="0" applyNumberFormat="1" applyBorder="1">
      <alignment vertical="top" wrapText="1"/>
    </xf>
    <xf numFmtId="49" fontId="3" fillId="0" borderId="30" xfId="0" applyNumberFormat="1" applyFont="1" applyBorder="1" applyAlignment="1">
      <alignment horizontal="left" vertical="top" wrapText="1"/>
    </xf>
    <xf numFmtId="0" fontId="3" fillId="0" borderId="30" xfId="0" applyFont="1" applyBorder="1" applyAlignment="1">
      <alignment horizontal="left"/>
    </xf>
    <xf numFmtId="165" fontId="3" fillId="0" borderId="30" xfId="0" applyNumberFormat="1" applyFont="1" applyBorder="1" applyAlignment="1">
      <alignment horizontal="left"/>
    </xf>
    <xf numFmtId="0" fontId="1" fillId="0" borderId="30" xfId="0" applyFont="1" applyBorder="1" applyAlignment="1">
      <alignment horizontal="left" wrapText="1"/>
    </xf>
    <xf numFmtId="0" fontId="0" fillId="0" borderId="30" xfId="0" applyNumberFormat="1" applyBorder="1" applyAlignment="1">
      <alignment horizontal="left" vertical="top" wrapText="1"/>
    </xf>
    <xf numFmtId="49" fontId="2" fillId="2" borderId="44" xfId="0" applyNumberFormat="1" applyFont="1" applyFill="1" applyBorder="1" applyAlignment="1">
      <alignment horizontal="left" wrapText="1"/>
    </xf>
    <xf numFmtId="49" fontId="2" fillId="2" borderId="49" xfId="0" applyNumberFormat="1" applyFont="1" applyFill="1" applyBorder="1" applyAlignment="1">
      <alignment horizontal="left" wrapText="1"/>
    </xf>
    <xf numFmtId="49" fontId="2" fillId="2" borderId="48" xfId="0" applyNumberFormat="1" applyFont="1" applyFill="1" applyBorder="1" applyAlignment="1">
      <alignment horizontal="left" wrapText="1"/>
    </xf>
    <xf numFmtId="49" fontId="2" fillId="2" borderId="45" xfId="0" applyNumberFormat="1" applyFont="1" applyFill="1" applyBorder="1" applyAlignment="1">
      <alignment horizontal="left" wrapText="1"/>
    </xf>
    <xf numFmtId="49" fontId="3" fillId="0" borderId="30" xfId="0" applyNumberFormat="1" applyFont="1" applyBorder="1" applyAlignment="1">
      <alignment horizontal="left" wrapText="1"/>
    </xf>
    <xf numFmtId="165" fontId="3" fillId="0" borderId="30" xfId="0" applyNumberFormat="1" applyFont="1" applyBorder="1" applyAlignment="1">
      <alignment horizontal="left" wrapText="1"/>
    </xf>
    <xf numFmtId="0" fontId="0" fillId="2" borderId="30" xfId="0" applyNumberFormat="1" applyFill="1" applyBorder="1" applyAlignment="1">
      <alignment horizontal="left" wrapText="1"/>
    </xf>
    <xf numFmtId="0" fontId="0" fillId="0" borderId="30" xfId="0" applyNumberFormat="1" applyBorder="1" applyAlignment="1">
      <alignment horizontal="left" wrapText="1"/>
    </xf>
    <xf numFmtId="0" fontId="0" fillId="0" borderId="0" xfId="0" applyNumberFormat="1" applyBorder="1" applyAlignment="1">
      <alignment horizontal="left" wrapText="1"/>
    </xf>
    <xf numFmtId="49" fontId="2" fillId="2" borderId="43" xfId="0" applyNumberFormat="1" applyFont="1" applyFill="1" applyBorder="1">
      <alignment vertical="top" wrapText="1"/>
    </xf>
    <xf numFmtId="49" fontId="2" fillId="2" borderId="49" xfId="0" applyNumberFormat="1" applyFont="1" applyFill="1" applyBorder="1" applyAlignment="1">
      <alignment horizontal="center" vertical="center"/>
    </xf>
    <xf numFmtId="0" fontId="0" fillId="0" borderId="30" xfId="0" applyFill="1" applyBorder="1" applyAlignment="1">
      <alignment horizontal="center" vertical="center" wrapText="1"/>
    </xf>
    <xf numFmtId="1" fontId="0" fillId="0" borderId="30" xfId="0" applyNumberFormat="1" applyFill="1" applyBorder="1" applyAlignment="1">
      <alignment horizontal="center" vertical="center" wrapText="1"/>
    </xf>
    <xf numFmtId="0" fontId="0" fillId="0" borderId="0" xfId="0" applyFill="1" applyBorder="1">
      <alignment vertical="top" wrapText="1"/>
    </xf>
    <xf numFmtId="1" fontId="0" fillId="0" borderId="30" xfId="0" applyNumberFormat="1" applyFill="1" applyBorder="1" applyAlignment="1">
      <alignment horizontal="center" vertical="top"/>
    </xf>
    <xf numFmtId="0" fontId="3" fillId="0" borderId="30" xfId="0" applyFont="1" applyFill="1" applyBorder="1" applyAlignment="1">
      <alignment horizontal="center" vertical="center" wrapText="1"/>
    </xf>
    <xf numFmtId="0" fontId="3" fillId="0" borderId="0" xfId="0" applyFont="1" applyFill="1" applyBorder="1" applyAlignment="1">
      <alignment horizontal="center" vertical="center" wrapText="1"/>
    </xf>
    <xf numFmtId="165" fontId="3" fillId="0" borderId="30" xfId="0" applyNumberFormat="1" applyFont="1" applyFill="1" applyBorder="1" applyAlignment="1">
      <alignment horizontal="center" vertical="center" wrapText="1"/>
    </xf>
    <xf numFmtId="0" fontId="0" fillId="0" borderId="30" xfId="0" applyNumberFormat="1" applyFill="1" applyBorder="1" applyAlignment="1">
      <alignment horizontal="center" vertical="top" wrapText="1"/>
    </xf>
    <xf numFmtId="1" fontId="19" fillId="0" borderId="30" xfId="0" applyNumberFormat="1" applyFont="1" applyFill="1" applyBorder="1" applyAlignment="1">
      <alignment horizontal="center" vertical="center"/>
    </xf>
    <xf numFmtId="1" fontId="0" fillId="0" borderId="30" xfId="0" applyNumberFormat="1" applyFill="1" applyBorder="1" applyAlignment="1">
      <alignment horizontal="left" vertical="top" wrapText="1"/>
    </xf>
    <xf numFmtId="49" fontId="2" fillId="2" borderId="0" xfId="0" applyNumberFormat="1" applyFont="1" applyFill="1" applyBorder="1" applyAlignment="1">
      <alignment horizontal="left" vertical="center" wrapText="1"/>
    </xf>
    <xf numFmtId="49" fontId="1" fillId="0" borderId="30" xfId="0" applyNumberFormat="1" applyFont="1" applyFill="1" applyBorder="1" applyAlignment="1">
      <alignment horizontal="left" vertical="top" wrapText="1"/>
    </xf>
    <xf numFmtId="0" fontId="1" fillId="0" borderId="30" xfId="0" applyFont="1" applyFill="1" applyBorder="1" applyAlignment="1">
      <alignment horizontal="left" vertical="top"/>
    </xf>
    <xf numFmtId="1" fontId="0" fillId="0" borderId="30" xfId="0" applyNumberFormat="1" applyFill="1" applyBorder="1" applyAlignment="1">
      <alignment horizontal="left" vertical="top"/>
    </xf>
    <xf numFmtId="0" fontId="3" fillId="0" borderId="30" xfId="0" applyFont="1" applyFill="1" applyBorder="1">
      <alignment vertical="top" wrapText="1"/>
    </xf>
    <xf numFmtId="0" fontId="1" fillId="0" borderId="30" xfId="0" applyFont="1" applyFill="1" applyBorder="1">
      <alignment vertical="top" wrapText="1"/>
    </xf>
    <xf numFmtId="0" fontId="3" fillId="2" borderId="30" xfId="0" applyFont="1" applyFill="1" applyBorder="1" applyAlignment="1">
      <alignment horizontal="center" vertical="center" wrapText="1"/>
    </xf>
    <xf numFmtId="165" fontId="3" fillId="2" borderId="30" xfId="0" applyNumberFormat="1" applyFont="1" applyFill="1" applyBorder="1" applyAlignment="1">
      <alignment horizontal="center" vertical="center" wrapText="1"/>
    </xf>
    <xf numFmtId="0" fontId="3" fillId="2" borderId="30" xfId="0" applyFont="1" applyFill="1" applyBorder="1" applyAlignment="1">
      <alignment horizontal="left" vertical="top" wrapText="1"/>
    </xf>
    <xf numFmtId="0" fontId="3" fillId="2" borderId="30" xfId="0" applyFont="1" applyFill="1" applyBorder="1">
      <alignment vertical="top" wrapText="1"/>
    </xf>
    <xf numFmtId="49" fontId="1" fillId="0" borderId="16" xfId="0" applyNumberFormat="1" applyFont="1" applyFill="1" applyBorder="1" applyAlignment="1">
      <alignment horizontal="center" vertical="top" wrapText="1"/>
    </xf>
    <xf numFmtId="1" fontId="1" fillId="0" borderId="27" xfId="0" applyNumberFormat="1" applyFont="1" applyFill="1" applyBorder="1" applyAlignment="1">
      <alignment horizontal="center" vertical="center"/>
    </xf>
    <xf numFmtId="0" fontId="1" fillId="0" borderId="27" xfId="0" applyNumberFormat="1" applyFont="1" applyFill="1" applyBorder="1" applyAlignment="1">
      <alignment horizontal="center" vertical="center"/>
    </xf>
    <xf numFmtId="1" fontId="0" fillId="0" borderId="16" xfId="0" applyNumberFormat="1" applyFill="1" applyBorder="1" applyAlignment="1">
      <alignment horizontal="center" vertical="center"/>
    </xf>
    <xf numFmtId="0" fontId="0" fillId="0" borderId="16" xfId="0" applyNumberFormat="1" applyFill="1" applyBorder="1" applyAlignment="1">
      <alignment horizontal="center" vertical="top" wrapText="1"/>
    </xf>
    <xf numFmtId="49" fontId="1" fillId="0" borderId="18" xfId="0" applyNumberFormat="1" applyFont="1" applyFill="1" applyBorder="1" applyAlignment="1">
      <alignment horizontal="center" vertical="top" wrapText="1"/>
    </xf>
    <xf numFmtId="1" fontId="0" fillId="0" borderId="20" xfId="0" applyNumberFormat="1" applyFill="1" applyBorder="1" applyAlignment="1">
      <alignment horizontal="center" vertical="center"/>
    </xf>
    <xf numFmtId="0" fontId="1" fillId="0" borderId="20" xfId="0" applyNumberFormat="1" applyFont="1" applyFill="1" applyBorder="1" applyAlignment="1">
      <alignment horizontal="center" vertical="center"/>
    </xf>
    <xf numFmtId="1" fontId="0" fillId="0" borderId="18" xfId="0" applyNumberFormat="1" applyFill="1" applyBorder="1" applyAlignment="1">
      <alignment horizontal="center" vertical="center"/>
    </xf>
    <xf numFmtId="49" fontId="0" fillId="0" borderId="18" xfId="0" applyNumberFormat="1" applyFill="1" applyBorder="1" applyAlignment="1">
      <alignment horizontal="center" vertical="top" wrapText="1"/>
    </xf>
    <xf numFmtId="0" fontId="0" fillId="0" borderId="18" xfId="0" applyNumberFormat="1" applyFill="1" applyBorder="1" applyAlignment="1">
      <alignment horizontal="center" vertical="top" wrapText="1"/>
    </xf>
    <xf numFmtId="0" fontId="1" fillId="0" borderId="18" xfId="0" applyNumberFormat="1" applyFont="1" applyFill="1" applyBorder="1" applyAlignment="1">
      <alignment horizontal="center" vertical="center"/>
    </xf>
    <xf numFmtId="1" fontId="1" fillId="0" borderId="20" xfId="0" applyNumberFormat="1" applyFont="1" applyFill="1" applyBorder="1" applyAlignment="1">
      <alignment horizontal="center" vertical="center"/>
    </xf>
    <xf numFmtId="0" fontId="1" fillId="0" borderId="18" xfId="0" applyFont="1" applyFill="1" applyBorder="1" applyAlignment="1">
      <alignment horizontal="center" vertical="center" wrapText="1"/>
    </xf>
    <xf numFmtId="1" fontId="0" fillId="0" borderId="18" xfId="0" applyNumberFormat="1" applyFill="1" applyBorder="1" applyAlignment="1">
      <alignment horizontal="center" vertical="center" wrapText="1"/>
    </xf>
    <xf numFmtId="0" fontId="0" fillId="0" borderId="18" xfId="0" applyFill="1" applyBorder="1" applyAlignment="1">
      <alignment horizontal="left" vertical="top" wrapText="1"/>
    </xf>
    <xf numFmtId="0" fontId="0" fillId="0" borderId="18" xfId="0" applyFill="1" applyBorder="1" applyAlignment="1">
      <alignment horizontal="center" vertical="center" wrapText="1"/>
    </xf>
    <xf numFmtId="0" fontId="1" fillId="0" borderId="18" xfId="0" applyFont="1" applyFill="1" applyBorder="1" applyAlignment="1">
      <alignment horizontal="center"/>
    </xf>
    <xf numFmtId="1" fontId="0" fillId="0" borderId="20" xfId="0" applyNumberFormat="1" applyFill="1" applyBorder="1" applyAlignment="1">
      <alignment horizontal="center"/>
    </xf>
    <xf numFmtId="1" fontId="0" fillId="0" borderId="20" xfId="0" applyNumberFormat="1" applyFill="1" applyBorder="1" applyAlignment="1">
      <alignment horizontal="center" vertical="top"/>
    </xf>
    <xf numFmtId="1" fontId="0" fillId="0" borderId="18" xfId="0" applyNumberFormat="1" applyFill="1" applyBorder="1" applyAlignment="1">
      <alignment horizontal="left" vertical="top" wrapText="1"/>
    </xf>
    <xf numFmtId="1" fontId="0" fillId="0" borderId="18" xfId="0" applyNumberFormat="1" applyFill="1" applyBorder="1" applyAlignment="1">
      <alignment horizontal="center"/>
    </xf>
    <xf numFmtId="0" fontId="0" fillId="0" borderId="18" xfId="0" applyFill="1" applyBorder="1" applyAlignment="1"/>
    <xf numFmtId="0" fontId="0" fillId="0" borderId="18" xfId="0" applyFill="1" applyBorder="1" applyAlignment="1">
      <alignment horizontal="center"/>
    </xf>
    <xf numFmtId="0" fontId="3" fillId="0" borderId="18" xfId="0" applyFont="1" applyFill="1" applyBorder="1" applyAlignment="1">
      <alignment horizontal="center"/>
    </xf>
    <xf numFmtId="1" fontId="3" fillId="0" borderId="20" xfId="0" applyNumberFormat="1" applyFont="1" applyFill="1" applyBorder="1" applyAlignment="1">
      <alignment horizontal="center"/>
    </xf>
    <xf numFmtId="0" fontId="3" fillId="0" borderId="0" xfId="0" applyFont="1" applyFill="1">
      <alignment vertical="top" wrapText="1"/>
    </xf>
    <xf numFmtId="165" fontId="3" fillId="0" borderId="20" xfId="0" applyNumberFormat="1" applyFont="1" applyFill="1" applyBorder="1" applyAlignment="1">
      <alignment horizontal="center"/>
    </xf>
    <xf numFmtId="0" fontId="1" fillId="0" borderId="21" xfId="0" applyFont="1" applyFill="1" applyBorder="1" applyAlignment="1">
      <alignment horizontal="center"/>
    </xf>
    <xf numFmtId="1" fontId="0" fillId="0" borderId="21" xfId="0" applyNumberFormat="1" applyFill="1" applyBorder="1" applyAlignment="1">
      <alignment horizontal="center" vertical="center"/>
    </xf>
    <xf numFmtId="0" fontId="0" fillId="0" borderId="21" xfId="0" applyFill="1" applyBorder="1" applyAlignment="1">
      <alignment horizontal="center" vertical="center" wrapText="1"/>
    </xf>
    <xf numFmtId="1" fontId="0" fillId="0" borderId="21" xfId="0" applyNumberFormat="1" applyFill="1" applyBorder="1" applyAlignment="1">
      <alignment horizontal="center" vertical="center" wrapText="1"/>
    </xf>
    <xf numFmtId="0" fontId="0" fillId="0" borderId="21" xfId="0" applyFill="1" applyBorder="1" applyAlignment="1">
      <alignment horizontal="left" vertical="top" wrapText="1"/>
    </xf>
    <xf numFmtId="0" fontId="0" fillId="0" borderId="21" xfId="0" applyFill="1" applyBorder="1" applyAlignment="1">
      <alignment horizontal="center"/>
    </xf>
    <xf numFmtId="1" fontId="0" fillId="0" borderId="18" xfId="0" applyNumberFormat="1" applyFill="1" applyBorder="1" applyAlignment="1">
      <alignment horizontal="center" vertical="top"/>
    </xf>
    <xf numFmtId="0" fontId="1" fillId="0" borderId="21" xfId="0" applyFont="1" applyFill="1" applyBorder="1" applyAlignment="1">
      <alignment horizontal="center" vertical="center" wrapText="1"/>
    </xf>
    <xf numFmtId="0" fontId="1" fillId="0" borderId="17" xfId="0" applyFont="1" applyFill="1" applyBorder="1" applyAlignment="1">
      <alignment horizontal="center" vertical="center" wrapText="1"/>
    </xf>
    <xf numFmtId="1" fontId="0" fillId="0" borderId="17" xfId="0" applyNumberFormat="1" applyFill="1" applyBorder="1" applyAlignment="1">
      <alignment horizontal="center" vertical="center"/>
    </xf>
    <xf numFmtId="0" fontId="0" fillId="0" borderId="17" xfId="0" applyFill="1" applyBorder="1" applyAlignment="1">
      <alignment horizontal="center" vertical="center" wrapText="1"/>
    </xf>
    <xf numFmtId="0" fontId="0" fillId="0" borderId="17" xfId="0" applyFill="1" applyBorder="1" applyAlignment="1">
      <alignment horizontal="left" vertical="top" wrapText="1"/>
    </xf>
    <xf numFmtId="0" fontId="1" fillId="0" borderId="18" xfId="0" applyFont="1" applyFill="1" applyBorder="1" applyAlignment="1">
      <alignment horizontal="left" vertical="top" wrapText="1"/>
    </xf>
    <xf numFmtId="0" fontId="1" fillId="0" borderId="18" xfId="0" applyFont="1" applyFill="1" applyBorder="1" applyAlignment="1">
      <alignment horizontal="center" vertical="center"/>
    </xf>
    <xf numFmtId="49" fontId="1" fillId="0" borderId="18" xfId="0" applyNumberFormat="1" applyFont="1" applyFill="1" applyBorder="1" applyAlignment="1">
      <alignment horizontal="center" vertical="center" wrapText="1"/>
    </xf>
    <xf numFmtId="1" fontId="1" fillId="0" borderId="18" xfId="0" applyNumberFormat="1" applyFont="1" applyFill="1" applyBorder="1" applyAlignment="1">
      <alignment horizontal="center" vertical="center"/>
    </xf>
    <xf numFmtId="0" fontId="1" fillId="0" borderId="23" xfId="0" applyFont="1" applyFill="1" applyBorder="1" applyAlignment="1">
      <alignment horizontal="center" vertical="center" wrapText="1"/>
    </xf>
    <xf numFmtId="1" fontId="0" fillId="0" borderId="23" xfId="0" applyNumberFormat="1" applyFill="1" applyBorder="1" applyAlignment="1">
      <alignment horizontal="center" vertical="center"/>
    </xf>
    <xf numFmtId="1" fontId="0" fillId="0" borderId="23" xfId="0" applyNumberFormat="1" applyFill="1" applyBorder="1" applyAlignment="1">
      <alignment horizontal="center" vertical="center" wrapText="1"/>
    </xf>
    <xf numFmtId="0" fontId="0" fillId="0" borderId="23" xfId="0" applyFill="1" applyBorder="1" applyAlignment="1">
      <alignment horizontal="left" vertical="top" wrapText="1"/>
    </xf>
    <xf numFmtId="0" fontId="0" fillId="0" borderId="23" xfId="0" applyFill="1" applyBorder="1" applyAlignment="1">
      <alignment horizontal="center" vertical="center" wrapText="1"/>
    </xf>
    <xf numFmtId="49" fontId="1" fillId="0" borderId="23" xfId="0" applyNumberFormat="1" applyFont="1" applyFill="1" applyBorder="1" applyAlignment="1">
      <alignment horizontal="center" vertical="center" wrapText="1"/>
    </xf>
    <xf numFmtId="0" fontId="1" fillId="0" borderId="23" xfId="0" applyNumberFormat="1" applyFont="1" applyFill="1" applyBorder="1" applyAlignment="1">
      <alignment horizontal="center" vertical="center"/>
    </xf>
    <xf numFmtId="0" fontId="0" fillId="0" borderId="23" xfId="0" applyNumberFormat="1" applyFill="1" applyBorder="1" applyAlignment="1">
      <alignment horizontal="center" vertical="top" wrapText="1"/>
    </xf>
    <xf numFmtId="0" fontId="1" fillId="0" borderId="23" xfId="0" applyFont="1" applyFill="1" applyBorder="1" applyAlignment="1">
      <alignment horizontal="center" vertical="center"/>
    </xf>
    <xf numFmtId="1" fontId="0" fillId="0" borderId="23" xfId="0" applyNumberFormat="1" applyFill="1" applyBorder="1" applyAlignment="1">
      <alignment horizontal="center"/>
    </xf>
    <xf numFmtId="1" fontId="0" fillId="0" borderId="23" xfId="0" applyNumberFormat="1" applyFill="1" applyBorder="1" applyAlignment="1">
      <alignment horizontal="center" vertical="top"/>
    </xf>
    <xf numFmtId="0" fontId="0" fillId="0" borderId="23" xfId="0" applyFill="1" applyBorder="1" applyAlignment="1"/>
    <xf numFmtId="0" fontId="0" fillId="0" borderId="23" xfId="0" applyFill="1" applyBorder="1" applyAlignment="1">
      <alignment horizontal="center"/>
    </xf>
    <xf numFmtId="0" fontId="1" fillId="0" borderId="23" xfId="0" applyFont="1" applyFill="1" applyBorder="1" applyAlignment="1">
      <alignment horizontal="center"/>
    </xf>
    <xf numFmtId="1" fontId="19" fillId="0" borderId="23" xfId="0" applyNumberFormat="1" applyFont="1" applyFill="1" applyBorder="1" applyAlignment="1">
      <alignment horizontal="center" vertical="center"/>
    </xf>
    <xf numFmtId="1" fontId="0" fillId="0" borderId="23" xfId="0" applyNumberFormat="1" applyFill="1" applyBorder="1" applyAlignment="1">
      <alignment horizontal="left" vertical="top" wrapText="1"/>
    </xf>
    <xf numFmtId="49" fontId="2" fillId="2" borderId="10" xfId="0" applyNumberFormat="1" applyFont="1" applyFill="1" applyBorder="1" applyAlignment="1">
      <alignment horizontal="left" vertical="top" wrapText="1"/>
    </xf>
    <xf numFmtId="49" fontId="0" fillId="0" borderId="16" xfId="0" applyNumberFormat="1" applyFill="1" applyBorder="1" applyAlignment="1">
      <alignment horizontal="left" vertical="top" wrapText="1"/>
    </xf>
    <xf numFmtId="49" fontId="0" fillId="0" borderId="18" xfId="0" applyNumberFormat="1" applyFill="1" applyBorder="1" applyAlignment="1">
      <alignment horizontal="left" vertical="top" wrapText="1"/>
    </xf>
    <xf numFmtId="49" fontId="1" fillId="0" borderId="18" xfId="0" applyNumberFormat="1" applyFont="1" applyFill="1" applyBorder="1" applyAlignment="1">
      <alignment horizontal="left" vertical="top" wrapText="1"/>
    </xf>
    <xf numFmtId="0" fontId="0" fillId="0" borderId="18" xfId="0" applyFill="1" applyBorder="1" applyAlignment="1">
      <alignment horizontal="left"/>
    </xf>
    <xf numFmtId="0" fontId="3" fillId="0" borderId="18" xfId="0" applyFont="1" applyFill="1" applyBorder="1" applyAlignment="1">
      <alignment horizontal="left"/>
    </xf>
    <xf numFmtId="0" fontId="0" fillId="0" borderId="21" xfId="0" applyFill="1" applyBorder="1" applyAlignment="1">
      <alignment horizontal="left"/>
    </xf>
    <xf numFmtId="0" fontId="1" fillId="0" borderId="18" xfId="0" applyFont="1" applyFill="1" applyBorder="1" applyAlignment="1">
      <alignment horizontal="left"/>
    </xf>
    <xf numFmtId="49" fontId="0" fillId="0" borderId="23" xfId="0" applyNumberFormat="1" applyFill="1" applyBorder="1" applyAlignment="1">
      <alignment horizontal="left" vertical="top" wrapText="1"/>
    </xf>
    <xf numFmtId="0" fontId="0" fillId="0" borderId="23" xfId="0" applyFill="1" applyBorder="1" applyAlignment="1">
      <alignment horizontal="left"/>
    </xf>
    <xf numFmtId="0" fontId="1" fillId="0" borderId="23" xfId="0" applyFont="1" applyFill="1" applyBorder="1" applyAlignment="1">
      <alignment horizontal="left"/>
    </xf>
    <xf numFmtId="49" fontId="0" fillId="0" borderId="16" xfId="0" applyNumberFormat="1" applyFill="1" applyBorder="1" applyAlignment="1">
      <alignment horizontal="left" wrapText="1"/>
    </xf>
    <xf numFmtId="49" fontId="0" fillId="0" borderId="18" xfId="0" applyNumberFormat="1" applyFill="1" applyBorder="1" applyAlignment="1">
      <alignment horizontal="left" wrapText="1"/>
    </xf>
    <xf numFmtId="49" fontId="1" fillId="0" borderId="18" xfId="0" applyNumberFormat="1" applyFont="1" applyFill="1" applyBorder="1" applyAlignment="1">
      <alignment horizontal="left" wrapText="1"/>
    </xf>
    <xf numFmtId="0" fontId="0" fillId="0" borderId="18" xfId="0" applyFill="1" applyBorder="1" applyAlignment="1">
      <alignment horizontal="left" wrapText="1"/>
    </xf>
    <xf numFmtId="0" fontId="0" fillId="0" borderId="21" xfId="0" applyFill="1" applyBorder="1" applyAlignment="1">
      <alignment horizontal="left" wrapText="1"/>
    </xf>
    <xf numFmtId="0" fontId="1" fillId="0" borderId="17" xfId="0" applyFont="1" applyFill="1" applyBorder="1" applyAlignment="1">
      <alignment horizontal="left" wrapText="1"/>
    </xf>
    <xf numFmtId="0" fontId="1" fillId="0" borderId="18" xfId="0" applyFont="1" applyFill="1" applyBorder="1" applyAlignment="1">
      <alignment horizontal="left" wrapText="1"/>
    </xf>
    <xf numFmtId="0" fontId="0" fillId="0" borderId="23" xfId="0" applyFill="1" applyBorder="1" applyAlignment="1">
      <alignment horizontal="left" wrapText="1"/>
    </xf>
    <xf numFmtId="49" fontId="0" fillId="0" borderId="23" xfId="0" applyNumberFormat="1" applyFill="1" applyBorder="1" applyAlignment="1">
      <alignment horizontal="left" wrapText="1"/>
    </xf>
    <xf numFmtId="0" fontId="1" fillId="0" borderId="23" xfId="0" applyFont="1" applyFill="1" applyBorder="1" applyAlignment="1">
      <alignment horizontal="left" wrapText="1"/>
    </xf>
    <xf numFmtId="0" fontId="0" fillId="0" borderId="0" xfId="0" applyFill="1" applyAlignment="1">
      <alignment horizontal="left" wrapText="1"/>
    </xf>
    <xf numFmtId="0" fontId="3" fillId="2" borderId="18" xfId="0" applyFont="1" applyFill="1" applyBorder="1" applyAlignment="1">
      <alignment horizontal="center"/>
    </xf>
    <xf numFmtId="165" fontId="3" fillId="2" borderId="20" xfId="0" applyNumberFormat="1" applyFont="1" applyFill="1" applyBorder="1" applyAlignment="1">
      <alignment horizontal="center"/>
    </xf>
    <xf numFmtId="0" fontId="3" fillId="2" borderId="18" xfId="0" applyFont="1" applyFill="1" applyBorder="1" applyAlignment="1">
      <alignment horizontal="left" vertical="top" wrapText="1"/>
    </xf>
    <xf numFmtId="0" fontId="3" fillId="2" borderId="18" xfId="0" applyFont="1" applyFill="1" applyBorder="1" applyAlignment="1">
      <alignment horizontal="left"/>
    </xf>
    <xf numFmtId="0" fontId="3" fillId="2" borderId="0" xfId="0" applyFont="1" applyFill="1" applyBorder="1" applyAlignment="1">
      <alignment horizontal="center"/>
    </xf>
    <xf numFmtId="165" fontId="3" fillId="2" borderId="0" xfId="0" applyNumberFormat="1" applyFont="1" applyFill="1" applyBorder="1" applyAlignment="1">
      <alignment horizontal="center"/>
    </xf>
    <xf numFmtId="0" fontId="3" fillId="2" borderId="0" xfId="0" applyFont="1" applyFill="1" applyBorder="1" applyAlignment="1">
      <alignment horizontal="left" vertical="top" wrapText="1"/>
    </xf>
    <xf numFmtId="0" fontId="3" fillId="2" borderId="0" xfId="0" applyFont="1" applyFill="1" applyBorder="1" applyAlignment="1">
      <alignment horizontal="left"/>
    </xf>
    <xf numFmtId="0" fontId="0" fillId="0" borderId="16" xfId="0" applyFill="1" applyBorder="1" applyAlignment="1">
      <alignment horizontal="left" vertical="top" wrapText="1"/>
    </xf>
    <xf numFmtId="0" fontId="0" fillId="0" borderId="18" xfId="0" applyFill="1" applyBorder="1" applyAlignment="1">
      <alignment horizontal="left" vertical="top"/>
    </xf>
    <xf numFmtId="0" fontId="3" fillId="0" borderId="18" xfId="0" applyFont="1" applyFill="1" applyBorder="1" applyAlignment="1">
      <alignment horizontal="left" vertical="top"/>
    </xf>
    <xf numFmtId="0" fontId="3" fillId="2" borderId="18" xfId="0" applyFont="1" applyFill="1" applyBorder="1" applyAlignment="1">
      <alignment horizontal="left" vertical="top"/>
    </xf>
    <xf numFmtId="1" fontId="3" fillId="0" borderId="20" xfId="0" applyNumberFormat="1" applyFont="1" applyFill="1" applyBorder="1" applyAlignment="1">
      <alignment horizontal="left" vertical="top"/>
    </xf>
    <xf numFmtId="0" fontId="0" fillId="0" borderId="23" xfId="0" applyFill="1" applyBorder="1" applyAlignment="1">
      <alignment horizontal="left" vertical="top"/>
    </xf>
    <xf numFmtId="0" fontId="3" fillId="2" borderId="0" xfId="0" applyFont="1" applyFill="1" applyBorder="1" applyAlignment="1">
      <alignment horizontal="left" vertical="top"/>
    </xf>
    <xf numFmtId="0" fontId="0" fillId="0" borderId="16" xfId="0" applyFill="1" applyBorder="1" applyAlignment="1">
      <alignment horizontal="left" vertical="top"/>
    </xf>
    <xf numFmtId="49" fontId="0" fillId="0" borderId="18" xfId="0" applyNumberFormat="1" applyFill="1" applyBorder="1" applyAlignment="1">
      <alignment horizontal="left" vertical="top"/>
    </xf>
    <xf numFmtId="165" fontId="3" fillId="0" borderId="20" xfId="0" applyNumberFormat="1" applyFont="1" applyFill="1" applyBorder="1" applyAlignment="1">
      <alignment horizontal="left" vertical="top"/>
    </xf>
    <xf numFmtId="165" fontId="3" fillId="2" borderId="20" xfId="0" applyNumberFormat="1" applyFont="1" applyFill="1" applyBorder="1" applyAlignment="1">
      <alignment horizontal="left" vertical="top"/>
    </xf>
    <xf numFmtId="0" fontId="1" fillId="0" borderId="21" xfId="0" applyFont="1" applyFill="1" applyBorder="1" applyAlignment="1">
      <alignment horizontal="left" vertical="top" wrapText="1"/>
    </xf>
    <xf numFmtId="1" fontId="0" fillId="0" borderId="23" xfId="0" applyNumberFormat="1" applyFill="1" applyBorder="1" applyAlignment="1">
      <alignment horizontal="left" vertical="top"/>
    </xf>
    <xf numFmtId="165" fontId="3" fillId="2" borderId="0" xfId="0" applyNumberFormat="1" applyFont="1" applyFill="1" applyBorder="1" applyAlignment="1">
      <alignment horizontal="left" vertical="top"/>
    </xf>
    <xf numFmtId="0" fontId="0" fillId="0" borderId="18" xfId="0" applyNumberFormat="1" applyFill="1" applyBorder="1" applyAlignment="1">
      <alignment horizontal="center"/>
    </xf>
    <xf numFmtId="49" fontId="1" fillId="0" borderId="25" xfId="0" applyNumberFormat="1" applyFont="1" applyFill="1" applyBorder="1" applyAlignment="1">
      <alignment vertical="top"/>
    </xf>
    <xf numFmtId="1" fontId="0" fillId="0" borderId="16" xfId="0" applyNumberFormat="1" applyFill="1" applyBorder="1" applyAlignment="1">
      <alignment horizontal="center" vertical="center" wrapText="1"/>
    </xf>
    <xf numFmtId="49" fontId="0" fillId="0" borderId="19" xfId="0" applyNumberFormat="1" applyFill="1" applyBorder="1" applyAlignment="1">
      <alignment vertical="top"/>
    </xf>
    <xf numFmtId="49" fontId="0" fillId="0" borderId="18" xfId="0" applyNumberFormat="1" applyFill="1" applyBorder="1" applyAlignment="1">
      <alignment vertical="top"/>
    </xf>
    <xf numFmtId="49" fontId="0" fillId="0" borderId="21" xfId="0" applyNumberFormat="1" applyFill="1" applyBorder="1" applyAlignment="1">
      <alignment vertical="top"/>
    </xf>
    <xf numFmtId="1" fontId="1" fillId="0" borderId="21" xfId="0" applyNumberFormat="1" applyFont="1" applyFill="1" applyBorder="1" applyAlignment="1">
      <alignment horizontal="center" vertical="center"/>
    </xf>
    <xf numFmtId="0" fontId="0" fillId="0" borderId="21" xfId="0" applyNumberFormat="1" applyFill="1" applyBorder="1" applyAlignment="1">
      <alignment horizontal="center" vertical="top" wrapText="1"/>
    </xf>
    <xf numFmtId="0" fontId="0" fillId="0" borderId="21" xfId="0" applyFill="1" applyBorder="1" applyAlignment="1">
      <alignment horizontal="left" vertical="top"/>
    </xf>
    <xf numFmtId="0" fontId="0" fillId="0" borderId="18" xfId="0" applyNumberFormat="1" applyFill="1" applyBorder="1" applyAlignment="1">
      <alignment horizontal="center" vertical="top"/>
    </xf>
    <xf numFmtId="0" fontId="0" fillId="0" borderId="28" xfId="0" applyFill="1" applyBorder="1" applyAlignment="1"/>
    <xf numFmtId="1" fontId="0" fillId="0" borderId="28" xfId="0" applyNumberFormat="1" applyFill="1" applyBorder="1" applyAlignment="1">
      <alignment horizontal="center" vertical="center"/>
    </xf>
    <xf numFmtId="1" fontId="0" fillId="0" borderId="28" xfId="0" applyNumberFormat="1" applyFill="1" applyBorder="1" applyAlignment="1">
      <alignment horizontal="center" vertical="center" wrapText="1"/>
    </xf>
    <xf numFmtId="0" fontId="0" fillId="0" borderId="28" xfId="0" applyFill="1" applyBorder="1" applyAlignment="1">
      <alignment horizontal="center" vertical="center" wrapText="1"/>
    </xf>
    <xf numFmtId="0" fontId="17" fillId="0" borderId="23" xfId="0" applyFont="1" applyFill="1" applyBorder="1" applyAlignment="1">
      <alignment horizontal="center" vertical="center" wrapText="1"/>
    </xf>
    <xf numFmtId="1" fontId="17" fillId="0" borderId="23" xfId="0" applyNumberFormat="1" applyFont="1" applyFill="1" applyBorder="1" applyAlignment="1">
      <alignment horizontal="center" vertical="center" wrapText="1"/>
    </xf>
    <xf numFmtId="0" fontId="17" fillId="0" borderId="23" xfId="0" applyFont="1" applyFill="1" applyBorder="1">
      <alignment vertical="top" wrapText="1"/>
    </xf>
    <xf numFmtId="165" fontId="17" fillId="0" borderId="23" xfId="0" applyNumberFormat="1" applyFont="1" applyFill="1" applyBorder="1" applyAlignment="1">
      <alignment horizontal="center" vertical="top" wrapText="1"/>
    </xf>
    <xf numFmtId="49" fontId="1" fillId="0" borderId="16" xfId="0" applyNumberFormat="1" applyFont="1" applyFill="1" applyBorder="1" applyAlignment="1">
      <alignment horizontal="left" vertical="top" wrapText="1"/>
    </xf>
    <xf numFmtId="49" fontId="0" fillId="0" borderId="21" xfId="0" applyNumberFormat="1" applyFill="1" applyBorder="1" applyAlignment="1">
      <alignment horizontal="left" vertical="top" wrapText="1"/>
    </xf>
    <xf numFmtId="0" fontId="17" fillId="0" borderId="23" xfId="0" applyFont="1" applyFill="1" applyBorder="1" applyAlignment="1">
      <alignment horizontal="left" vertical="top" wrapText="1"/>
    </xf>
    <xf numFmtId="0" fontId="1" fillId="0" borderId="18"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8" xfId="0" applyFont="1" applyFill="1" applyBorder="1" applyAlignment="1">
      <alignment horizontal="left" vertical="top" wrapText="1"/>
    </xf>
    <xf numFmtId="0" fontId="2" fillId="0" borderId="0" xfId="0" applyNumberFormat="1" applyFont="1" applyFill="1" applyAlignment="1">
      <alignment horizontal="left" vertical="center"/>
    </xf>
    <xf numFmtId="0" fontId="2" fillId="0" borderId="0" xfId="0" applyNumberFormat="1" applyFont="1" applyFill="1" applyBorder="1" applyAlignment="1">
      <alignment horizontal="left" vertical="center"/>
    </xf>
    <xf numFmtId="49" fontId="0" fillId="0" borderId="25" xfId="0" applyNumberFormat="1" applyFill="1" applyBorder="1" applyAlignment="1">
      <alignment vertical="top"/>
    </xf>
    <xf numFmtId="49" fontId="1" fillId="0" borderId="27" xfId="0" applyNumberFormat="1" applyFont="1" applyFill="1" applyBorder="1" applyAlignment="1">
      <alignment horizontal="center" vertical="center"/>
    </xf>
    <xf numFmtId="49" fontId="0" fillId="0" borderId="27" xfId="0" applyNumberFormat="1" applyFill="1" applyBorder="1" applyAlignment="1">
      <alignment horizontal="center" vertical="center"/>
    </xf>
    <xf numFmtId="49" fontId="0" fillId="0" borderId="20" xfId="0" applyNumberFormat="1" applyFill="1" applyBorder="1" applyAlignment="1">
      <alignment horizontal="center" vertical="center"/>
    </xf>
    <xf numFmtId="49" fontId="1" fillId="0" borderId="20" xfId="0" applyNumberFormat="1" applyFont="1" applyFill="1" applyBorder="1" applyAlignment="1">
      <alignment horizontal="center" vertical="center"/>
    </xf>
    <xf numFmtId="0" fontId="0" fillId="0" borderId="11" xfId="0" applyFill="1" applyBorder="1" applyAlignment="1"/>
    <xf numFmtId="0" fontId="0" fillId="0" borderId="11" xfId="0" applyNumberFormat="1" applyFill="1" applyBorder="1" applyAlignment="1">
      <alignment horizontal="center" vertical="center"/>
    </xf>
    <xf numFmtId="0" fontId="0" fillId="0" borderId="12" xfId="0" applyFill="1" applyBorder="1" applyAlignment="1"/>
    <xf numFmtId="0" fontId="0" fillId="0" borderId="12" xfId="0" applyNumberFormat="1" applyFill="1" applyBorder="1" applyAlignment="1">
      <alignment horizontal="center" vertical="center"/>
    </xf>
    <xf numFmtId="0" fontId="0" fillId="0" borderId="12" xfId="0" applyFill="1" applyBorder="1" applyAlignment="1">
      <alignment horizontal="left" vertical="top" wrapText="1"/>
    </xf>
    <xf numFmtId="0" fontId="0" fillId="0" borderId="12" xfId="0" applyFill="1" applyBorder="1" applyAlignment="1">
      <alignment horizontal="center" vertical="center"/>
    </xf>
    <xf numFmtId="0" fontId="0" fillId="0" borderId="0" xfId="0" applyNumberFormat="1" applyFill="1" applyBorder="1" applyAlignment="1">
      <alignment horizontal="center" vertical="center"/>
    </xf>
    <xf numFmtId="49" fontId="1" fillId="0" borderId="30" xfId="0" applyNumberFormat="1" applyFont="1" applyFill="1" applyBorder="1">
      <alignment vertical="top" wrapText="1"/>
    </xf>
    <xf numFmtId="0" fontId="0" fillId="0" borderId="30" xfId="0" applyNumberFormat="1" applyFill="1" applyBorder="1" applyAlignment="1">
      <alignment vertical="top"/>
    </xf>
    <xf numFmtId="49" fontId="3" fillId="0" borderId="30" xfId="0" applyNumberFormat="1" applyFont="1" applyFill="1" applyBorder="1" applyAlignment="1">
      <alignment horizontal="center" vertical="center"/>
    </xf>
    <xf numFmtId="0" fontId="3" fillId="0" borderId="30" xfId="0" applyNumberFormat="1" applyFont="1" applyFill="1" applyBorder="1" applyAlignment="1">
      <alignment horizontal="center" vertical="center"/>
    </xf>
    <xf numFmtId="9" fontId="14" fillId="0" borderId="30" xfId="0" applyNumberFormat="1" applyFont="1" applyFill="1" applyBorder="1" applyAlignment="1">
      <alignment horizontal="center" vertical="center"/>
    </xf>
    <xf numFmtId="9" fontId="21" fillId="2" borderId="50" xfId="0" applyNumberFormat="1" applyFont="1" applyFill="1" applyBorder="1" applyAlignment="1">
      <alignment horizontal="center" vertical="center"/>
    </xf>
    <xf numFmtId="9" fontId="21" fillId="2" borderId="51" xfId="0" applyNumberFormat="1" applyFont="1" applyFill="1" applyBorder="1" applyAlignment="1">
      <alignment horizontal="center" vertical="center"/>
    </xf>
    <xf numFmtId="0" fontId="0" fillId="2" borderId="51" xfId="0" applyNumberFormat="1" applyFill="1" applyBorder="1" applyAlignment="1">
      <alignment vertical="top"/>
    </xf>
    <xf numFmtId="0" fontId="0" fillId="2" borderId="51" xfId="0" applyNumberFormat="1" applyFill="1" applyBorder="1" applyAlignment="1">
      <alignment horizontal="center" vertical="center"/>
    </xf>
    <xf numFmtId="9" fontId="21" fillId="2" borderId="53" xfId="0" applyNumberFormat="1" applyFont="1" applyFill="1" applyBorder="1" applyAlignment="1">
      <alignment horizontal="center" vertical="center"/>
    </xf>
    <xf numFmtId="9" fontId="21" fillId="2" borderId="46" xfId="0" applyNumberFormat="1" applyFont="1" applyFill="1" applyBorder="1" applyAlignment="1">
      <alignment horizontal="center" vertical="center"/>
    </xf>
    <xf numFmtId="0" fontId="0" fillId="2" borderId="46" xfId="0" applyNumberFormat="1" applyFill="1" applyBorder="1" applyAlignment="1">
      <alignment vertical="top"/>
    </xf>
    <xf numFmtId="0" fontId="0" fillId="2" borderId="46" xfId="0" applyNumberFormat="1" applyFill="1" applyBorder="1" applyAlignment="1">
      <alignment horizontal="center" vertical="center"/>
    </xf>
    <xf numFmtId="164" fontId="3" fillId="0" borderId="30" xfId="0" applyNumberFormat="1" applyFont="1" applyFill="1" applyBorder="1" applyAlignment="1">
      <alignment horizontal="center" vertical="center"/>
    </xf>
    <xf numFmtId="49" fontId="1" fillId="0" borderId="30" xfId="0" applyNumberFormat="1" applyFont="1" applyFill="1" applyBorder="1" applyAlignment="1">
      <alignment horizontal="left" vertical="top"/>
    </xf>
    <xf numFmtId="0" fontId="0" fillId="0" borderId="30" xfId="0" applyNumberFormat="1" applyFill="1" applyBorder="1" applyAlignment="1">
      <alignment horizontal="left" vertical="top"/>
    </xf>
    <xf numFmtId="0" fontId="0" fillId="2" borderId="51" xfId="0" applyNumberFormat="1" applyFill="1" applyBorder="1" applyAlignment="1">
      <alignment horizontal="left" vertical="top"/>
    </xf>
    <xf numFmtId="0" fontId="0" fillId="2" borderId="52" xfId="0" applyNumberFormat="1" applyFill="1" applyBorder="1" applyAlignment="1">
      <alignment horizontal="left" vertical="top"/>
    </xf>
    <xf numFmtId="0" fontId="0" fillId="2" borderId="46" xfId="0" applyNumberFormat="1" applyFill="1" applyBorder="1" applyAlignment="1">
      <alignment horizontal="left" vertical="top"/>
    </xf>
    <xf numFmtId="0" fontId="0" fillId="2" borderId="54" xfId="0" applyNumberFormat="1" applyFill="1" applyBorder="1" applyAlignment="1">
      <alignment horizontal="left" vertical="top"/>
    </xf>
    <xf numFmtId="0" fontId="0" fillId="0" borderId="0" xfId="0" applyNumberFormat="1" applyFill="1" applyBorder="1" applyAlignment="1">
      <alignment horizontal="left" vertical="top"/>
    </xf>
    <xf numFmtId="1" fontId="7" fillId="0" borderId="12" xfId="0" applyNumberFormat="1" applyFont="1" applyFill="1" applyBorder="1" applyAlignment="1">
      <alignment horizontal="center" vertical="center"/>
    </xf>
    <xf numFmtId="49" fontId="7" fillId="0" borderId="12"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165" fontId="7" fillId="0" borderId="12" xfId="0" applyNumberFormat="1" applyFont="1" applyFill="1" applyBorder="1" applyAlignment="1">
      <alignment horizontal="center" vertical="center"/>
    </xf>
    <xf numFmtId="1" fontId="0" fillId="0" borderId="12" xfId="0" applyNumberFormat="1" applyFill="1" applyBorder="1" applyAlignment="1">
      <alignment horizontal="center" vertical="center"/>
    </xf>
    <xf numFmtId="1" fontId="1" fillId="0" borderId="12" xfId="0" applyNumberFormat="1" applyFont="1" applyFill="1" applyBorder="1" applyAlignment="1">
      <alignment horizontal="center" vertical="center"/>
    </xf>
    <xf numFmtId="49" fontId="1" fillId="0" borderId="12" xfId="0" applyNumberFormat="1" applyFont="1" applyFill="1" applyBorder="1" applyAlignment="1">
      <alignment horizontal="center" vertical="center"/>
    </xf>
    <xf numFmtId="49" fontId="0" fillId="0" borderId="12" xfId="0" applyNumberFormat="1" applyFill="1" applyBorder="1" applyAlignment="1">
      <alignment horizontal="center" vertical="center"/>
    </xf>
    <xf numFmtId="1" fontId="7" fillId="2" borderId="0" xfId="0" applyNumberFormat="1" applyFont="1" applyFill="1" applyBorder="1" applyAlignment="1">
      <alignment horizontal="center" vertical="center"/>
    </xf>
    <xf numFmtId="165" fontId="7" fillId="2" borderId="0" xfId="0" applyNumberFormat="1" applyFont="1" applyFill="1" applyBorder="1" applyAlignment="1">
      <alignment horizontal="center" vertical="center"/>
    </xf>
    <xf numFmtId="1" fontId="7" fillId="0" borderId="30" xfId="0" applyNumberFormat="1" applyFont="1" applyFill="1" applyBorder="1" applyAlignment="1">
      <alignment horizontal="center" vertical="center"/>
    </xf>
    <xf numFmtId="165" fontId="7" fillId="0" borderId="30" xfId="0" applyNumberFormat="1" applyFont="1" applyFill="1" applyBorder="1" applyAlignment="1">
      <alignment horizontal="center" vertical="center"/>
    </xf>
    <xf numFmtId="49" fontId="2" fillId="2" borderId="55" xfId="0" applyNumberFormat="1" applyFont="1" applyFill="1" applyBorder="1" applyAlignment="1">
      <alignment horizontal="left" vertical="center"/>
    </xf>
    <xf numFmtId="1" fontId="0" fillId="0" borderId="42" xfId="0" applyNumberFormat="1" applyFill="1" applyBorder="1" applyAlignment="1">
      <alignment horizontal="center" vertical="center"/>
    </xf>
    <xf numFmtId="1" fontId="1" fillId="0" borderId="42" xfId="0" applyNumberFormat="1" applyFont="1" applyFill="1" applyBorder="1" applyAlignment="1">
      <alignment horizontal="center" vertical="center"/>
    </xf>
    <xf numFmtId="1" fontId="7" fillId="2" borderId="42" xfId="0" applyNumberFormat="1" applyFont="1" applyFill="1" applyBorder="1" applyAlignment="1">
      <alignment horizontal="center" vertical="center"/>
    </xf>
    <xf numFmtId="165" fontId="7" fillId="2" borderId="42" xfId="0" applyNumberFormat="1" applyFont="1" applyFill="1" applyBorder="1" applyAlignment="1">
      <alignment horizontal="center" vertical="center"/>
    </xf>
    <xf numFmtId="1" fontId="7" fillId="2" borderId="30" xfId="0" applyNumberFormat="1" applyFont="1" applyFill="1" applyBorder="1" applyAlignment="1">
      <alignment horizontal="center" vertical="center"/>
    </xf>
    <xf numFmtId="165" fontId="7" fillId="2" borderId="30" xfId="0" applyNumberFormat="1" applyFont="1" applyFill="1" applyBorder="1" applyAlignment="1">
      <alignment horizontal="center" vertical="center"/>
    </xf>
    <xf numFmtId="49" fontId="7" fillId="0" borderId="30" xfId="0" applyNumberFormat="1" applyFont="1" applyFill="1" applyBorder="1" applyAlignment="1">
      <alignment horizontal="left" vertical="top" wrapText="1"/>
    </xf>
    <xf numFmtId="0" fontId="7" fillId="0" borderId="30" xfId="0" applyFont="1" applyFill="1" applyBorder="1" applyAlignment="1">
      <alignment horizontal="left" vertical="top" wrapText="1"/>
    </xf>
    <xf numFmtId="49" fontId="7" fillId="2" borderId="0" xfId="0" applyNumberFormat="1" applyFont="1" applyFill="1" applyBorder="1" applyAlignment="1">
      <alignment horizontal="left" vertical="top" wrapText="1"/>
    </xf>
    <xf numFmtId="0" fontId="7" fillId="2" borderId="0" xfId="0" applyFont="1" applyFill="1" applyBorder="1" applyAlignment="1">
      <alignment horizontal="left" vertical="top" wrapText="1"/>
    </xf>
    <xf numFmtId="49" fontId="7" fillId="2" borderId="42" xfId="0" applyNumberFormat="1" applyFont="1" applyFill="1" applyBorder="1" applyAlignment="1">
      <alignment horizontal="left" vertical="top" wrapText="1"/>
    </xf>
    <xf numFmtId="0" fontId="7" fillId="2" borderId="42" xfId="0" applyFont="1" applyFill="1" applyBorder="1" applyAlignment="1">
      <alignment horizontal="left" vertical="top" wrapText="1"/>
    </xf>
    <xf numFmtId="49" fontId="0" fillId="0" borderId="42" xfId="0" applyNumberFormat="1" applyFill="1" applyBorder="1" applyAlignment="1">
      <alignment horizontal="left" vertical="top" wrapText="1"/>
    </xf>
    <xf numFmtId="0" fontId="0" fillId="0" borderId="42" xfId="0" applyFill="1" applyBorder="1" applyAlignment="1">
      <alignment horizontal="left" vertical="top" wrapText="1"/>
    </xf>
    <xf numFmtId="49" fontId="0" fillId="0" borderId="12" xfId="0" applyNumberFormat="1" applyFill="1" applyBorder="1" applyAlignment="1">
      <alignment horizontal="left" vertical="top" wrapText="1"/>
    </xf>
    <xf numFmtId="49" fontId="7" fillId="0" borderId="12" xfId="0" applyNumberFormat="1" applyFont="1" applyFill="1" applyBorder="1" applyAlignment="1">
      <alignment horizontal="left" vertical="top" wrapText="1"/>
    </xf>
    <xf numFmtId="0" fontId="7" fillId="0" borderId="12" xfId="0" applyFont="1" applyFill="1" applyBorder="1" applyAlignment="1">
      <alignment horizontal="left" vertical="top" wrapText="1"/>
    </xf>
    <xf numFmtId="49" fontId="7" fillId="2" borderId="30" xfId="0" applyNumberFormat="1" applyFont="1" applyFill="1" applyBorder="1" applyAlignment="1">
      <alignment horizontal="left" vertical="top" wrapText="1"/>
    </xf>
    <xf numFmtId="0" fontId="7" fillId="2" borderId="30" xfId="0" applyFont="1" applyFill="1" applyBorder="1" applyAlignment="1">
      <alignment horizontal="left" vertical="top" wrapText="1"/>
    </xf>
    <xf numFmtId="49" fontId="0" fillId="0" borderId="30" xfId="0" applyNumberFormat="1" applyFill="1" applyBorder="1" applyAlignment="1">
      <alignment horizontal="left"/>
    </xf>
    <xf numFmtId="49" fontId="1" fillId="0" borderId="30" xfId="0" applyNumberFormat="1" applyFont="1" applyFill="1" applyBorder="1" applyAlignment="1">
      <alignment horizontal="left"/>
    </xf>
    <xf numFmtId="49" fontId="7" fillId="0" borderId="30" xfId="0" applyNumberFormat="1" applyFont="1" applyFill="1" applyBorder="1" applyAlignment="1">
      <alignment horizontal="left"/>
    </xf>
    <xf numFmtId="49" fontId="7" fillId="2" borderId="0" xfId="0" applyNumberFormat="1" applyFont="1" applyFill="1" applyBorder="1" applyAlignment="1">
      <alignment horizontal="left"/>
    </xf>
    <xf numFmtId="49" fontId="7" fillId="2" borderId="42" xfId="0" applyNumberFormat="1" applyFont="1" applyFill="1" applyBorder="1" applyAlignment="1">
      <alignment horizontal="left"/>
    </xf>
    <xf numFmtId="49" fontId="0" fillId="0" borderId="42" xfId="0" applyNumberFormat="1" applyFill="1" applyBorder="1" applyAlignment="1">
      <alignment horizontal="left"/>
    </xf>
    <xf numFmtId="49" fontId="0" fillId="0" borderId="56" xfId="0" applyNumberFormat="1" applyFill="1" applyBorder="1" applyAlignment="1">
      <alignment horizontal="left"/>
    </xf>
    <xf numFmtId="49" fontId="0" fillId="0" borderId="12" xfId="0" applyNumberFormat="1" applyFill="1" applyBorder="1" applyAlignment="1">
      <alignment horizontal="left"/>
    </xf>
    <xf numFmtId="49" fontId="0" fillId="0" borderId="11" xfId="0" applyNumberFormat="1" applyFill="1" applyBorder="1" applyAlignment="1">
      <alignment horizontal="left"/>
    </xf>
    <xf numFmtId="49" fontId="7" fillId="0" borderId="12" xfId="0" applyNumberFormat="1" applyFont="1" applyFill="1" applyBorder="1" applyAlignment="1">
      <alignment horizontal="left"/>
    </xf>
    <xf numFmtId="49" fontId="7" fillId="0" borderId="11" xfId="0" applyNumberFormat="1" applyFont="1" applyFill="1" applyBorder="1" applyAlignment="1">
      <alignment horizontal="left"/>
    </xf>
    <xf numFmtId="49" fontId="7" fillId="2" borderId="30" xfId="0" applyNumberFormat="1" applyFont="1" applyFill="1" applyBorder="1" applyAlignment="1">
      <alignment horizontal="left"/>
    </xf>
    <xf numFmtId="49" fontId="7" fillId="2" borderId="11" xfId="0" applyNumberFormat="1" applyFont="1" applyFill="1" applyBorder="1" applyAlignment="1">
      <alignment horizontal="left"/>
    </xf>
    <xf numFmtId="49" fontId="1" fillId="0" borderId="12" xfId="0" applyNumberFormat="1" applyFont="1" applyFill="1" applyBorder="1" applyAlignment="1">
      <alignment horizontal="left"/>
    </xf>
    <xf numFmtId="49" fontId="8" fillId="0" borderId="12" xfId="0" applyNumberFormat="1" applyFont="1" applyFill="1" applyBorder="1" applyAlignment="1">
      <alignment horizontal="center" vertical="center"/>
    </xf>
    <xf numFmtId="0" fontId="8" fillId="0" borderId="12" xfId="0" applyNumberFormat="1" applyFont="1" applyFill="1" applyBorder="1" applyAlignment="1">
      <alignment horizontal="center" vertical="center"/>
    </xf>
    <xf numFmtId="0" fontId="8" fillId="0" borderId="0" xfId="0" applyNumberFormat="1" applyFont="1" applyFill="1" applyAlignment="1">
      <alignment vertical="top"/>
    </xf>
    <xf numFmtId="0" fontId="0" fillId="0" borderId="12" xfId="0" applyFill="1" applyBorder="1" applyAlignment="1">
      <alignment horizontal="center"/>
    </xf>
    <xf numFmtId="0" fontId="1" fillId="0" borderId="12" xfId="0" applyNumberFormat="1" applyFont="1" applyFill="1" applyBorder="1" applyAlignment="1">
      <alignment horizontal="center" vertical="center"/>
    </xf>
    <xf numFmtId="49" fontId="3" fillId="0" borderId="12" xfId="0" applyNumberFormat="1" applyFont="1" applyFill="1" applyBorder="1" applyAlignment="1">
      <alignment horizontal="center" vertical="center"/>
    </xf>
    <xf numFmtId="0" fontId="3" fillId="0" borderId="12" xfId="0" applyNumberFormat="1" applyFont="1" applyFill="1" applyBorder="1" applyAlignment="1">
      <alignment horizontal="center" vertical="center"/>
    </xf>
    <xf numFmtId="165" fontId="3" fillId="0" borderId="12" xfId="0" applyNumberFormat="1" applyFont="1" applyFill="1" applyBorder="1" applyAlignment="1">
      <alignment horizontal="center" vertical="center"/>
    </xf>
    <xf numFmtId="0" fontId="1" fillId="0" borderId="12" xfId="0" applyFont="1" applyFill="1" applyBorder="1" applyAlignment="1">
      <alignment horizontal="center"/>
    </xf>
    <xf numFmtId="49" fontId="0" fillId="0" borderId="12" xfId="0" applyNumberFormat="1" applyFill="1" applyBorder="1" applyAlignment="1">
      <alignment horizontal="left" vertical="top"/>
    </xf>
    <xf numFmtId="49" fontId="1" fillId="0" borderId="12" xfId="0" applyNumberFormat="1" applyFont="1" applyFill="1" applyBorder="1" applyAlignment="1">
      <alignment horizontal="left" vertical="top"/>
    </xf>
    <xf numFmtId="49" fontId="8" fillId="0" borderId="12" xfId="0" applyNumberFormat="1" applyFont="1" applyFill="1" applyBorder="1" applyAlignment="1">
      <alignment horizontal="left" vertical="top"/>
    </xf>
    <xf numFmtId="49" fontId="3" fillId="0" borderId="12" xfId="0" applyNumberFormat="1" applyFont="1" applyFill="1" applyBorder="1" applyAlignment="1">
      <alignment horizontal="left" vertical="top"/>
    </xf>
    <xf numFmtId="0" fontId="0" fillId="0" borderId="12" xfId="0" applyFill="1" applyBorder="1" applyAlignment="1">
      <alignment horizontal="left" vertical="top"/>
    </xf>
    <xf numFmtId="0" fontId="1" fillId="0" borderId="12" xfId="0" applyFont="1" applyFill="1" applyBorder="1" applyAlignment="1">
      <alignment horizontal="left" vertical="top"/>
    </xf>
    <xf numFmtId="49" fontId="1" fillId="0" borderId="12" xfId="0" applyNumberFormat="1" applyFont="1" applyFill="1" applyBorder="1" applyAlignment="1">
      <alignment horizontal="left" vertical="top" wrapText="1"/>
    </xf>
    <xf numFmtId="49" fontId="8" fillId="0" borderId="12" xfId="0" applyNumberFormat="1" applyFont="1" applyFill="1" applyBorder="1" applyAlignment="1">
      <alignment horizontal="left" vertical="top" wrapText="1"/>
    </xf>
    <xf numFmtId="49" fontId="3" fillId="0" borderId="12" xfId="0" applyNumberFormat="1" applyFont="1" applyFill="1" applyBorder="1" applyAlignment="1">
      <alignment horizontal="left" vertical="top" wrapText="1"/>
    </xf>
    <xf numFmtId="0" fontId="3" fillId="2" borderId="12" xfId="0" applyNumberFormat="1" applyFont="1" applyFill="1" applyBorder="1" applyAlignment="1">
      <alignment horizontal="center" vertical="center"/>
    </xf>
    <xf numFmtId="165" fontId="3" fillId="2" borderId="12" xfId="0" applyNumberFormat="1" applyFont="1" applyFill="1" applyBorder="1" applyAlignment="1">
      <alignment horizontal="center" vertical="center"/>
    </xf>
    <xf numFmtId="49" fontId="3" fillId="2" borderId="12" xfId="0" applyNumberFormat="1" applyFont="1" applyFill="1" applyBorder="1" applyAlignment="1">
      <alignment horizontal="left" vertical="top" wrapText="1"/>
    </xf>
    <xf numFmtId="49" fontId="3" fillId="2" borderId="12" xfId="0" applyNumberFormat="1" applyFont="1" applyFill="1" applyBorder="1" applyAlignment="1">
      <alignment horizontal="left" vertical="top"/>
    </xf>
    <xf numFmtId="1" fontId="0" fillId="0" borderId="11" xfId="0" applyNumberFormat="1" applyFill="1" applyBorder="1" applyAlignment="1">
      <alignment horizontal="center"/>
    </xf>
    <xf numFmtId="0" fontId="17" fillId="0" borderId="0" xfId="0" applyNumberFormat="1" applyFont="1" applyFill="1" applyAlignment="1">
      <alignment vertical="top"/>
    </xf>
    <xf numFmtId="49" fontId="0" fillId="0" borderId="16" xfId="0" applyNumberFormat="1" applyFill="1" applyBorder="1" applyAlignment="1">
      <alignment horizontal="left" vertical="top"/>
    </xf>
    <xf numFmtId="49" fontId="1" fillId="0" borderId="18" xfId="0" applyNumberFormat="1" applyFont="1" applyFill="1" applyBorder="1" applyAlignment="1">
      <alignment horizontal="left" vertical="top"/>
    </xf>
    <xf numFmtId="0" fontId="1" fillId="0" borderId="11" xfId="0" applyFont="1" applyFill="1" applyBorder="1" applyAlignment="1">
      <alignment horizontal="left" vertical="top"/>
    </xf>
    <xf numFmtId="49" fontId="2" fillId="2" borderId="14" xfId="0" applyNumberFormat="1" applyFont="1" applyFill="1" applyBorder="1" applyAlignment="1">
      <alignment horizontal="center" vertical="center"/>
    </xf>
    <xf numFmtId="0" fontId="0" fillId="0" borderId="37" xfId="0" applyFill="1" applyBorder="1" applyAlignment="1"/>
    <xf numFmtId="0" fontId="0" fillId="0" borderId="37" xfId="0" applyNumberFormat="1" applyFill="1" applyBorder="1" applyAlignment="1">
      <alignment horizontal="center" vertical="center"/>
    </xf>
    <xf numFmtId="1" fontId="0" fillId="0" borderId="37" xfId="0" applyNumberFormat="1" applyFill="1" applyBorder="1" applyAlignment="1">
      <alignment horizontal="center" vertical="center"/>
    </xf>
    <xf numFmtId="0" fontId="1" fillId="0" borderId="40" xfId="0" applyFont="1" applyFill="1" applyBorder="1" applyAlignment="1">
      <alignment horizontal="left" vertical="top"/>
    </xf>
    <xf numFmtId="49" fontId="17" fillId="0" borderId="12" xfId="0" applyNumberFormat="1" applyFont="1" applyFill="1" applyBorder="1" applyAlignment="1">
      <alignment horizontal="center" vertical="center"/>
    </xf>
    <xf numFmtId="1" fontId="17" fillId="0" borderId="12" xfId="0" applyNumberFormat="1" applyFont="1" applyFill="1" applyBorder="1" applyAlignment="1">
      <alignment horizontal="center" vertical="center"/>
    </xf>
    <xf numFmtId="0" fontId="17" fillId="0" borderId="12" xfId="0" applyNumberFormat="1" applyFont="1" applyFill="1" applyBorder="1" applyAlignment="1">
      <alignment horizontal="left" vertical="top"/>
    </xf>
    <xf numFmtId="9" fontId="17" fillId="0" borderId="12" xfId="0" applyNumberFormat="1" applyFont="1" applyFill="1" applyBorder="1" applyAlignment="1">
      <alignment horizontal="center" vertical="center"/>
    </xf>
    <xf numFmtId="164" fontId="2" fillId="0" borderId="30" xfId="0" applyNumberFormat="1" applyFont="1" applyFill="1" applyBorder="1" applyAlignment="1">
      <alignment horizontal="center" vertical="center"/>
    </xf>
    <xf numFmtId="49" fontId="2" fillId="0" borderId="30" xfId="0" applyNumberFormat="1" applyFont="1" applyFill="1" applyBorder="1" applyAlignment="1">
      <alignment horizontal="center" vertical="center"/>
    </xf>
    <xf numFmtId="49" fontId="2" fillId="0" borderId="30" xfId="0" applyNumberFormat="1" applyFont="1" applyFill="1" applyBorder="1" applyAlignment="1">
      <alignment horizontal="left" vertical="center"/>
    </xf>
    <xf numFmtId="49" fontId="3" fillId="0" borderId="30" xfId="0" applyNumberFormat="1" applyFont="1" applyFill="1" applyBorder="1" applyAlignment="1">
      <alignment horizontal="left" vertical="top" wrapText="1"/>
    </xf>
    <xf numFmtId="49" fontId="7" fillId="2" borderId="12" xfId="0" applyNumberFormat="1" applyFont="1" applyFill="1" applyBorder="1" applyAlignment="1">
      <alignment horizontal="right" vertical="top"/>
    </xf>
    <xf numFmtId="164" fontId="7" fillId="2" borderId="12" xfId="0" applyNumberFormat="1" applyFont="1" applyFill="1" applyBorder="1" applyAlignment="1">
      <alignment horizontal="center" vertical="top"/>
    </xf>
    <xf numFmtId="2" fontId="7" fillId="2" borderId="12" xfId="0" applyNumberFormat="1" applyFont="1" applyFill="1" applyBorder="1" applyAlignment="1">
      <alignment horizontal="center" vertical="top"/>
    </xf>
    <xf numFmtId="2" fontId="7" fillId="2" borderId="12" xfId="0" applyNumberFormat="1" applyFont="1" applyFill="1" applyBorder="1" applyAlignment="1">
      <alignment horizontal="left" vertical="top"/>
    </xf>
    <xf numFmtId="49" fontId="2" fillId="0" borderId="2" xfId="0" applyNumberFormat="1" applyFont="1" applyFill="1" applyBorder="1" applyAlignment="1">
      <alignment horizontal="left" vertical="center"/>
    </xf>
    <xf numFmtId="49" fontId="3" fillId="2" borderId="12" xfId="0" applyNumberFormat="1" applyFont="1" applyFill="1" applyBorder="1" applyAlignment="1">
      <alignment horizontal="right" vertical="top"/>
    </xf>
    <xf numFmtId="164" fontId="3" fillId="2" borderId="12" xfId="0" applyNumberFormat="1" applyFont="1" applyFill="1" applyBorder="1" applyAlignment="1">
      <alignment horizontal="center" vertical="top"/>
    </xf>
    <xf numFmtId="2" fontId="3" fillId="2" borderId="12" xfId="0" applyNumberFormat="1" applyFont="1" applyFill="1" applyBorder="1" applyAlignment="1">
      <alignment horizontal="center" vertical="center"/>
    </xf>
    <xf numFmtId="49" fontId="4" fillId="2" borderId="12" xfId="0" applyNumberFormat="1" applyFont="1" applyFill="1" applyBorder="1" applyAlignment="1">
      <alignment horizontal="right" vertical="top"/>
    </xf>
    <xf numFmtId="164" fontId="4" fillId="2" borderId="12" xfId="0" applyNumberFormat="1" applyFont="1" applyFill="1" applyBorder="1" applyAlignment="1">
      <alignment horizontal="center" vertical="top"/>
    </xf>
    <xf numFmtId="2" fontId="4" fillId="2" borderId="12" xfId="0" applyNumberFormat="1" applyFont="1" applyFill="1" applyBorder="1" applyAlignment="1">
      <alignment horizontal="center" vertical="top"/>
    </xf>
    <xf numFmtId="49" fontId="4" fillId="2" borderId="12" xfId="0" applyNumberFormat="1" applyFont="1" applyFill="1" applyBorder="1" applyAlignment="1">
      <alignment horizontal="left" vertical="top"/>
    </xf>
    <xf numFmtId="49" fontId="0" fillId="2" borderId="12" xfId="0" applyNumberFormat="1" applyFill="1" applyBorder="1" applyAlignment="1">
      <alignment horizontal="left" vertical="top" wrapText="1"/>
    </xf>
    <xf numFmtId="49" fontId="0" fillId="2" borderId="12" xfId="0" applyNumberFormat="1" applyFill="1" applyBorder="1" applyAlignment="1">
      <alignment horizontal="left" vertical="top"/>
    </xf>
    <xf numFmtId="49" fontId="7" fillId="2" borderId="12" xfId="0" applyNumberFormat="1" applyFont="1" applyFill="1" applyBorder="1" applyAlignment="1">
      <alignment horizontal="left" vertical="top"/>
    </xf>
    <xf numFmtId="164" fontId="3" fillId="0" borderId="30" xfId="0" applyNumberFormat="1" applyFont="1" applyFill="1" applyBorder="1" applyAlignment="1">
      <alignment horizontal="center"/>
    </xf>
    <xf numFmtId="0" fontId="3" fillId="0" borderId="30" xfId="0" applyNumberFormat="1" applyFont="1" applyFill="1" applyBorder="1" applyAlignment="1">
      <alignment horizontal="left" vertical="top"/>
    </xf>
    <xf numFmtId="0" fontId="3" fillId="0" borderId="30" xfId="0" applyNumberFormat="1" applyFont="1" applyFill="1" applyBorder="1" applyAlignment="1">
      <alignment vertical="top"/>
    </xf>
    <xf numFmtId="0" fontId="3" fillId="0" borderId="30" xfId="0" applyNumberFormat="1" applyFont="1" applyFill="1" applyBorder="1" applyAlignment="1">
      <alignment horizontal="right" vertical="top"/>
    </xf>
    <xf numFmtId="0" fontId="3" fillId="0" borderId="30" xfId="0" applyNumberFormat="1" applyFont="1" applyFill="1" applyBorder="1" applyAlignment="1">
      <alignment horizontal="center" vertical="top"/>
    </xf>
    <xf numFmtId="49" fontId="18" fillId="2" borderId="0" xfId="0" applyNumberFormat="1" applyFont="1" applyFill="1" applyBorder="1" applyAlignment="1">
      <alignment horizontal="center" vertical="center"/>
    </xf>
    <xf numFmtId="49" fontId="13" fillId="2" borderId="33" xfId="0" applyNumberFormat="1" applyFont="1" applyFill="1" applyBorder="1" applyAlignment="1">
      <alignment horizontal="center" vertical="center" wrapText="1"/>
    </xf>
    <xf numFmtId="49" fontId="13" fillId="2" borderId="34"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0" fontId="3" fillId="0" borderId="36" xfId="0"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0" xfId="0" applyNumberFormat="1" applyFont="1" applyFill="1" applyBorder="1" applyAlignment="1">
      <alignment horizontal="left" vertical="top" wrapText="1"/>
    </xf>
    <xf numFmtId="49" fontId="2" fillId="2" borderId="14" xfId="0" applyNumberFormat="1" applyFont="1" applyFill="1" applyBorder="1" applyAlignment="1">
      <alignment horizontal="left" vertical="top" wrapText="1"/>
    </xf>
    <xf numFmtId="49" fontId="2" fillId="2" borderId="26" xfId="0" applyNumberFormat="1" applyFont="1" applyFill="1" applyBorder="1" applyAlignment="1">
      <alignment horizontal="left" vertical="top" wrapText="1"/>
    </xf>
    <xf numFmtId="49" fontId="20" fillId="2" borderId="14" xfId="0" applyNumberFormat="1" applyFont="1" applyFill="1" applyBorder="1" applyAlignment="1">
      <alignment horizontal="center" vertical="center" wrapText="1"/>
    </xf>
    <xf numFmtId="49" fontId="20" fillId="2" borderId="26" xfId="0" applyNumberFormat="1" applyFont="1" applyFill="1" applyBorder="1" applyAlignment="1">
      <alignment horizontal="center" vertical="center" wrapText="1"/>
    </xf>
    <xf numFmtId="49" fontId="20" fillId="2" borderId="15"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xf>
    <xf numFmtId="49" fontId="2" fillId="2" borderId="46" xfId="0" applyNumberFormat="1" applyFont="1" applyFill="1" applyBorder="1" applyAlignment="1">
      <alignment horizontal="center" vertical="center"/>
    </xf>
    <xf numFmtId="0" fontId="2" fillId="2" borderId="0" xfId="0" applyNumberFormat="1" applyFont="1" applyFill="1" applyBorder="1" applyAlignment="1">
      <alignment horizontal="center" vertical="center"/>
    </xf>
    <xf numFmtId="49" fontId="2" fillId="2" borderId="30" xfId="0" applyNumberFormat="1" applyFont="1" applyFill="1" applyBorder="1" applyAlignment="1">
      <alignment horizontal="center" vertical="center" wrapText="1"/>
    </xf>
    <xf numFmtId="49" fontId="2" fillId="2" borderId="21" xfId="0" applyNumberFormat="1" applyFont="1" applyFill="1" applyBorder="1" applyAlignment="1">
      <alignment horizontal="center" vertical="center"/>
    </xf>
    <xf numFmtId="49" fontId="2" fillId="2" borderId="58" xfId="0" applyNumberFormat="1" applyFont="1" applyFill="1" applyBorder="1" applyAlignment="1">
      <alignment horizontal="center" vertical="center"/>
    </xf>
    <xf numFmtId="49" fontId="2" fillId="2" borderId="8" xfId="0" applyNumberFormat="1" applyFont="1" applyFill="1" applyBorder="1" applyAlignment="1">
      <alignment horizontal="center" vertical="center" wrapText="1"/>
    </xf>
    <xf numFmtId="0" fontId="2" fillId="2" borderId="24" xfId="0" applyNumberFormat="1" applyFont="1" applyFill="1" applyBorder="1" applyAlignment="1">
      <alignment horizontal="center" vertical="center"/>
    </xf>
    <xf numFmtId="49" fontId="2" fillId="2" borderId="57" xfId="0" applyNumberFormat="1" applyFont="1" applyFill="1" applyBorder="1" applyAlignment="1">
      <alignment horizontal="center" vertical="center" wrapText="1"/>
    </xf>
    <xf numFmtId="49" fontId="2" fillId="2" borderId="22" xfId="0" applyNumberFormat="1" applyFont="1" applyFill="1" applyBorder="1" applyAlignment="1">
      <alignment horizontal="center" vertical="center" wrapText="1"/>
    </xf>
    <xf numFmtId="49" fontId="2" fillId="2" borderId="34"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29" xfId="0" applyNumberFormat="1" applyFont="1" applyFill="1" applyBorder="1" applyAlignment="1">
      <alignment horizontal="center" vertical="center" wrapText="1"/>
    </xf>
    <xf numFmtId="0" fontId="20" fillId="2" borderId="24" xfId="0" applyNumberFormat="1" applyFont="1" applyFill="1" applyBorder="1" applyAlignment="1">
      <alignment horizontal="center" vertical="center"/>
    </xf>
    <xf numFmtId="49" fontId="2" fillId="2" borderId="10"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2" fontId="0" fillId="0" borderId="30" xfId="0" applyNumberFormat="1" applyBorder="1" applyAlignment="1">
      <alignment horizontal="center" vertical="center"/>
    </xf>
    <xf numFmtId="2" fontId="0" fillId="0" borderId="30" xfId="0" applyNumberFormat="1" applyFill="1" applyBorder="1" applyAlignment="1">
      <alignment horizontal="center" vertical="center"/>
    </xf>
    <xf numFmtId="2" fontId="0" fillId="0" borderId="30" xfId="0" applyNumberFormat="1" applyBorder="1" applyAlignment="1">
      <alignment horizontal="center"/>
    </xf>
    <xf numFmtId="2" fontId="3" fillId="0" borderId="30" xfId="0" applyNumberFormat="1" applyFont="1" applyFill="1" applyBorder="1" applyAlignment="1">
      <alignment horizontal="center"/>
    </xf>
    <xf numFmtId="0" fontId="3" fillId="2" borderId="30" xfId="0" applyFont="1" applyFill="1" applyBorder="1" applyAlignment="1">
      <alignment horizontal="right"/>
    </xf>
    <xf numFmtId="164" fontId="3" fillId="2" borderId="30" xfId="0" applyNumberFormat="1" applyFont="1" applyFill="1" applyBorder="1" applyAlignment="1">
      <alignment horizontal="center"/>
    </xf>
    <xf numFmtId="0" fontId="3" fillId="2" borderId="30" xfId="0" applyFont="1" applyFill="1" applyBorder="1" applyAlignment="1">
      <alignment horizontal="left"/>
    </xf>
    <xf numFmtId="2" fontId="3" fillId="2" borderId="30" xfId="0" applyNumberFormat="1" applyFont="1" applyFill="1" applyBorder="1" applyAlignment="1">
      <alignment horizontal="center"/>
    </xf>
    <xf numFmtId="0" fontId="3" fillId="2" borderId="30" xfId="0" applyNumberFormat="1" applyFont="1" applyFill="1" applyBorder="1" applyAlignment="1">
      <alignment horizontal="left" vertical="top"/>
    </xf>
    <xf numFmtId="0" fontId="3" fillId="2" borderId="30" xfId="0" applyNumberFormat="1" applyFont="1" applyFill="1" applyBorder="1" applyAlignment="1">
      <alignment vertical="top"/>
    </xf>
    <xf numFmtId="0" fontId="3" fillId="2" borderId="30" xfId="0" applyNumberFormat="1" applyFont="1" applyFill="1" applyBorder="1" applyAlignment="1">
      <alignment horizontal="right" vertical="top"/>
    </xf>
    <xf numFmtId="0" fontId="3" fillId="2" borderId="30" xfId="0" applyFont="1" applyFill="1" applyBorder="1" applyAlignment="1">
      <alignment horizontal="center"/>
    </xf>
    <xf numFmtId="0" fontId="3" fillId="2" borderId="30" xfId="0" applyNumberFormat="1" applyFont="1" applyFill="1" applyBorder="1" applyAlignment="1">
      <alignment horizontal="center" vertical="top"/>
    </xf>
    <xf numFmtId="2" fontId="3" fillId="0" borderId="18" xfId="0" applyNumberFormat="1" applyFont="1" applyFill="1" applyBorder="1" applyAlignment="1">
      <alignment horizontal="center"/>
    </xf>
    <xf numFmtId="2" fontId="0" fillId="0" borderId="12" xfId="0" applyNumberFormat="1" applyFill="1" applyBorder="1" applyAlignment="1">
      <alignment horizontal="center"/>
    </xf>
    <xf numFmtId="2" fontId="0" fillId="0" borderId="12" xfId="0" applyNumberFormat="1" applyFill="1" applyBorder="1" applyAlignment="1">
      <alignment horizontal="center" vertical="center"/>
    </xf>
    <xf numFmtId="2" fontId="3" fillId="0" borderId="12" xfId="0" applyNumberFormat="1" applyFont="1" applyFill="1" applyBorder="1" applyAlignment="1">
      <alignment horizontal="center" vertical="center"/>
    </xf>
    <xf numFmtId="0" fontId="17" fillId="0" borderId="12" xfId="0" applyNumberFormat="1" applyFont="1" applyFill="1" applyBorder="1" applyAlignment="1">
      <alignment horizontal="center" vertical="center"/>
    </xf>
    <xf numFmtId="49" fontId="2" fillId="2" borderId="3" xfId="0" applyNumberFormat="1" applyFont="1" applyFill="1" applyBorder="1" applyAlignment="1">
      <alignment horizontal="left" vertical="center" wrapText="1"/>
    </xf>
    <xf numFmtId="2" fontId="4" fillId="0" borderId="30" xfId="0" applyNumberFormat="1" applyFont="1" applyBorder="1" applyAlignment="1">
      <alignment horizontal="left" vertical="top" wrapText="1"/>
    </xf>
    <xf numFmtId="2" fontId="4" fillId="2" borderId="12" xfId="0" applyNumberFormat="1" applyFont="1" applyFill="1" applyBorder="1" applyAlignment="1">
      <alignment horizontal="left" vertical="top" wrapText="1"/>
    </xf>
    <xf numFmtId="2" fontId="7" fillId="0" borderId="30" xfId="0" applyNumberFormat="1" applyFont="1" applyBorder="1" applyAlignment="1">
      <alignment horizontal="left" vertical="top" wrapText="1"/>
    </xf>
    <xf numFmtId="2" fontId="7" fillId="2" borderId="12" xfId="0" applyNumberFormat="1" applyFont="1" applyFill="1" applyBorder="1" applyAlignment="1">
      <alignment horizontal="left" vertical="top" wrapText="1"/>
    </xf>
    <xf numFmtId="0" fontId="0" fillId="0" borderId="0" xfId="0" applyNumberFormat="1" applyAlignment="1">
      <alignment horizontal="left" vertical="top" wrapText="1"/>
    </xf>
    <xf numFmtId="49" fontId="2" fillId="2" borderId="4" xfId="0" applyNumberFormat="1" applyFont="1" applyFill="1" applyBorder="1" applyAlignment="1">
      <alignment horizontal="left" vertical="top" wrapText="1"/>
    </xf>
    <xf numFmtId="49" fontId="2" fillId="0" borderId="2" xfId="0" applyNumberFormat="1" applyFont="1" applyFill="1" applyBorder="1" applyAlignment="1">
      <alignment horizontal="left" vertical="top" wrapText="1"/>
    </xf>
    <xf numFmtId="49" fontId="2" fillId="0" borderId="30" xfId="0" applyNumberFormat="1" applyFont="1" applyFill="1" applyBorder="1" applyAlignment="1">
      <alignment horizontal="left" vertical="top" wrapText="1"/>
    </xf>
    <xf numFmtId="0" fontId="6" fillId="0" borderId="30" xfId="0" applyFont="1" applyBorder="1" applyAlignment="1">
      <alignment horizontal="left" vertical="top" wrapText="1"/>
    </xf>
    <xf numFmtId="164" fontId="0" fillId="2" borderId="30" xfId="0" applyNumberFormat="1" applyFill="1" applyBorder="1" applyAlignment="1">
      <alignment horizontal="center"/>
    </xf>
    <xf numFmtId="0" fontId="0" fillId="2" borderId="30" xfId="0" applyFill="1" applyBorder="1" applyAlignment="1"/>
  </cellXfs>
  <cellStyles count="1">
    <cellStyle name="Standa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5493"/>
      <color rgb="FF00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87"/>
  <sheetViews>
    <sheetView showGridLines="0" zoomScale="97" zoomScaleNormal="97" workbookViewId="0">
      <pane ySplit="2" topLeftCell="A474" activePane="bottomLeft" state="frozen"/>
      <selection pane="bottomLeft" activeCell="N405" sqref="N405"/>
    </sheetView>
  </sheetViews>
  <sheetFormatPr baseColWidth="10" defaultColWidth="8.33203125" defaultRowHeight="20" customHeight="1" x14ac:dyDescent="0.15"/>
  <cols>
    <col min="1" max="1" width="19.83203125" style="1" bestFit="1" customWidth="1"/>
    <col min="2" max="2" width="13.5" style="2" customWidth="1"/>
    <col min="3" max="3" width="16.5" style="2" bestFit="1" customWidth="1"/>
    <col min="4" max="4" width="15.33203125" style="2" customWidth="1"/>
    <col min="5" max="5" width="11.6640625" style="2" customWidth="1"/>
    <col min="6" max="6" width="11.83203125" style="2" customWidth="1"/>
    <col min="7" max="7" width="13.1640625" style="2" customWidth="1"/>
    <col min="8" max="8" width="10.83203125" style="2" customWidth="1"/>
    <col min="9" max="9" width="13" style="2" customWidth="1"/>
    <col min="10" max="10" width="11" style="2" customWidth="1"/>
    <col min="11" max="11" width="12.6640625" style="2" customWidth="1"/>
    <col min="12" max="12" width="14.33203125" style="2" customWidth="1"/>
    <col min="13" max="13" width="41.5" style="902" customWidth="1"/>
    <col min="14" max="14" width="13" style="3" customWidth="1"/>
    <col min="15" max="15" width="20" style="425" customWidth="1"/>
    <col min="16" max="16" width="8.33203125" style="1" customWidth="1"/>
    <col min="17" max="16384" width="8.33203125" style="1"/>
  </cols>
  <sheetData>
    <row r="1" spans="1:15" ht="106" customHeight="1" x14ac:dyDescent="0.15">
      <c r="A1" s="9"/>
      <c r="B1" s="10" t="s">
        <v>636</v>
      </c>
      <c r="C1" s="10" t="s">
        <v>637</v>
      </c>
      <c r="D1" s="13" t="s">
        <v>639</v>
      </c>
      <c r="E1" s="10" t="s">
        <v>638</v>
      </c>
      <c r="F1" s="10" t="s">
        <v>640</v>
      </c>
      <c r="G1" s="10" t="s">
        <v>641</v>
      </c>
      <c r="H1" s="10" t="s">
        <v>642</v>
      </c>
      <c r="I1" s="10" t="s">
        <v>643</v>
      </c>
      <c r="J1" s="10" t="s">
        <v>644</v>
      </c>
      <c r="K1" s="10" t="s">
        <v>645</v>
      </c>
      <c r="L1" s="10" t="s">
        <v>647</v>
      </c>
      <c r="M1" s="897" t="s">
        <v>646</v>
      </c>
      <c r="N1" s="11" t="s">
        <v>620</v>
      </c>
      <c r="O1" s="12" t="s">
        <v>621</v>
      </c>
    </row>
    <row r="2" spans="1:15" s="70" customFormat="1" ht="28" customHeight="1" x14ac:dyDescent="0.15">
      <c r="A2" s="8" t="s">
        <v>622</v>
      </c>
      <c r="B2" s="8" t="s">
        <v>0</v>
      </c>
      <c r="C2" s="8" t="s">
        <v>1</v>
      </c>
      <c r="D2" s="8" t="s">
        <v>2</v>
      </c>
      <c r="E2" s="8" t="s">
        <v>3</v>
      </c>
      <c r="F2" s="8" t="s">
        <v>4</v>
      </c>
      <c r="G2" s="8" t="s">
        <v>5</v>
      </c>
      <c r="H2" s="8" t="s">
        <v>6</v>
      </c>
      <c r="I2" s="8" t="s">
        <v>7</v>
      </c>
      <c r="J2" s="8" t="s">
        <v>8</v>
      </c>
      <c r="K2" s="8" t="s">
        <v>9</v>
      </c>
      <c r="L2" s="66" t="s">
        <v>10</v>
      </c>
      <c r="M2" s="903"/>
      <c r="N2" s="8"/>
      <c r="O2" s="419"/>
    </row>
    <row r="3" spans="1:15" s="70" customFormat="1" ht="23" customHeight="1" x14ac:dyDescent="0.15">
      <c r="A3" s="68" t="s">
        <v>970</v>
      </c>
      <c r="B3" s="71"/>
      <c r="C3" s="71"/>
      <c r="D3" s="71"/>
      <c r="E3" s="71"/>
      <c r="F3" s="71"/>
      <c r="G3" s="71"/>
      <c r="H3" s="71"/>
      <c r="I3" s="71"/>
      <c r="J3" s="71"/>
      <c r="K3" s="71"/>
      <c r="L3" s="72"/>
      <c r="M3" s="904"/>
      <c r="N3" s="71"/>
      <c r="O3" s="830"/>
    </row>
    <row r="4" spans="1:15" ht="16" customHeight="1" x14ac:dyDescent="0.15">
      <c r="A4" s="74" t="s">
        <v>12</v>
      </c>
      <c r="B4" s="75">
        <v>8</v>
      </c>
      <c r="C4" s="75">
        <v>8</v>
      </c>
      <c r="D4" s="75">
        <v>9</v>
      </c>
      <c r="E4" s="75">
        <v>7</v>
      </c>
      <c r="F4" s="75">
        <v>7</v>
      </c>
      <c r="G4" s="75">
        <v>8</v>
      </c>
      <c r="H4" s="75">
        <v>7</v>
      </c>
      <c r="I4" s="75">
        <v>5</v>
      </c>
      <c r="J4" s="75">
        <v>4</v>
      </c>
      <c r="K4" s="75">
        <v>7</v>
      </c>
      <c r="L4" s="75">
        <v>8</v>
      </c>
      <c r="M4" s="395" t="s">
        <v>13</v>
      </c>
      <c r="N4" s="77">
        <v>13</v>
      </c>
      <c r="O4" s="83"/>
    </row>
    <row r="5" spans="1:15" ht="16" customHeight="1" x14ac:dyDescent="0.15">
      <c r="A5" s="74" t="s">
        <v>14</v>
      </c>
      <c r="B5" s="75">
        <v>8</v>
      </c>
      <c r="C5" s="75">
        <v>6</v>
      </c>
      <c r="D5" s="75">
        <v>7</v>
      </c>
      <c r="E5" s="75">
        <v>3</v>
      </c>
      <c r="F5" s="75">
        <v>1</v>
      </c>
      <c r="G5" s="75">
        <v>9</v>
      </c>
      <c r="H5" s="75">
        <v>0</v>
      </c>
      <c r="I5" s="75">
        <v>5</v>
      </c>
      <c r="J5" s="75">
        <v>2</v>
      </c>
      <c r="K5" s="75">
        <v>2</v>
      </c>
      <c r="L5" s="75">
        <v>7</v>
      </c>
      <c r="M5" s="395"/>
      <c r="N5" s="77">
        <v>14</v>
      </c>
      <c r="O5" s="79" t="s">
        <v>16</v>
      </c>
    </row>
    <row r="6" spans="1:15" ht="16" customHeight="1" x14ac:dyDescent="0.15">
      <c r="A6" s="74" t="s">
        <v>17</v>
      </c>
      <c r="B6" s="75">
        <v>8</v>
      </c>
      <c r="C6" s="75">
        <v>7</v>
      </c>
      <c r="D6" s="75">
        <v>10</v>
      </c>
      <c r="E6" s="75">
        <v>6</v>
      </c>
      <c r="F6" s="75">
        <v>5</v>
      </c>
      <c r="G6" s="75">
        <v>10</v>
      </c>
      <c r="H6" s="75">
        <v>4</v>
      </c>
      <c r="I6" s="75">
        <v>6</v>
      </c>
      <c r="J6" s="75">
        <v>4</v>
      </c>
      <c r="K6" s="75">
        <v>7</v>
      </c>
      <c r="L6" s="75">
        <v>9</v>
      </c>
      <c r="M6" s="395"/>
      <c r="N6" s="77">
        <v>14</v>
      </c>
      <c r="O6" s="83" t="s">
        <v>2532</v>
      </c>
    </row>
    <row r="7" spans="1:15" ht="16" customHeight="1" x14ac:dyDescent="0.15">
      <c r="A7" s="74" t="s">
        <v>19</v>
      </c>
      <c r="B7" s="75">
        <v>8</v>
      </c>
      <c r="C7" s="75">
        <v>8</v>
      </c>
      <c r="D7" s="75">
        <v>8</v>
      </c>
      <c r="E7" s="75">
        <v>9</v>
      </c>
      <c r="F7" s="75">
        <v>10</v>
      </c>
      <c r="G7" s="75">
        <v>8</v>
      </c>
      <c r="H7" s="75">
        <v>8</v>
      </c>
      <c r="I7" s="75">
        <v>3</v>
      </c>
      <c r="J7" s="75">
        <v>5</v>
      </c>
      <c r="K7" s="75">
        <v>6</v>
      </c>
      <c r="L7" s="75">
        <v>8</v>
      </c>
      <c r="M7" s="395" t="s">
        <v>20</v>
      </c>
      <c r="N7" s="77">
        <v>13</v>
      </c>
      <c r="O7" s="79" t="s">
        <v>21</v>
      </c>
    </row>
    <row r="8" spans="1:15" ht="16" customHeight="1" x14ac:dyDescent="0.15">
      <c r="A8" s="74" t="s">
        <v>22</v>
      </c>
      <c r="B8" s="75">
        <v>9</v>
      </c>
      <c r="C8" s="75">
        <v>8</v>
      </c>
      <c r="D8" s="75">
        <v>9</v>
      </c>
      <c r="E8" s="75">
        <v>8</v>
      </c>
      <c r="F8" s="75">
        <v>7</v>
      </c>
      <c r="G8" s="75">
        <v>10</v>
      </c>
      <c r="H8" s="75">
        <v>0</v>
      </c>
      <c r="I8" s="75">
        <v>6</v>
      </c>
      <c r="J8" s="75">
        <v>5</v>
      </c>
      <c r="K8" s="75">
        <v>5</v>
      </c>
      <c r="L8" s="75">
        <v>8</v>
      </c>
      <c r="M8" s="395"/>
      <c r="N8" s="77">
        <v>14</v>
      </c>
      <c r="O8" s="79" t="s">
        <v>24</v>
      </c>
    </row>
    <row r="9" spans="1:15" ht="16" customHeight="1" x14ac:dyDescent="0.15">
      <c r="A9" s="74" t="s">
        <v>25</v>
      </c>
      <c r="B9" s="75">
        <v>3</v>
      </c>
      <c r="C9" s="75">
        <v>6</v>
      </c>
      <c r="D9" s="75">
        <v>5</v>
      </c>
      <c r="E9" s="75">
        <v>4</v>
      </c>
      <c r="F9" s="75">
        <v>3</v>
      </c>
      <c r="G9" s="75">
        <v>4</v>
      </c>
      <c r="H9" s="75">
        <v>6</v>
      </c>
      <c r="I9" s="75">
        <v>1</v>
      </c>
      <c r="J9" s="75">
        <v>8</v>
      </c>
      <c r="K9" s="75">
        <v>4</v>
      </c>
      <c r="L9" s="75">
        <v>5</v>
      </c>
      <c r="M9" s="395" t="s">
        <v>26</v>
      </c>
      <c r="N9" s="77">
        <v>13</v>
      </c>
      <c r="O9" s="79" t="s">
        <v>27</v>
      </c>
    </row>
    <row r="10" spans="1:15" ht="16" customHeight="1" x14ac:dyDescent="0.15">
      <c r="A10" s="74" t="s">
        <v>28</v>
      </c>
      <c r="B10" s="75">
        <v>5</v>
      </c>
      <c r="C10" s="75">
        <v>5</v>
      </c>
      <c r="D10" s="75">
        <v>5</v>
      </c>
      <c r="E10" s="75">
        <v>8</v>
      </c>
      <c r="F10" s="75">
        <v>6</v>
      </c>
      <c r="G10" s="75">
        <v>5</v>
      </c>
      <c r="H10" s="75">
        <v>5</v>
      </c>
      <c r="I10" s="75">
        <v>5</v>
      </c>
      <c r="J10" s="75">
        <v>5</v>
      </c>
      <c r="K10" s="75">
        <v>5</v>
      </c>
      <c r="L10" s="75">
        <v>5</v>
      </c>
      <c r="M10" s="395" t="s">
        <v>29</v>
      </c>
      <c r="N10" s="77">
        <v>13</v>
      </c>
      <c r="O10" s="79" t="s">
        <v>30</v>
      </c>
    </row>
    <row r="11" spans="1:15" ht="16" customHeight="1" x14ac:dyDescent="0.15">
      <c r="A11" s="74" t="s">
        <v>31</v>
      </c>
      <c r="B11" s="75">
        <v>9</v>
      </c>
      <c r="C11" s="75">
        <v>6</v>
      </c>
      <c r="D11" s="75">
        <v>5</v>
      </c>
      <c r="E11" s="75">
        <v>3</v>
      </c>
      <c r="F11" s="75">
        <v>0</v>
      </c>
      <c r="G11" s="75">
        <v>3</v>
      </c>
      <c r="H11" s="75">
        <v>5</v>
      </c>
      <c r="I11" s="75">
        <v>5</v>
      </c>
      <c r="J11" s="75">
        <v>7</v>
      </c>
      <c r="K11" s="75">
        <v>3</v>
      </c>
      <c r="L11" s="75">
        <v>8</v>
      </c>
      <c r="M11" s="395"/>
      <c r="N11" s="77">
        <v>13</v>
      </c>
      <c r="O11" s="83" t="s">
        <v>24</v>
      </c>
    </row>
    <row r="12" spans="1:15" ht="16" customHeight="1" x14ac:dyDescent="0.15">
      <c r="A12" s="74" t="s">
        <v>34</v>
      </c>
      <c r="B12" s="75">
        <v>9</v>
      </c>
      <c r="C12" s="75">
        <v>8</v>
      </c>
      <c r="D12" s="75">
        <v>9</v>
      </c>
      <c r="E12" s="75">
        <v>5</v>
      </c>
      <c r="F12" s="75">
        <v>8</v>
      </c>
      <c r="G12" s="75">
        <v>5</v>
      </c>
      <c r="H12" s="75">
        <v>3</v>
      </c>
      <c r="I12" s="75">
        <v>1</v>
      </c>
      <c r="J12" s="75">
        <v>5</v>
      </c>
      <c r="K12" s="75">
        <v>2</v>
      </c>
      <c r="L12" s="75">
        <v>8</v>
      </c>
      <c r="M12" s="395"/>
      <c r="N12" s="77">
        <v>13</v>
      </c>
      <c r="O12" s="79" t="s">
        <v>36</v>
      </c>
    </row>
    <row r="13" spans="1:15" ht="16" customHeight="1" x14ac:dyDescent="0.15">
      <c r="A13" s="74" t="s">
        <v>37</v>
      </c>
      <c r="B13" s="75">
        <v>7</v>
      </c>
      <c r="C13" s="75">
        <v>6</v>
      </c>
      <c r="D13" s="75">
        <v>6</v>
      </c>
      <c r="E13" s="75">
        <v>4</v>
      </c>
      <c r="F13" s="75">
        <v>4</v>
      </c>
      <c r="G13" s="75">
        <v>8</v>
      </c>
      <c r="H13" s="75">
        <v>0</v>
      </c>
      <c r="I13" s="75">
        <v>5</v>
      </c>
      <c r="J13" s="75">
        <v>3</v>
      </c>
      <c r="K13" s="75">
        <v>8</v>
      </c>
      <c r="L13" s="75">
        <v>7</v>
      </c>
      <c r="M13" s="395" t="s">
        <v>38</v>
      </c>
      <c r="N13" s="77">
        <v>13</v>
      </c>
      <c r="O13" s="79" t="s">
        <v>39</v>
      </c>
    </row>
    <row r="14" spans="1:15" ht="16" customHeight="1" x14ac:dyDescent="0.15">
      <c r="A14" s="74" t="s">
        <v>40</v>
      </c>
      <c r="B14" s="75">
        <v>9</v>
      </c>
      <c r="C14" s="75">
        <v>9</v>
      </c>
      <c r="D14" s="75">
        <v>9</v>
      </c>
      <c r="E14" s="75">
        <v>7.5</v>
      </c>
      <c r="F14" s="75">
        <v>7</v>
      </c>
      <c r="G14" s="75">
        <v>8</v>
      </c>
      <c r="H14" s="75">
        <v>5</v>
      </c>
      <c r="I14" s="75">
        <v>6</v>
      </c>
      <c r="J14" s="75">
        <v>4</v>
      </c>
      <c r="K14" s="75">
        <v>7</v>
      </c>
      <c r="L14" s="75">
        <v>8</v>
      </c>
      <c r="M14" s="395" t="s">
        <v>41</v>
      </c>
      <c r="N14" s="77">
        <v>13</v>
      </c>
      <c r="O14" s="79"/>
    </row>
    <row r="15" spans="1:15" ht="16" customHeight="1" x14ac:dyDescent="0.15">
      <c r="A15" s="74" t="s">
        <v>42</v>
      </c>
      <c r="B15" s="75">
        <v>8</v>
      </c>
      <c r="C15" s="75">
        <v>8</v>
      </c>
      <c r="D15" s="75">
        <v>8</v>
      </c>
      <c r="E15" s="75">
        <v>8</v>
      </c>
      <c r="F15" s="75">
        <v>8</v>
      </c>
      <c r="G15" s="75">
        <v>8</v>
      </c>
      <c r="H15" s="75">
        <v>8</v>
      </c>
      <c r="I15" s="75">
        <v>8</v>
      </c>
      <c r="J15" s="75">
        <v>8</v>
      </c>
      <c r="K15" s="75">
        <v>8</v>
      </c>
      <c r="L15" s="75">
        <v>8</v>
      </c>
      <c r="M15" s="395"/>
      <c r="N15" s="77">
        <v>13</v>
      </c>
      <c r="O15" s="79"/>
    </row>
    <row r="16" spans="1:15" ht="16" customHeight="1" x14ac:dyDescent="0.15">
      <c r="A16" s="74" t="s">
        <v>43</v>
      </c>
      <c r="B16" s="75">
        <v>9</v>
      </c>
      <c r="C16" s="75">
        <v>7</v>
      </c>
      <c r="D16" s="75">
        <v>6</v>
      </c>
      <c r="E16" s="75">
        <v>6</v>
      </c>
      <c r="F16" s="75">
        <v>7</v>
      </c>
      <c r="G16" s="75">
        <v>9</v>
      </c>
      <c r="H16" s="75">
        <v>6</v>
      </c>
      <c r="I16" s="75">
        <v>8</v>
      </c>
      <c r="J16" s="75">
        <v>7</v>
      </c>
      <c r="K16" s="75">
        <v>9</v>
      </c>
      <c r="L16" s="75">
        <v>8</v>
      </c>
      <c r="M16" s="395" t="s">
        <v>44</v>
      </c>
      <c r="N16" s="77">
        <v>15</v>
      </c>
      <c r="O16" s="79"/>
    </row>
    <row r="17" spans="1:15" ht="16" customHeight="1" x14ac:dyDescent="0.15">
      <c r="A17" s="74" t="s">
        <v>45</v>
      </c>
      <c r="B17" s="75">
        <v>7</v>
      </c>
      <c r="C17" s="75">
        <v>6</v>
      </c>
      <c r="D17" s="75">
        <v>10</v>
      </c>
      <c r="E17" s="75">
        <v>6</v>
      </c>
      <c r="F17" s="75">
        <v>6</v>
      </c>
      <c r="G17" s="75">
        <v>6</v>
      </c>
      <c r="H17" s="75">
        <v>8</v>
      </c>
      <c r="I17" s="75">
        <v>3</v>
      </c>
      <c r="J17" s="75">
        <v>8</v>
      </c>
      <c r="K17" s="75">
        <v>6</v>
      </c>
      <c r="L17" s="75">
        <v>6</v>
      </c>
      <c r="M17" s="395" t="s">
        <v>46</v>
      </c>
      <c r="N17" s="77">
        <v>13</v>
      </c>
      <c r="O17" s="83" t="s">
        <v>24</v>
      </c>
    </row>
    <row r="18" spans="1:15" ht="16" customHeight="1" x14ac:dyDescent="0.15">
      <c r="A18" s="74" t="s">
        <v>47</v>
      </c>
      <c r="B18" s="75">
        <v>7.5</v>
      </c>
      <c r="C18" s="75">
        <v>7</v>
      </c>
      <c r="D18" s="75">
        <v>6</v>
      </c>
      <c r="E18" s="75">
        <v>5</v>
      </c>
      <c r="F18" s="75">
        <v>5</v>
      </c>
      <c r="G18" s="75">
        <v>6.5</v>
      </c>
      <c r="H18" s="75">
        <v>5</v>
      </c>
      <c r="I18" s="75">
        <v>4</v>
      </c>
      <c r="J18" s="75">
        <v>4</v>
      </c>
      <c r="K18" s="75">
        <v>4</v>
      </c>
      <c r="L18" s="75">
        <v>6.7</v>
      </c>
      <c r="M18" s="395"/>
      <c r="N18" s="77">
        <v>13</v>
      </c>
      <c r="O18" s="83" t="s">
        <v>2785</v>
      </c>
    </row>
    <row r="19" spans="1:15" ht="16" customHeight="1" x14ac:dyDescent="0.15">
      <c r="A19" s="74" t="s">
        <v>47</v>
      </c>
      <c r="B19" s="75">
        <v>9</v>
      </c>
      <c r="C19" s="75">
        <v>8</v>
      </c>
      <c r="D19" s="75">
        <v>7</v>
      </c>
      <c r="E19" s="75">
        <v>7</v>
      </c>
      <c r="F19" s="75">
        <v>7</v>
      </c>
      <c r="G19" s="75">
        <v>8</v>
      </c>
      <c r="H19" s="75">
        <v>5</v>
      </c>
      <c r="I19" s="75">
        <v>6</v>
      </c>
      <c r="J19" s="75">
        <v>7</v>
      </c>
      <c r="K19" s="75">
        <v>7</v>
      </c>
      <c r="L19" s="75">
        <v>6</v>
      </c>
      <c r="M19" s="395"/>
      <c r="N19" s="77">
        <v>13</v>
      </c>
      <c r="O19" s="79" t="s">
        <v>21</v>
      </c>
    </row>
    <row r="20" spans="1:15" ht="16" customHeight="1" x14ac:dyDescent="0.15">
      <c r="A20" s="74" t="s">
        <v>51</v>
      </c>
      <c r="B20" s="75">
        <v>7</v>
      </c>
      <c r="C20" s="75">
        <v>7</v>
      </c>
      <c r="D20" s="75">
        <v>6</v>
      </c>
      <c r="E20" s="75">
        <v>6</v>
      </c>
      <c r="F20" s="75">
        <v>5</v>
      </c>
      <c r="G20" s="75">
        <v>6</v>
      </c>
      <c r="H20" s="75">
        <v>5</v>
      </c>
      <c r="I20" s="75">
        <v>4</v>
      </c>
      <c r="J20" s="75">
        <v>4</v>
      </c>
      <c r="K20" s="75">
        <v>4</v>
      </c>
      <c r="L20" s="75">
        <v>6.7</v>
      </c>
      <c r="M20" s="395"/>
      <c r="N20" s="77">
        <v>13</v>
      </c>
      <c r="O20" s="79" t="s">
        <v>39</v>
      </c>
    </row>
    <row r="21" spans="1:15" ht="16" customHeight="1" x14ac:dyDescent="0.15">
      <c r="A21" s="74" t="s">
        <v>52</v>
      </c>
      <c r="B21" s="75">
        <v>9</v>
      </c>
      <c r="C21" s="75">
        <v>9</v>
      </c>
      <c r="D21" s="75">
        <v>9</v>
      </c>
      <c r="E21" s="75">
        <v>8</v>
      </c>
      <c r="F21" s="75">
        <v>7</v>
      </c>
      <c r="G21" s="75">
        <v>6</v>
      </c>
      <c r="H21" s="75">
        <v>5</v>
      </c>
      <c r="I21" s="75">
        <v>6</v>
      </c>
      <c r="J21" s="75">
        <v>6</v>
      </c>
      <c r="K21" s="75">
        <v>6</v>
      </c>
      <c r="L21" s="75">
        <v>7</v>
      </c>
      <c r="M21" s="395"/>
      <c r="N21" s="77">
        <v>13</v>
      </c>
      <c r="O21" s="79" t="s">
        <v>39</v>
      </c>
    </row>
    <row r="22" spans="1:15" ht="16" customHeight="1" x14ac:dyDescent="0.15">
      <c r="A22" s="74" t="s">
        <v>54</v>
      </c>
      <c r="B22" s="75">
        <v>2</v>
      </c>
      <c r="C22" s="75">
        <v>3</v>
      </c>
      <c r="D22" s="75">
        <v>4</v>
      </c>
      <c r="E22" s="75">
        <v>3</v>
      </c>
      <c r="F22" s="75">
        <v>2</v>
      </c>
      <c r="G22" s="75">
        <v>3</v>
      </c>
      <c r="H22" s="75">
        <v>5</v>
      </c>
      <c r="I22" s="75">
        <v>4</v>
      </c>
      <c r="J22" s="75">
        <v>3</v>
      </c>
      <c r="K22" s="75">
        <v>2</v>
      </c>
      <c r="L22" s="75">
        <v>2</v>
      </c>
      <c r="M22" s="395"/>
      <c r="N22" s="77">
        <v>13</v>
      </c>
      <c r="O22" s="79" t="s">
        <v>39</v>
      </c>
    </row>
    <row r="23" spans="1:15" ht="16" customHeight="1" x14ac:dyDescent="0.15">
      <c r="A23" s="74" t="s">
        <v>55</v>
      </c>
      <c r="B23" s="75">
        <v>4</v>
      </c>
      <c r="C23" s="75">
        <v>5</v>
      </c>
      <c r="D23" s="75">
        <v>5</v>
      </c>
      <c r="E23" s="75">
        <v>5</v>
      </c>
      <c r="F23" s="75">
        <v>5</v>
      </c>
      <c r="G23" s="75">
        <v>5</v>
      </c>
      <c r="H23" s="75">
        <v>4</v>
      </c>
      <c r="I23" s="75">
        <v>5</v>
      </c>
      <c r="J23" s="75">
        <v>4</v>
      </c>
      <c r="K23" s="75">
        <v>5</v>
      </c>
      <c r="L23" s="75">
        <v>3</v>
      </c>
      <c r="M23" s="395" t="s">
        <v>56</v>
      </c>
      <c r="N23" s="77">
        <v>13</v>
      </c>
      <c r="O23" s="79" t="s">
        <v>39</v>
      </c>
    </row>
    <row r="24" spans="1:15" ht="16" customHeight="1" x14ac:dyDescent="0.15">
      <c r="A24" s="74" t="s">
        <v>55</v>
      </c>
      <c r="B24" s="75">
        <v>10</v>
      </c>
      <c r="C24" s="75">
        <v>8</v>
      </c>
      <c r="D24" s="75">
        <v>5</v>
      </c>
      <c r="E24" s="75">
        <v>5</v>
      </c>
      <c r="F24" s="75">
        <v>5</v>
      </c>
      <c r="G24" s="75">
        <v>6</v>
      </c>
      <c r="H24" s="75">
        <v>3</v>
      </c>
      <c r="I24" s="75">
        <v>2</v>
      </c>
      <c r="J24" s="75">
        <v>4</v>
      </c>
      <c r="K24" s="75">
        <v>1</v>
      </c>
      <c r="L24" s="75">
        <v>6</v>
      </c>
      <c r="M24" s="395" t="s">
        <v>57</v>
      </c>
      <c r="N24" s="77">
        <v>13</v>
      </c>
      <c r="O24" s="79" t="s">
        <v>58</v>
      </c>
    </row>
    <row r="25" spans="1:15" ht="16" customHeight="1" x14ac:dyDescent="0.15">
      <c r="A25" s="74" t="s">
        <v>55</v>
      </c>
      <c r="B25" s="75">
        <v>9</v>
      </c>
      <c r="C25" s="75">
        <v>9</v>
      </c>
      <c r="D25" s="75">
        <v>8</v>
      </c>
      <c r="E25" s="75">
        <v>8</v>
      </c>
      <c r="F25" s="75">
        <v>7</v>
      </c>
      <c r="G25" s="75">
        <v>9</v>
      </c>
      <c r="H25" s="75">
        <v>0</v>
      </c>
      <c r="I25" s="75">
        <v>7</v>
      </c>
      <c r="J25" s="75">
        <v>6</v>
      </c>
      <c r="K25" s="75">
        <v>4</v>
      </c>
      <c r="L25" s="75">
        <v>8</v>
      </c>
      <c r="M25" s="395" t="s">
        <v>59</v>
      </c>
      <c r="N25" s="77">
        <v>13</v>
      </c>
      <c r="O25" s="79" t="s">
        <v>39</v>
      </c>
    </row>
    <row r="26" spans="1:15" ht="16" customHeight="1" x14ac:dyDescent="0.15">
      <c r="A26" s="74" t="s">
        <v>60</v>
      </c>
      <c r="B26" s="75">
        <v>8</v>
      </c>
      <c r="C26" s="75">
        <v>8</v>
      </c>
      <c r="D26" s="75">
        <v>8</v>
      </c>
      <c r="E26" s="75">
        <v>8</v>
      </c>
      <c r="F26" s="75">
        <v>6</v>
      </c>
      <c r="G26" s="75">
        <v>8</v>
      </c>
      <c r="H26" s="75">
        <v>6</v>
      </c>
      <c r="I26" s="75">
        <v>3</v>
      </c>
      <c r="J26" s="75">
        <v>3</v>
      </c>
      <c r="K26" s="75">
        <v>3</v>
      </c>
      <c r="L26" s="75">
        <v>8</v>
      </c>
      <c r="M26" s="395"/>
      <c r="N26" s="190">
        <v>13</v>
      </c>
      <c r="O26" s="79"/>
    </row>
    <row r="27" spans="1:15" ht="16" customHeight="1" x14ac:dyDescent="0.15">
      <c r="A27" s="74" t="s">
        <v>61</v>
      </c>
      <c r="B27" s="75">
        <v>8</v>
      </c>
      <c r="C27" s="75">
        <v>8</v>
      </c>
      <c r="D27" s="75">
        <v>10</v>
      </c>
      <c r="E27" s="75">
        <v>10</v>
      </c>
      <c r="F27" s="75">
        <v>4</v>
      </c>
      <c r="G27" s="75">
        <v>7</v>
      </c>
      <c r="H27" s="75">
        <v>8</v>
      </c>
      <c r="I27" s="75">
        <v>7</v>
      </c>
      <c r="J27" s="75">
        <v>7</v>
      </c>
      <c r="K27" s="75">
        <v>0</v>
      </c>
      <c r="L27" s="75">
        <v>7</v>
      </c>
      <c r="M27" s="395"/>
      <c r="N27" s="77">
        <v>13</v>
      </c>
      <c r="O27" s="79"/>
    </row>
    <row r="28" spans="1:15" ht="16" customHeight="1" x14ac:dyDescent="0.15">
      <c r="A28" s="74" t="s">
        <v>63</v>
      </c>
      <c r="B28" s="75">
        <v>6</v>
      </c>
      <c r="C28" s="75">
        <v>4</v>
      </c>
      <c r="D28" s="75">
        <v>4</v>
      </c>
      <c r="E28" s="75">
        <v>4</v>
      </c>
      <c r="F28" s="75">
        <v>4</v>
      </c>
      <c r="G28" s="75">
        <v>7</v>
      </c>
      <c r="H28" s="75">
        <v>4</v>
      </c>
      <c r="I28" s="75">
        <v>4</v>
      </c>
      <c r="J28" s="75">
        <v>1</v>
      </c>
      <c r="K28" s="75">
        <v>8</v>
      </c>
      <c r="L28" s="75">
        <v>8</v>
      </c>
      <c r="M28" s="395"/>
      <c r="N28" s="77">
        <v>13</v>
      </c>
      <c r="O28" s="79"/>
    </row>
    <row r="29" spans="1:15" ht="16" customHeight="1" x14ac:dyDescent="0.15">
      <c r="A29" s="74" t="s">
        <v>65</v>
      </c>
      <c r="B29" s="81" t="s">
        <v>625</v>
      </c>
      <c r="C29" s="75">
        <v>9</v>
      </c>
      <c r="D29" s="75">
        <v>4</v>
      </c>
      <c r="E29" s="75">
        <v>6</v>
      </c>
      <c r="F29" s="75">
        <v>6</v>
      </c>
      <c r="G29" s="75">
        <v>3</v>
      </c>
      <c r="H29" s="75">
        <v>1</v>
      </c>
      <c r="I29" s="75">
        <v>9</v>
      </c>
      <c r="J29" s="75">
        <v>6</v>
      </c>
      <c r="K29" s="75">
        <v>7</v>
      </c>
      <c r="L29" s="75">
        <v>7</v>
      </c>
      <c r="M29" s="395"/>
      <c r="N29" s="190">
        <v>13</v>
      </c>
      <c r="O29" s="79"/>
    </row>
    <row r="30" spans="1:15" ht="16" customHeight="1" x14ac:dyDescent="0.15">
      <c r="A30" s="74" t="s">
        <v>65</v>
      </c>
      <c r="B30" s="75">
        <v>7</v>
      </c>
      <c r="C30" s="75">
        <v>7</v>
      </c>
      <c r="D30" s="75">
        <v>6</v>
      </c>
      <c r="E30" s="75">
        <v>5</v>
      </c>
      <c r="F30" s="75">
        <v>6</v>
      </c>
      <c r="G30" s="75">
        <v>7</v>
      </c>
      <c r="H30" s="75">
        <v>4</v>
      </c>
      <c r="I30" s="75">
        <v>3</v>
      </c>
      <c r="J30" s="75">
        <v>5</v>
      </c>
      <c r="K30" s="75">
        <v>6</v>
      </c>
      <c r="L30" s="75">
        <v>7</v>
      </c>
      <c r="M30" s="395" t="s">
        <v>66</v>
      </c>
      <c r="N30" s="77">
        <v>13</v>
      </c>
      <c r="O30" s="83" t="s">
        <v>39</v>
      </c>
    </row>
    <row r="31" spans="1:15" ht="16" customHeight="1" x14ac:dyDescent="0.15">
      <c r="A31" s="74" t="s">
        <v>67</v>
      </c>
      <c r="B31" s="75">
        <v>10</v>
      </c>
      <c r="C31" s="75">
        <v>9</v>
      </c>
      <c r="D31" s="75">
        <v>8</v>
      </c>
      <c r="E31" s="75">
        <v>10</v>
      </c>
      <c r="F31" s="75">
        <v>6</v>
      </c>
      <c r="G31" s="75">
        <v>8</v>
      </c>
      <c r="H31" s="75">
        <v>5</v>
      </c>
      <c r="I31" s="75">
        <v>4</v>
      </c>
      <c r="J31" s="75">
        <v>7</v>
      </c>
      <c r="K31" s="75">
        <v>7</v>
      </c>
      <c r="L31" s="75">
        <v>10</v>
      </c>
      <c r="M31" s="395" t="s">
        <v>68</v>
      </c>
      <c r="N31" s="77">
        <v>13</v>
      </c>
      <c r="O31" s="79" t="s">
        <v>69</v>
      </c>
    </row>
    <row r="32" spans="1:15" ht="16" customHeight="1" x14ac:dyDescent="0.15">
      <c r="A32" s="74" t="s">
        <v>70</v>
      </c>
      <c r="B32" s="75">
        <v>8</v>
      </c>
      <c r="C32" s="75">
        <v>9</v>
      </c>
      <c r="D32" s="75">
        <v>10</v>
      </c>
      <c r="E32" s="75">
        <v>6</v>
      </c>
      <c r="F32" s="75">
        <v>6</v>
      </c>
      <c r="G32" s="75">
        <v>5</v>
      </c>
      <c r="H32" s="75">
        <v>2</v>
      </c>
      <c r="I32" s="75">
        <v>6</v>
      </c>
      <c r="J32" s="75">
        <v>3</v>
      </c>
      <c r="K32" s="75">
        <v>7</v>
      </c>
      <c r="L32" s="75">
        <v>10</v>
      </c>
      <c r="M32" s="395"/>
      <c r="N32" s="77">
        <v>13</v>
      </c>
      <c r="O32" s="83" t="s">
        <v>39</v>
      </c>
    </row>
    <row r="33" spans="1:15" ht="16" customHeight="1" x14ac:dyDescent="0.15">
      <c r="A33" s="74" t="s">
        <v>70</v>
      </c>
      <c r="B33" s="75">
        <v>0</v>
      </c>
      <c r="C33" s="75">
        <v>3</v>
      </c>
      <c r="D33" s="75">
        <v>3</v>
      </c>
      <c r="E33" s="75">
        <v>0</v>
      </c>
      <c r="F33" s="75">
        <v>2</v>
      </c>
      <c r="G33" s="75">
        <v>0</v>
      </c>
      <c r="H33" s="75">
        <v>2</v>
      </c>
      <c r="I33" s="75">
        <v>5</v>
      </c>
      <c r="J33" s="75">
        <v>5</v>
      </c>
      <c r="K33" s="75">
        <v>5</v>
      </c>
      <c r="L33" s="75">
        <v>5</v>
      </c>
      <c r="M33" s="545"/>
      <c r="N33" s="77">
        <v>13</v>
      </c>
      <c r="O33" s="79" t="s">
        <v>36</v>
      </c>
    </row>
    <row r="34" spans="1:15" ht="16" customHeight="1" x14ac:dyDescent="0.15">
      <c r="A34" s="74" t="s">
        <v>73</v>
      </c>
      <c r="B34" s="75">
        <v>10</v>
      </c>
      <c r="C34" s="75">
        <v>7</v>
      </c>
      <c r="D34" s="75">
        <v>8</v>
      </c>
      <c r="E34" s="75">
        <v>7</v>
      </c>
      <c r="F34" s="75">
        <v>6</v>
      </c>
      <c r="G34" s="75">
        <v>9</v>
      </c>
      <c r="H34" s="75">
        <v>6</v>
      </c>
      <c r="I34" s="75">
        <v>7</v>
      </c>
      <c r="J34" s="75">
        <v>7</v>
      </c>
      <c r="K34" s="75">
        <v>7</v>
      </c>
      <c r="L34" s="75">
        <v>9</v>
      </c>
      <c r="M34" s="395" t="s">
        <v>74</v>
      </c>
      <c r="N34" s="77">
        <v>13</v>
      </c>
      <c r="O34" s="420" t="s">
        <v>39</v>
      </c>
    </row>
    <row r="35" spans="1:15" ht="16" customHeight="1" x14ac:dyDescent="0.15">
      <c r="A35" s="74" t="s">
        <v>75</v>
      </c>
      <c r="B35" s="75">
        <v>10</v>
      </c>
      <c r="C35" s="75">
        <v>10</v>
      </c>
      <c r="D35" s="75">
        <v>10</v>
      </c>
      <c r="E35" s="75">
        <v>10</v>
      </c>
      <c r="F35" s="75">
        <v>10</v>
      </c>
      <c r="G35" s="75">
        <v>10</v>
      </c>
      <c r="H35" s="75">
        <v>7</v>
      </c>
      <c r="I35" s="75">
        <v>9</v>
      </c>
      <c r="J35" s="75">
        <v>8</v>
      </c>
      <c r="K35" s="75">
        <v>5</v>
      </c>
      <c r="L35" s="75">
        <v>10</v>
      </c>
      <c r="M35" s="395" t="s">
        <v>71</v>
      </c>
      <c r="N35" s="77">
        <v>14</v>
      </c>
      <c r="O35" s="420" t="s">
        <v>39</v>
      </c>
    </row>
    <row r="36" spans="1:15" ht="16" customHeight="1" x14ac:dyDescent="0.15">
      <c r="A36" s="74" t="s">
        <v>76</v>
      </c>
      <c r="B36" s="75">
        <v>10</v>
      </c>
      <c r="C36" s="75">
        <v>6</v>
      </c>
      <c r="D36" s="75">
        <v>10</v>
      </c>
      <c r="E36" s="75">
        <v>0</v>
      </c>
      <c r="F36" s="75">
        <v>8</v>
      </c>
      <c r="G36" s="75">
        <v>10</v>
      </c>
      <c r="H36" s="75">
        <v>0</v>
      </c>
      <c r="I36" s="75">
        <v>10</v>
      </c>
      <c r="J36" s="75">
        <v>0</v>
      </c>
      <c r="K36" s="75">
        <v>0</v>
      </c>
      <c r="L36" s="75">
        <v>5</v>
      </c>
      <c r="M36" s="395" t="s">
        <v>77</v>
      </c>
      <c r="N36" s="77">
        <v>13</v>
      </c>
      <c r="O36" s="420" t="s">
        <v>39</v>
      </c>
    </row>
    <row r="37" spans="1:15" ht="16" customHeight="1" x14ac:dyDescent="0.15">
      <c r="A37" s="74" t="s">
        <v>78</v>
      </c>
      <c r="B37" s="75">
        <v>9</v>
      </c>
      <c r="C37" s="75">
        <v>9</v>
      </c>
      <c r="D37" s="75">
        <v>9</v>
      </c>
      <c r="E37" s="75">
        <v>7</v>
      </c>
      <c r="F37" s="75">
        <v>10</v>
      </c>
      <c r="G37" s="75">
        <v>10</v>
      </c>
      <c r="H37" s="75">
        <v>10</v>
      </c>
      <c r="I37" s="75">
        <v>10</v>
      </c>
      <c r="J37" s="75">
        <v>10</v>
      </c>
      <c r="K37" s="75">
        <v>10</v>
      </c>
      <c r="L37" s="75">
        <v>10</v>
      </c>
      <c r="M37" s="395"/>
      <c r="N37" s="77">
        <v>13</v>
      </c>
      <c r="O37" s="420" t="s">
        <v>39</v>
      </c>
    </row>
    <row r="38" spans="1:15" ht="16" customHeight="1" x14ac:dyDescent="0.15">
      <c r="A38" s="74" t="s">
        <v>80</v>
      </c>
      <c r="B38" s="75">
        <v>2</v>
      </c>
      <c r="C38" s="75">
        <v>2</v>
      </c>
      <c r="D38" s="75">
        <v>1</v>
      </c>
      <c r="E38" s="75">
        <v>0</v>
      </c>
      <c r="F38" s="75">
        <v>1</v>
      </c>
      <c r="G38" s="75">
        <v>1</v>
      </c>
      <c r="H38" s="75">
        <v>5</v>
      </c>
      <c r="I38" s="75">
        <v>10</v>
      </c>
      <c r="J38" s="75">
        <v>9</v>
      </c>
      <c r="K38" s="75">
        <v>10</v>
      </c>
      <c r="L38" s="75">
        <v>2</v>
      </c>
      <c r="M38" s="395"/>
      <c r="N38" s="77">
        <v>13</v>
      </c>
      <c r="O38" s="420" t="s">
        <v>39</v>
      </c>
    </row>
    <row r="39" spans="1:15" ht="16" customHeight="1" x14ac:dyDescent="0.15">
      <c r="A39" s="74" t="s">
        <v>81</v>
      </c>
      <c r="B39" s="75">
        <v>9</v>
      </c>
      <c r="C39" s="75">
        <v>9</v>
      </c>
      <c r="D39" s="75">
        <v>8</v>
      </c>
      <c r="E39" s="75">
        <v>8</v>
      </c>
      <c r="F39" s="75">
        <v>7</v>
      </c>
      <c r="G39" s="75">
        <v>9</v>
      </c>
      <c r="H39" s="75">
        <v>0</v>
      </c>
      <c r="I39" s="75">
        <v>7</v>
      </c>
      <c r="J39" s="75">
        <v>6</v>
      </c>
      <c r="K39" s="75">
        <v>5</v>
      </c>
      <c r="L39" s="75">
        <v>8</v>
      </c>
      <c r="M39" s="395" t="s">
        <v>82</v>
      </c>
      <c r="N39" s="77">
        <v>13</v>
      </c>
      <c r="O39" s="420" t="s">
        <v>39</v>
      </c>
    </row>
    <row r="40" spans="1:15" ht="16" customHeight="1" x14ac:dyDescent="0.15">
      <c r="A40" s="74" t="s">
        <v>83</v>
      </c>
      <c r="B40" s="75">
        <v>5</v>
      </c>
      <c r="C40" s="75">
        <v>5</v>
      </c>
      <c r="D40" s="75">
        <v>3</v>
      </c>
      <c r="E40" s="75">
        <v>4</v>
      </c>
      <c r="F40" s="75">
        <v>6</v>
      </c>
      <c r="G40" s="75">
        <v>8</v>
      </c>
      <c r="H40" s="75">
        <v>1</v>
      </c>
      <c r="I40" s="75">
        <v>4</v>
      </c>
      <c r="J40" s="75">
        <v>5</v>
      </c>
      <c r="K40" s="75">
        <v>7</v>
      </c>
      <c r="L40" s="75">
        <v>7</v>
      </c>
      <c r="M40" s="395" t="s">
        <v>84</v>
      </c>
      <c r="N40" s="77">
        <v>13</v>
      </c>
      <c r="O40" s="420" t="s">
        <v>39</v>
      </c>
    </row>
    <row r="41" spans="1:15" ht="16" customHeight="1" x14ac:dyDescent="0.15">
      <c r="A41" s="74" t="s">
        <v>85</v>
      </c>
      <c r="B41" s="75">
        <v>9</v>
      </c>
      <c r="C41" s="75">
        <v>9.6</v>
      </c>
      <c r="D41" s="75">
        <v>8</v>
      </c>
      <c r="E41" s="75">
        <v>6.5</v>
      </c>
      <c r="F41" s="75">
        <v>6</v>
      </c>
      <c r="G41" s="75">
        <v>8</v>
      </c>
      <c r="H41" s="81" t="s">
        <v>626</v>
      </c>
      <c r="I41" s="75">
        <v>3</v>
      </c>
      <c r="J41" s="75">
        <v>5</v>
      </c>
      <c r="K41" s="75">
        <v>8</v>
      </c>
      <c r="L41" s="75">
        <v>8</v>
      </c>
      <c r="M41" s="395" t="s">
        <v>86</v>
      </c>
      <c r="N41" s="77">
        <v>13</v>
      </c>
      <c r="O41" s="83" t="s">
        <v>39</v>
      </c>
    </row>
    <row r="42" spans="1:15" ht="16" customHeight="1" x14ac:dyDescent="0.15">
      <c r="A42" s="74" t="s">
        <v>87</v>
      </c>
      <c r="B42" s="75">
        <v>9</v>
      </c>
      <c r="C42" s="75">
        <v>7</v>
      </c>
      <c r="D42" s="75">
        <v>10</v>
      </c>
      <c r="E42" s="75">
        <v>7</v>
      </c>
      <c r="F42" s="75">
        <v>7</v>
      </c>
      <c r="G42" s="75">
        <v>9</v>
      </c>
      <c r="H42" s="75">
        <v>4</v>
      </c>
      <c r="I42" s="75">
        <v>7</v>
      </c>
      <c r="J42" s="75">
        <v>6</v>
      </c>
      <c r="K42" s="75">
        <v>4</v>
      </c>
      <c r="L42" s="75">
        <v>8</v>
      </c>
      <c r="M42" s="395"/>
      <c r="N42" s="77">
        <v>13</v>
      </c>
      <c r="O42" s="79" t="s">
        <v>89</v>
      </c>
    </row>
    <row r="43" spans="1:15" ht="16" customHeight="1" x14ac:dyDescent="0.15">
      <c r="A43" s="74" t="s">
        <v>90</v>
      </c>
      <c r="B43" s="75">
        <v>10</v>
      </c>
      <c r="C43" s="75">
        <v>6</v>
      </c>
      <c r="D43" s="75">
        <v>7</v>
      </c>
      <c r="E43" s="75">
        <v>8</v>
      </c>
      <c r="F43" s="75">
        <v>0</v>
      </c>
      <c r="G43" s="75">
        <v>6</v>
      </c>
      <c r="H43" s="75">
        <v>8</v>
      </c>
      <c r="I43" s="75">
        <v>4</v>
      </c>
      <c r="J43" s="75">
        <v>9</v>
      </c>
      <c r="K43" s="75">
        <v>7</v>
      </c>
      <c r="L43" s="75">
        <v>9</v>
      </c>
      <c r="M43" s="395"/>
      <c r="N43" s="77">
        <v>13</v>
      </c>
      <c r="O43" s="83" t="s">
        <v>39</v>
      </c>
    </row>
    <row r="44" spans="1:15" ht="16" customHeight="1" x14ac:dyDescent="0.15">
      <c r="A44" s="74" t="s">
        <v>92</v>
      </c>
      <c r="B44" s="75">
        <v>10</v>
      </c>
      <c r="C44" s="75">
        <v>10</v>
      </c>
      <c r="D44" s="75">
        <v>10</v>
      </c>
      <c r="E44" s="75">
        <v>10</v>
      </c>
      <c r="F44" s="75">
        <v>10</v>
      </c>
      <c r="G44" s="75">
        <v>10</v>
      </c>
      <c r="H44" s="75">
        <v>10</v>
      </c>
      <c r="I44" s="75">
        <v>10</v>
      </c>
      <c r="J44" s="75">
        <v>7</v>
      </c>
      <c r="K44" s="75">
        <v>9</v>
      </c>
      <c r="L44" s="75">
        <v>6</v>
      </c>
      <c r="M44" s="395"/>
      <c r="N44" s="77">
        <v>13</v>
      </c>
      <c r="O44" s="83" t="s">
        <v>39</v>
      </c>
    </row>
    <row r="45" spans="1:15" ht="16" customHeight="1" x14ac:dyDescent="0.15">
      <c r="A45" s="74" t="s">
        <v>94</v>
      </c>
      <c r="B45" s="75">
        <v>9</v>
      </c>
      <c r="C45" s="75">
        <v>9</v>
      </c>
      <c r="D45" s="75">
        <v>9</v>
      </c>
      <c r="E45" s="75">
        <v>7</v>
      </c>
      <c r="F45" s="75">
        <v>10</v>
      </c>
      <c r="G45" s="75">
        <v>10</v>
      </c>
      <c r="H45" s="75">
        <v>10</v>
      </c>
      <c r="I45" s="75">
        <v>10</v>
      </c>
      <c r="J45" s="75">
        <v>5</v>
      </c>
      <c r="K45" s="75">
        <v>10</v>
      </c>
      <c r="L45" s="75">
        <v>10</v>
      </c>
      <c r="M45" s="395"/>
      <c r="N45" s="77">
        <v>13</v>
      </c>
      <c r="O45" s="79" t="s">
        <v>18</v>
      </c>
    </row>
    <row r="46" spans="1:15" ht="16" customHeight="1" x14ac:dyDescent="0.15">
      <c r="A46" s="74" t="s">
        <v>95</v>
      </c>
      <c r="B46" s="75">
        <v>8</v>
      </c>
      <c r="C46" s="75">
        <v>4</v>
      </c>
      <c r="D46" s="75">
        <v>7</v>
      </c>
      <c r="E46" s="75">
        <v>6</v>
      </c>
      <c r="F46" s="75">
        <v>8</v>
      </c>
      <c r="G46" s="75">
        <v>6</v>
      </c>
      <c r="H46" s="75">
        <v>7</v>
      </c>
      <c r="I46" s="75">
        <v>4</v>
      </c>
      <c r="J46" s="75">
        <v>6</v>
      </c>
      <c r="K46" s="75">
        <v>6</v>
      </c>
      <c r="L46" s="75">
        <v>10</v>
      </c>
      <c r="M46" s="395"/>
      <c r="N46" s="77">
        <v>13</v>
      </c>
      <c r="O46" s="83" t="s">
        <v>39</v>
      </c>
    </row>
    <row r="47" spans="1:15" ht="16" customHeight="1" x14ac:dyDescent="0.15">
      <c r="A47" s="74" t="s">
        <v>97</v>
      </c>
      <c r="B47" s="75">
        <v>8</v>
      </c>
      <c r="C47" s="75">
        <v>7</v>
      </c>
      <c r="D47" s="75">
        <v>6</v>
      </c>
      <c r="E47" s="75">
        <v>4</v>
      </c>
      <c r="F47" s="75">
        <v>3</v>
      </c>
      <c r="G47" s="75">
        <v>5</v>
      </c>
      <c r="H47" s="75">
        <v>4</v>
      </c>
      <c r="I47" s="75">
        <v>1</v>
      </c>
      <c r="J47" s="75">
        <v>1</v>
      </c>
      <c r="K47" s="75">
        <v>5</v>
      </c>
      <c r="L47" s="75">
        <v>4</v>
      </c>
      <c r="M47" s="395" t="s">
        <v>98</v>
      </c>
      <c r="N47" s="77">
        <v>13</v>
      </c>
      <c r="O47" s="79" t="s">
        <v>30</v>
      </c>
    </row>
    <row r="48" spans="1:15" ht="16" customHeight="1" x14ac:dyDescent="0.15">
      <c r="A48" s="74" t="s">
        <v>99</v>
      </c>
      <c r="B48" s="75">
        <v>10</v>
      </c>
      <c r="C48" s="75">
        <v>10</v>
      </c>
      <c r="D48" s="75">
        <v>7</v>
      </c>
      <c r="E48" s="75">
        <v>6</v>
      </c>
      <c r="F48" s="75">
        <v>7</v>
      </c>
      <c r="G48" s="75">
        <v>6</v>
      </c>
      <c r="H48" s="75">
        <v>4</v>
      </c>
      <c r="I48" s="75">
        <v>6</v>
      </c>
      <c r="J48" s="75">
        <v>5</v>
      </c>
      <c r="K48" s="75">
        <v>3</v>
      </c>
      <c r="L48" s="75">
        <v>6</v>
      </c>
      <c r="M48" s="395" t="s">
        <v>100</v>
      </c>
      <c r="N48" s="77">
        <v>13</v>
      </c>
      <c r="O48" s="79" t="s">
        <v>15</v>
      </c>
    </row>
    <row r="49" spans="1:15" ht="16" customHeight="1" x14ac:dyDescent="0.15">
      <c r="A49" s="74" t="s">
        <v>101</v>
      </c>
      <c r="B49" s="75">
        <v>9</v>
      </c>
      <c r="C49" s="75">
        <v>10</v>
      </c>
      <c r="D49" s="75">
        <v>9</v>
      </c>
      <c r="E49" s="75">
        <v>8</v>
      </c>
      <c r="F49" s="75">
        <v>9</v>
      </c>
      <c r="G49" s="75">
        <v>10</v>
      </c>
      <c r="H49" s="75">
        <v>6</v>
      </c>
      <c r="I49" s="75">
        <v>9</v>
      </c>
      <c r="J49" s="75">
        <v>7</v>
      </c>
      <c r="K49" s="75">
        <v>9</v>
      </c>
      <c r="L49" s="75">
        <v>10</v>
      </c>
      <c r="M49" s="395" t="s">
        <v>102</v>
      </c>
      <c r="N49" s="77">
        <v>13</v>
      </c>
      <c r="O49" s="79" t="s">
        <v>18</v>
      </c>
    </row>
    <row r="50" spans="1:15" ht="16" customHeight="1" x14ac:dyDescent="0.15">
      <c r="A50" s="74" t="s">
        <v>103</v>
      </c>
      <c r="B50" s="75">
        <v>4</v>
      </c>
      <c r="C50" s="75">
        <v>3</v>
      </c>
      <c r="D50" s="75">
        <v>6</v>
      </c>
      <c r="E50" s="75">
        <v>3</v>
      </c>
      <c r="F50" s="75">
        <v>7</v>
      </c>
      <c r="G50" s="75">
        <v>8</v>
      </c>
      <c r="H50" s="75">
        <v>0</v>
      </c>
      <c r="I50" s="75">
        <v>7</v>
      </c>
      <c r="J50" s="75">
        <v>8</v>
      </c>
      <c r="K50" s="75">
        <v>2</v>
      </c>
      <c r="L50" s="75">
        <v>3</v>
      </c>
      <c r="M50" s="396"/>
      <c r="N50" s="80" t="s">
        <v>634</v>
      </c>
      <c r="O50" s="79"/>
    </row>
    <row r="51" spans="1:15" ht="16" customHeight="1" x14ac:dyDescent="0.15">
      <c r="A51" s="74" t="s">
        <v>103</v>
      </c>
      <c r="B51" s="75">
        <v>0</v>
      </c>
      <c r="C51" s="75">
        <v>2</v>
      </c>
      <c r="D51" s="75">
        <v>4</v>
      </c>
      <c r="E51" s="75">
        <v>10</v>
      </c>
      <c r="F51" s="75">
        <v>10</v>
      </c>
      <c r="G51" s="75">
        <v>10</v>
      </c>
      <c r="H51" s="75">
        <v>5</v>
      </c>
      <c r="I51" s="75">
        <v>2</v>
      </c>
      <c r="J51" s="75">
        <v>3</v>
      </c>
      <c r="K51" s="75">
        <v>8</v>
      </c>
      <c r="L51" s="75">
        <v>8</v>
      </c>
      <c r="M51" s="395"/>
      <c r="N51" s="77">
        <v>12</v>
      </c>
      <c r="O51" s="79" t="s">
        <v>105</v>
      </c>
    </row>
    <row r="52" spans="1:15" ht="16" customHeight="1" x14ac:dyDescent="0.15">
      <c r="A52" s="74" t="s">
        <v>106</v>
      </c>
      <c r="B52" s="75">
        <v>5</v>
      </c>
      <c r="C52" s="75">
        <v>5</v>
      </c>
      <c r="D52" s="75">
        <v>6</v>
      </c>
      <c r="E52" s="75">
        <v>6</v>
      </c>
      <c r="F52" s="75">
        <v>8</v>
      </c>
      <c r="G52" s="75">
        <v>8</v>
      </c>
      <c r="H52" s="75">
        <v>4</v>
      </c>
      <c r="I52" s="75">
        <v>5</v>
      </c>
      <c r="J52" s="75">
        <v>6</v>
      </c>
      <c r="K52" s="75">
        <v>7</v>
      </c>
      <c r="L52" s="75">
        <v>7</v>
      </c>
      <c r="M52" s="395" t="s">
        <v>107</v>
      </c>
      <c r="N52" s="77">
        <v>12</v>
      </c>
      <c r="O52" s="79" t="s">
        <v>30</v>
      </c>
    </row>
    <row r="53" spans="1:15" ht="16" customHeight="1" x14ac:dyDescent="0.15">
      <c r="A53" s="74" t="s">
        <v>108</v>
      </c>
      <c r="B53" s="75">
        <v>10</v>
      </c>
      <c r="C53" s="75">
        <v>7</v>
      </c>
      <c r="D53" s="75">
        <v>5</v>
      </c>
      <c r="E53" s="75">
        <v>4</v>
      </c>
      <c r="F53" s="75">
        <v>4</v>
      </c>
      <c r="G53" s="75">
        <v>8</v>
      </c>
      <c r="H53" s="75">
        <v>5</v>
      </c>
      <c r="I53" s="75">
        <v>4</v>
      </c>
      <c r="J53" s="75">
        <v>0</v>
      </c>
      <c r="K53" s="75">
        <v>0</v>
      </c>
      <c r="L53" s="75">
        <v>5</v>
      </c>
      <c r="M53" s="395"/>
      <c r="N53" s="84">
        <v>13</v>
      </c>
      <c r="O53" s="86"/>
    </row>
    <row r="54" spans="1:15" ht="16" customHeight="1" x14ac:dyDescent="0.15">
      <c r="A54" s="74" t="s">
        <v>109</v>
      </c>
      <c r="B54" s="75">
        <v>8</v>
      </c>
      <c r="C54" s="75">
        <v>5</v>
      </c>
      <c r="D54" s="75">
        <v>7</v>
      </c>
      <c r="E54" s="75">
        <v>6</v>
      </c>
      <c r="F54" s="75">
        <v>5</v>
      </c>
      <c r="G54" s="75">
        <v>6</v>
      </c>
      <c r="H54" s="75">
        <v>6</v>
      </c>
      <c r="I54" s="75">
        <v>5</v>
      </c>
      <c r="J54" s="75">
        <v>5</v>
      </c>
      <c r="K54" s="75">
        <v>8</v>
      </c>
      <c r="L54" s="75">
        <v>7</v>
      </c>
      <c r="M54" s="396"/>
      <c r="N54" s="77">
        <v>12</v>
      </c>
      <c r="O54" s="79"/>
    </row>
    <row r="55" spans="1:15" ht="16" customHeight="1" x14ac:dyDescent="0.15">
      <c r="A55" s="74" t="s">
        <v>109</v>
      </c>
      <c r="B55" s="75">
        <v>10</v>
      </c>
      <c r="C55" s="75">
        <v>10</v>
      </c>
      <c r="D55" s="75">
        <v>7</v>
      </c>
      <c r="E55" s="75">
        <v>6</v>
      </c>
      <c r="F55" s="75">
        <v>7</v>
      </c>
      <c r="G55" s="75">
        <v>6</v>
      </c>
      <c r="H55" s="75">
        <v>5</v>
      </c>
      <c r="I55" s="75">
        <v>6</v>
      </c>
      <c r="J55" s="75">
        <v>5</v>
      </c>
      <c r="K55" s="75">
        <v>3</v>
      </c>
      <c r="L55" s="75">
        <v>6</v>
      </c>
      <c r="M55" s="395"/>
      <c r="N55" s="77">
        <v>13</v>
      </c>
      <c r="O55" s="79"/>
    </row>
    <row r="56" spans="1:15" ht="16" customHeight="1" x14ac:dyDescent="0.15">
      <c r="A56" s="74" t="s">
        <v>110</v>
      </c>
      <c r="B56" s="75">
        <v>3</v>
      </c>
      <c r="C56" s="75">
        <v>5</v>
      </c>
      <c r="D56" s="75">
        <v>2</v>
      </c>
      <c r="E56" s="75">
        <v>6</v>
      </c>
      <c r="F56" s="75">
        <v>4</v>
      </c>
      <c r="G56" s="75">
        <v>3</v>
      </c>
      <c r="H56" s="75">
        <v>9</v>
      </c>
      <c r="I56" s="75">
        <v>8</v>
      </c>
      <c r="J56" s="75">
        <v>9</v>
      </c>
      <c r="K56" s="75">
        <v>6</v>
      </c>
      <c r="L56" s="75">
        <v>2</v>
      </c>
      <c r="M56" s="395"/>
      <c r="N56" s="77">
        <v>13</v>
      </c>
      <c r="O56" s="79" t="s">
        <v>24</v>
      </c>
    </row>
    <row r="57" spans="1:15" ht="16" customHeight="1" x14ac:dyDescent="0.15">
      <c r="A57" s="74" t="s">
        <v>112</v>
      </c>
      <c r="B57" s="75">
        <v>1</v>
      </c>
      <c r="C57" s="75">
        <v>5</v>
      </c>
      <c r="D57" s="75">
        <v>2</v>
      </c>
      <c r="E57" s="75">
        <v>6</v>
      </c>
      <c r="F57" s="75">
        <v>3</v>
      </c>
      <c r="G57" s="75">
        <v>4</v>
      </c>
      <c r="H57" s="75">
        <v>8</v>
      </c>
      <c r="I57" s="75">
        <v>8</v>
      </c>
      <c r="J57" s="75">
        <v>9</v>
      </c>
      <c r="K57" s="75">
        <v>6</v>
      </c>
      <c r="L57" s="75">
        <v>2</v>
      </c>
      <c r="M57" s="395"/>
      <c r="N57" s="77">
        <v>13</v>
      </c>
      <c r="O57" s="79" t="s">
        <v>24</v>
      </c>
    </row>
    <row r="58" spans="1:15" ht="16" customHeight="1" x14ac:dyDescent="0.15">
      <c r="A58" s="74" t="s">
        <v>113</v>
      </c>
      <c r="B58" s="75">
        <v>3</v>
      </c>
      <c r="C58" s="75">
        <v>5</v>
      </c>
      <c r="D58" s="75">
        <v>4</v>
      </c>
      <c r="E58" s="75">
        <v>7</v>
      </c>
      <c r="F58" s="75">
        <v>7</v>
      </c>
      <c r="G58" s="75">
        <v>2</v>
      </c>
      <c r="H58" s="75">
        <v>7</v>
      </c>
      <c r="I58" s="75">
        <v>5</v>
      </c>
      <c r="J58" s="75">
        <v>5</v>
      </c>
      <c r="K58" s="75">
        <v>7</v>
      </c>
      <c r="L58" s="75">
        <v>3</v>
      </c>
      <c r="M58" s="395"/>
      <c r="N58" s="77">
        <v>13</v>
      </c>
      <c r="O58" s="79" t="s">
        <v>24</v>
      </c>
    </row>
    <row r="59" spans="1:15" ht="16" customHeight="1" x14ac:dyDescent="0.15">
      <c r="A59" s="74" t="s">
        <v>115</v>
      </c>
      <c r="B59" s="75">
        <v>8</v>
      </c>
      <c r="C59" s="75">
        <v>8</v>
      </c>
      <c r="D59" s="75">
        <v>9</v>
      </c>
      <c r="E59" s="75">
        <v>6</v>
      </c>
      <c r="F59" s="75">
        <v>9</v>
      </c>
      <c r="G59" s="75">
        <v>9</v>
      </c>
      <c r="H59" s="75">
        <v>4</v>
      </c>
      <c r="I59" s="75">
        <v>5</v>
      </c>
      <c r="J59" s="75">
        <v>6</v>
      </c>
      <c r="K59" s="75">
        <v>6</v>
      </c>
      <c r="L59" s="75">
        <v>8</v>
      </c>
      <c r="M59" s="395" t="s">
        <v>116</v>
      </c>
      <c r="N59" s="77">
        <v>13</v>
      </c>
      <c r="O59" s="79" t="s">
        <v>24</v>
      </c>
    </row>
    <row r="60" spans="1:15" ht="16" customHeight="1" x14ac:dyDescent="0.15">
      <c r="A60" s="74" t="s">
        <v>117</v>
      </c>
      <c r="B60" s="75">
        <v>5</v>
      </c>
      <c r="C60" s="75">
        <v>8</v>
      </c>
      <c r="D60" s="75">
        <v>8</v>
      </c>
      <c r="E60" s="75">
        <v>5</v>
      </c>
      <c r="F60" s="75">
        <v>3</v>
      </c>
      <c r="G60" s="75">
        <v>6</v>
      </c>
      <c r="H60" s="75">
        <v>4</v>
      </c>
      <c r="I60" s="75">
        <v>6</v>
      </c>
      <c r="J60" s="75">
        <v>7</v>
      </c>
      <c r="K60" s="75">
        <v>8</v>
      </c>
      <c r="L60" s="75">
        <v>8</v>
      </c>
      <c r="M60" s="395" t="s">
        <v>118</v>
      </c>
      <c r="N60" s="77">
        <v>13</v>
      </c>
      <c r="O60" s="79" t="s">
        <v>24</v>
      </c>
    </row>
    <row r="61" spans="1:15" ht="16" customHeight="1" x14ac:dyDescent="0.15">
      <c r="A61" s="74" t="s">
        <v>119</v>
      </c>
      <c r="B61" s="75">
        <v>1</v>
      </c>
      <c r="C61" s="75">
        <v>2</v>
      </c>
      <c r="D61" s="75">
        <v>5</v>
      </c>
      <c r="E61" s="75">
        <v>5</v>
      </c>
      <c r="F61" s="75">
        <v>10</v>
      </c>
      <c r="G61" s="75">
        <v>10</v>
      </c>
      <c r="H61" s="75">
        <v>5</v>
      </c>
      <c r="I61" s="75">
        <v>10</v>
      </c>
      <c r="J61" s="75">
        <v>8</v>
      </c>
      <c r="K61" s="75">
        <v>7</v>
      </c>
      <c r="L61" s="75">
        <v>7</v>
      </c>
      <c r="M61" s="395" t="s">
        <v>120</v>
      </c>
      <c r="N61" s="77">
        <v>12</v>
      </c>
      <c r="O61" s="79" t="s">
        <v>24</v>
      </c>
    </row>
    <row r="62" spans="1:15" ht="16" customHeight="1" x14ac:dyDescent="0.15">
      <c r="A62" s="74" t="s">
        <v>121</v>
      </c>
      <c r="B62" s="75">
        <v>9</v>
      </c>
      <c r="C62" s="75">
        <v>8</v>
      </c>
      <c r="D62" s="75">
        <v>9</v>
      </c>
      <c r="E62" s="75">
        <v>6</v>
      </c>
      <c r="F62" s="75">
        <v>7</v>
      </c>
      <c r="G62" s="75">
        <v>6</v>
      </c>
      <c r="H62" s="75">
        <v>6</v>
      </c>
      <c r="I62" s="75">
        <v>6</v>
      </c>
      <c r="J62" s="75">
        <v>6</v>
      </c>
      <c r="K62" s="75">
        <v>8</v>
      </c>
      <c r="L62" s="75">
        <v>9</v>
      </c>
      <c r="M62" s="395" t="s">
        <v>122</v>
      </c>
      <c r="N62" s="77">
        <v>14</v>
      </c>
      <c r="O62" s="79" t="s">
        <v>24</v>
      </c>
    </row>
    <row r="63" spans="1:15" ht="16" customHeight="1" x14ac:dyDescent="0.15">
      <c r="A63" s="74" t="s">
        <v>121</v>
      </c>
      <c r="B63" s="75">
        <v>8</v>
      </c>
      <c r="C63" s="75">
        <v>9</v>
      </c>
      <c r="D63" s="75">
        <v>5</v>
      </c>
      <c r="E63" s="75">
        <v>9</v>
      </c>
      <c r="F63" s="75">
        <v>7</v>
      </c>
      <c r="G63" s="75">
        <v>7</v>
      </c>
      <c r="H63" s="75">
        <v>1</v>
      </c>
      <c r="I63" s="75">
        <v>10</v>
      </c>
      <c r="J63" s="75">
        <v>8</v>
      </c>
      <c r="K63" s="75">
        <v>3</v>
      </c>
      <c r="L63" s="75">
        <v>10</v>
      </c>
      <c r="M63" s="395" t="s">
        <v>123</v>
      </c>
      <c r="N63" s="77">
        <v>13</v>
      </c>
      <c r="O63" s="79" t="s">
        <v>24</v>
      </c>
    </row>
    <row r="64" spans="1:15" ht="16" customHeight="1" x14ac:dyDescent="0.15">
      <c r="A64" s="74" t="s">
        <v>124</v>
      </c>
      <c r="B64" s="75">
        <v>7</v>
      </c>
      <c r="C64" s="75">
        <v>6</v>
      </c>
      <c r="D64" s="75">
        <v>8</v>
      </c>
      <c r="E64" s="75">
        <v>6</v>
      </c>
      <c r="F64" s="75">
        <v>9</v>
      </c>
      <c r="G64" s="75">
        <v>9</v>
      </c>
      <c r="H64" s="75">
        <v>4</v>
      </c>
      <c r="I64" s="75">
        <v>2</v>
      </c>
      <c r="J64" s="75">
        <v>5</v>
      </c>
      <c r="K64" s="75">
        <v>6</v>
      </c>
      <c r="L64" s="75">
        <v>6</v>
      </c>
      <c r="M64" s="395"/>
      <c r="N64" s="77">
        <v>13</v>
      </c>
      <c r="O64" s="79" t="s">
        <v>39</v>
      </c>
    </row>
    <row r="65" spans="1:15" ht="16" customHeight="1" x14ac:dyDescent="0.15">
      <c r="A65" s="74" t="s">
        <v>124</v>
      </c>
      <c r="B65" s="75">
        <v>3</v>
      </c>
      <c r="C65" s="75">
        <v>2</v>
      </c>
      <c r="D65" s="75">
        <v>2</v>
      </c>
      <c r="E65" s="75">
        <v>6</v>
      </c>
      <c r="F65" s="75">
        <v>4</v>
      </c>
      <c r="G65" s="75">
        <v>2</v>
      </c>
      <c r="H65" s="75">
        <v>9</v>
      </c>
      <c r="I65" s="75">
        <v>4</v>
      </c>
      <c r="J65" s="75">
        <v>8</v>
      </c>
      <c r="K65" s="75">
        <v>1</v>
      </c>
      <c r="L65" s="75">
        <v>5</v>
      </c>
      <c r="M65" s="395"/>
      <c r="N65" s="77">
        <v>13</v>
      </c>
      <c r="O65" s="79" t="s">
        <v>21</v>
      </c>
    </row>
    <row r="66" spans="1:15" ht="16" customHeight="1" x14ac:dyDescent="0.15">
      <c r="A66" s="74" t="s">
        <v>126</v>
      </c>
      <c r="B66" s="75">
        <v>9</v>
      </c>
      <c r="C66" s="75">
        <v>7</v>
      </c>
      <c r="D66" s="75">
        <v>5</v>
      </c>
      <c r="E66" s="75">
        <v>8</v>
      </c>
      <c r="F66" s="75">
        <v>9</v>
      </c>
      <c r="G66" s="75">
        <v>7</v>
      </c>
      <c r="H66" s="75">
        <v>4</v>
      </c>
      <c r="I66" s="75">
        <v>6</v>
      </c>
      <c r="J66" s="75">
        <v>7</v>
      </c>
      <c r="K66" s="75">
        <v>8</v>
      </c>
      <c r="L66" s="75">
        <v>8</v>
      </c>
      <c r="M66" s="395" t="s">
        <v>127</v>
      </c>
      <c r="N66" s="77">
        <v>13</v>
      </c>
      <c r="O66" s="79" t="s">
        <v>39</v>
      </c>
    </row>
    <row r="67" spans="1:15" ht="16" customHeight="1" x14ac:dyDescent="0.15">
      <c r="A67" s="74" t="s">
        <v>126</v>
      </c>
      <c r="B67" s="75">
        <v>5</v>
      </c>
      <c r="C67" s="75">
        <v>5</v>
      </c>
      <c r="D67" s="75">
        <v>2</v>
      </c>
      <c r="E67" s="75">
        <v>8</v>
      </c>
      <c r="F67" s="75">
        <v>8</v>
      </c>
      <c r="G67" s="75">
        <v>5</v>
      </c>
      <c r="H67" s="75">
        <v>5</v>
      </c>
      <c r="I67" s="75">
        <v>1</v>
      </c>
      <c r="J67" s="75">
        <v>5</v>
      </c>
      <c r="K67" s="75">
        <v>5</v>
      </c>
      <c r="L67" s="75">
        <v>9</v>
      </c>
      <c r="M67" s="395" t="s">
        <v>128</v>
      </c>
      <c r="N67" s="77">
        <v>13</v>
      </c>
      <c r="O67" s="79" t="s">
        <v>39</v>
      </c>
    </row>
    <row r="68" spans="1:15" ht="16" customHeight="1" x14ac:dyDescent="0.15">
      <c r="A68" s="74" t="s">
        <v>129</v>
      </c>
      <c r="B68" s="75">
        <v>2</v>
      </c>
      <c r="C68" s="75">
        <v>5</v>
      </c>
      <c r="D68" s="75">
        <v>8</v>
      </c>
      <c r="E68" s="75">
        <v>2</v>
      </c>
      <c r="F68" s="75">
        <v>5</v>
      </c>
      <c r="G68" s="75">
        <v>6</v>
      </c>
      <c r="H68" s="75">
        <v>3</v>
      </c>
      <c r="I68" s="75">
        <v>8</v>
      </c>
      <c r="J68" s="75">
        <v>5</v>
      </c>
      <c r="K68" s="75">
        <v>1</v>
      </c>
      <c r="L68" s="75">
        <v>10</v>
      </c>
      <c r="M68" s="395"/>
      <c r="N68" s="77">
        <v>13</v>
      </c>
      <c r="O68" s="79" t="s">
        <v>39</v>
      </c>
    </row>
    <row r="69" spans="1:15" ht="16" customHeight="1" x14ac:dyDescent="0.15">
      <c r="A69" s="74" t="s">
        <v>129</v>
      </c>
      <c r="B69" s="75">
        <v>9</v>
      </c>
      <c r="C69" s="75">
        <v>9</v>
      </c>
      <c r="D69" s="75">
        <v>9</v>
      </c>
      <c r="E69" s="75">
        <v>8</v>
      </c>
      <c r="F69" s="75">
        <v>9</v>
      </c>
      <c r="G69" s="75">
        <v>9</v>
      </c>
      <c r="H69" s="75">
        <v>5</v>
      </c>
      <c r="I69" s="75">
        <v>6</v>
      </c>
      <c r="J69" s="75">
        <v>8</v>
      </c>
      <c r="K69" s="75">
        <v>9</v>
      </c>
      <c r="L69" s="75">
        <v>7</v>
      </c>
      <c r="M69" s="395"/>
      <c r="N69" s="77">
        <v>13</v>
      </c>
      <c r="O69" s="79" t="s">
        <v>39</v>
      </c>
    </row>
    <row r="70" spans="1:15" ht="16" customHeight="1" x14ac:dyDescent="0.15">
      <c r="A70" s="74" t="s">
        <v>131</v>
      </c>
      <c r="B70" s="75">
        <v>4</v>
      </c>
      <c r="C70" s="75">
        <v>4</v>
      </c>
      <c r="D70" s="75">
        <v>5</v>
      </c>
      <c r="E70" s="75">
        <v>6</v>
      </c>
      <c r="F70" s="75">
        <v>4</v>
      </c>
      <c r="G70" s="75">
        <v>5</v>
      </c>
      <c r="H70" s="75">
        <v>4</v>
      </c>
      <c r="I70" s="75">
        <v>5</v>
      </c>
      <c r="J70" s="75">
        <v>6</v>
      </c>
      <c r="K70" s="75">
        <v>7</v>
      </c>
      <c r="L70" s="75">
        <v>6</v>
      </c>
      <c r="M70" s="395" t="s">
        <v>132</v>
      </c>
      <c r="N70" s="77">
        <v>13</v>
      </c>
      <c r="O70" s="79" t="s">
        <v>39</v>
      </c>
    </row>
    <row r="71" spans="1:15" ht="16" customHeight="1" x14ac:dyDescent="0.15">
      <c r="A71" s="74" t="s">
        <v>131</v>
      </c>
      <c r="B71" s="75">
        <v>9</v>
      </c>
      <c r="C71" s="75">
        <v>6.5</v>
      </c>
      <c r="D71" s="75">
        <v>5</v>
      </c>
      <c r="E71" s="75">
        <v>8</v>
      </c>
      <c r="F71" s="75">
        <v>5</v>
      </c>
      <c r="G71" s="75">
        <v>9</v>
      </c>
      <c r="H71" s="75">
        <v>5</v>
      </c>
      <c r="I71" s="75">
        <v>6</v>
      </c>
      <c r="J71" s="75">
        <v>6</v>
      </c>
      <c r="K71" s="75">
        <v>9</v>
      </c>
      <c r="L71" s="75">
        <v>5.5</v>
      </c>
      <c r="M71" s="395" t="s">
        <v>134</v>
      </c>
      <c r="N71" s="77">
        <v>13</v>
      </c>
      <c r="O71" s="79" t="s">
        <v>39</v>
      </c>
    </row>
    <row r="72" spans="1:15" ht="16" customHeight="1" x14ac:dyDescent="0.15">
      <c r="A72" s="74" t="s">
        <v>135</v>
      </c>
      <c r="B72" s="75">
        <v>7</v>
      </c>
      <c r="C72" s="75">
        <v>6</v>
      </c>
      <c r="D72" s="75">
        <v>9</v>
      </c>
      <c r="E72" s="75">
        <v>9</v>
      </c>
      <c r="F72" s="75">
        <v>7</v>
      </c>
      <c r="G72" s="75">
        <v>10</v>
      </c>
      <c r="H72" s="75">
        <v>8</v>
      </c>
      <c r="I72" s="75">
        <v>4</v>
      </c>
      <c r="J72" s="75">
        <v>6</v>
      </c>
      <c r="K72" s="75">
        <v>8</v>
      </c>
      <c r="L72" s="75">
        <v>9</v>
      </c>
      <c r="M72" s="395" t="s">
        <v>136</v>
      </c>
      <c r="N72" s="77">
        <v>13</v>
      </c>
      <c r="O72" s="79" t="s">
        <v>39</v>
      </c>
    </row>
    <row r="73" spans="1:15" ht="16" customHeight="1" x14ac:dyDescent="0.15">
      <c r="A73" s="74" t="s">
        <v>137</v>
      </c>
      <c r="B73" s="75">
        <v>8</v>
      </c>
      <c r="C73" s="75">
        <v>6</v>
      </c>
      <c r="D73" s="75">
        <v>8</v>
      </c>
      <c r="E73" s="75">
        <v>5</v>
      </c>
      <c r="F73" s="75">
        <v>0</v>
      </c>
      <c r="G73" s="75">
        <v>5</v>
      </c>
      <c r="H73" s="75">
        <v>0</v>
      </c>
      <c r="I73" s="75">
        <v>4</v>
      </c>
      <c r="J73" s="75">
        <v>6</v>
      </c>
      <c r="K73" s="75">
        <v>0</v>
      </c>
      <c r="L73" s="75">
        <v>7</v>
      </c>
      <c r="M73" s="210"/>
      <c r="N73" s="84">
        <v>13</v>
      </c>
      <c r="O73" s="79" t="s">
        <v>39</v>
      </c>
    </row>
    <row r="74" spans="1:15" ht="16" customHeight="1" x14ac:dyDescent="0.15">
      <c r="A74" s="74" t="s">
        <v>138</v>
      </c>
      <c r="B74" s="75">
        <v>10</v>
      </c>
      <c r="C74" s="75">
        <v>5</v>
      </c>
      <c r="D74" s="75">
        <v>10</v>
      </c>
      <c r="E74" s="75">
        <v>8</v>
      </c>
      <c r="F74" s="75">
        <v>7</v>
      </c>
      <c r="G74" s="75">
        <v>9</v>
      </c>
      <c r="H74" s="75">
        <v>3</v>
      </c>
      <c r="I74" s="75">
        <v>6</v>
      </c>
      <c r="J74" s="75">
        <v>5</v>
      </c>
      <c r="K74" s="75">
        <v>8</v>
      </c>
      <c r="L74" s="75">
        <v>7.5</v>
      </c>
      <c r="M74" s="395"/>
      <c r="N74" s="77">
        <v>13</v>
      </c>
      <c r="O74" s="79" t="s">
        <v>39</v>
      </c>
    </row>
    <row r="75" spans="1:15" ht="16" customHeight="1" x14ac:dyDescent="0.15">
      <c r="A75" s="74" t="s">
        <v>138</v>
      </c>
      <c r="B75" s="75">
        <v>8</v>
      </c>
      <c r="C75" s="75">
        <v>5</v>
      </c>
      <c r="D75" s="75">
        <v>6</v>
      </c>
      <c r="E75" s="75">
        <v>9</v>
      </c>
      <c r="F75" s="75">
        <v>4</v>
      </c>
      <c r="G75" s="75">
        <v>6</v>
      </c>
      <c r="H75" s="75">
        <v>1</v>
      </c>
      <c r="I75" s="75">
        <v>4</v>
      </c>
      <c r="J75" s="75">
        <v>5</v>
      </c>
      <c r="K75" s="75">
        <v>9</v>
      </c>
      <c r="L75" s="75">
        <v>5</v>
      </c>
      <c r="M75" s="395" t="s">
        <v>140</v>
      </c>
      <c r="N75" s="77">
        <v>13</v>
      </c>
      <c r="O75" s="79" t="s">
        <v>39</v>
      </c>
    </row>
    <row r="76" spans="1:15" ht="16" customHeight="1" x14ac:dyDescent="0.15">
      <c r="A76" s="74" t="s">
        <v>138</v>
      </c>
      <c r="B76" s="75">
        <v>5</v>
      </c>
      <c r="C76" s="75">
        <v>7</v>
      </c>
      <c r="D76" s="75">
        <v>5</v>
      </c>
      <c r="E76" s="75">
        <v>5</v>
      </c>
      <c r="F76" s="75">
        <v>7</v>
      </c>
      <c r="G76" s="75">
        <v>10</v>
      </c>
      <c r="H76" s="75">
        <v>6</v>
      </c>
      <c r="I76" s="75">
        <v>5</v>
      </c>
      <c r="J76" s="75">
        <v>5</v>
      </c>
      <c r="K76" s="75">
        <v>6</v>
      </c>
      <c r="L76" s="75">
        <v>9</v>
      </c>
      <c r="M76" s="395" t="s">
        <v>141</v>
      </c>
      <c r="N76" s="77">
        <v>13</v>
      </c>
      <c r="O76" s="79" t="s">
        <v>39</v>
      </c>
    </row>
    <row r="77" spans="1:15" ht="16" customHeight="1" x14ac:dyDescent="0.15">
      <c r="A77" s="74" t="s">
        <v>138</v>
      </c>
      <c r="B77" s="75">
        <v>2</v>
      </c>
      <c r="C77" s="75">
        <v>6</v>
      </c>
      <c r="D77" s="75">
        <v>1</v>
      </c>
      <c r="E77" s="75">
        <v>5</v>
      </c>
      <c r="F77" s="75">
        <v>8</v>
      </c>
      <c r="G77" s="75">
        <v>3</v>
      </c>
      <c r="H77" s="75">
        <v>6</v>
      </c>
      <c r="I77" s="75">
        <v>1</v>
      </c>
      <c r="J77" s="75">
        <v>9</v>
      </c>
      <c r="K77" s="75">
        <v>5</v>
      </c>
      <c r="L77" s="75">
        <v>5</v>
      </c>
      <c r="M77" s="395"/>
      <c r="N77" s="77">
        <v>13</v>
      </c>
      <c r="O77" s="79" t="s">
        <v>39</v>
      </c>
    </row>
    <row r="78" spans="1:15" ht="16" customHeight="1" x14ac:dyDescent="0.15">
      <c r="A78" s="74" t="s">
        <v>143</v>
      </c>
      <c r="B78" s="75">
        <v>7</v>
      </c>
      <c r="C78" s="75">
        <v>5</v>
      </c>
      <c r="D78" s="75">
        <v>5</v>
      </c>
      <c r="E78" s="75">
        <v>5</v>
      </c>
      <c r="F78" s="75">
        <v>10</v>
      </c>
      <c r="G78" s="75">
        <v>7</v>
      </c>
      <c r="H78" s="75">
        <v>4</v>
      </c>
      <c r="I78" s="75">
        <v>4</v>
      </c>
      <c r="J78" s="75">
        <v>5</v>
      </c>
      <c r="K78" s="75">
        <v>7</v>
      </c>
      <c r="L78" s="75">
        <v>7</v>
      </c>
      <c r="M78" s="395"/>
      <c r="N78" s="80" t="s">
        <v>632</v>
      </c>
      <c r="O78" s="79" t="s">
        <v>39</v>
      </c>
    </row>
    <row r="79" spans="1:15" ht="16" customHeight="1" x14ac:dyDescent="0.15">
      <c r="A79" s="74" t="s">
        <v>145</v>
      </c>
      <c r="B79" s="75">
        <v>9</v>
      </c>
      <c r="C79" s="75" t="s">
        <v>146</v>
      </c>
      <c r="D79" s="75">
        <v>8</v>
      </c>
      <c r="E79" s="75">
        <v>10</v>
      </c>
      <c r="F79" s="75">
        <v>5</v>
      </c>
      <c r="G79" s="75">
        <v>10</v>
      </c>
      <c r="H79" s="75">
        <v>2</v>
      </c>
      <c r="I79" s="75">
        <v>5</v>
      </c>
      <c r="J79" s="75">
        <v>5</v>
      </c>
      <c r="K79" s="75">
        <v>6</v>
      </c>
      <c r="L79" s="75">
        <v>7</v>
      </c>
      <c r="M79" s="395" t="s">
        <v>147</v>
      </c>
      <c r="N79" s="77">
        <v>12</v>
      </c>
      <c r="O79" s="79" t="s">
        <v>39</v>
      </c>
    </row>
    <row r="80" spans="1:15" ht="16" customHeight="1" x14ac:dyDescent="0.15">
      <c r="A80" s="74" t="s">
        <v>148</v>
      </c>
      <c r="B80" s="75">
        <v>9</v>
      </c>
      <c r="C80" s="75">
        <v>6</v>
      </c>
      <c r="D80" s="75">
        <v>6</v>
      </c>
      <c r="E80" s="75">
        <v>2</v>
      </c>
      <c r="F80" s="75">
        <v>3</v>
      </c>
      <c r="G80" s="75">
        <v>4</v>
      </c>
      <c r="H80" s="75">
        <v>3</v>
      </c>
      <c r="I80" s="75">
        <v>5</v>
      </c>
      <c r="J80" s="75">
        <v>5</v>
      </c>
      <c r="K80" s="75">
        <v>6</v>
      </c>
      <c r="L80" s="75">
        <v>5</v>
      </c>
      <c r="M80" s="395"/>
      <c r="N80" s="77">
        <v>13</v>
      </c>
      <c r="O80" s="79" t="s">
        <v>39</v>
      </c>
    </row>
    <row r="81" spans="1:15" ht="16" customHeight="1" x14ac:dyDescent="0.15">
      <c r="A81" s="74" t="s">
        <v>150</v>
      </c>
      <c r="B81" s="75">
        <v>8</v>
      </c>
      <c r="C81" s="75">
        <v>6</v>
      </c>
      <c r="D81" s="75">
        <v>10</v>
      </c>
      <c r="E81" s="75">
        <v>6</v>
      </c>
      <c r="F81" s="75">
        <v>6</v>
      </c>
      <c r="G81" s="75">
        <v>5</v>
      </c>
      <c r="H81" s="75">
        <v>3</v>
      </c>
      <c r="I81" s="75">
        <v>7</v>
      </c>
      <c r="J81" s="75">
        <v>8</v>
      </c>
      <c r="K81" s="75">
        <v>6</v>
      </c>
      <c r="L81" s="75">
        <v>9</v>
      </c>
      <c r="M81" s="395" t="s">
        <v>151</v>
      </c>
      <c r="N81" s="77">
        <v>13</v>
      </c>
      <c r="O81" s="79" t="s">
        <v>39</v>
      </c>
    </row>
    <row r="82" spans="1:15" ht="16" customHeight="1" x14ac:dyDescent="0.15">
      <c r="A82" s="74" t="s">
        <v>150</v>
      </c>
      <c r="B82" s="75">
        <v>8</v>
      </c>
      <c r="C82" s="75">
        <v>6.5</v>
      </c>
      <c r="D82" s="75">
        <v>9</v>
      </c>
      <c r="E82" s="75">
        <v>5</v>
      </c>
      <c r="F82" s="75">
        <v>5</v>
      </c>
      <c r="G82" s="75">
        <v>6</v>
      </c>
      <c r="H82" s="75">
        <v>4</v>
      </c>
      <c r="I82" s="75">
        <v>5</v>
      </c>
      <c r="J82" s="75">
        <v>6</v>
      </c>
      <c r="K82" s="75">
        <v>9</v>
      </c>
      <c r="L82" s="75">
        <v>6</v>
      </c>
      <c r="M82" s="395" t="s">
        <v>152</v>
      </c>
      <c r="N82" s="77">
        <v>13</v>
      </c>
      <c r="O82" s="79" t="s">
        <v>39</v>
      </c>
    </row>
    <row r="83" spans="1:15" ht="16" customHeight="1" x14ac:dyDescent="0.15">
      <c r="A83" s="74" t="s">
        <v>153</v>
      </c>
      <c r="B83" s="75">
        <v>8</v>
      </c>
      <c r="C83" s="75">
        <v>7</v>
      </c>
      <c r="D83" s="75">
        <v>7</v>
      </c>
      <c r="E83" s="75">
        <v>7.5</v>
      </c>
      <c r="F83" s="75">
        <v>9</v>
      </c>
      <c r="G83" s="75">
        <v>9</v>
      </c>
      <c r="H83" s="75">
        <v>7</v>
      </c>
      <c r="I83" s="75">
        <v>5</v>
      </c>
      <c r="J83" s="75">
        <v>6</v>
      </c>
      <c r="K83" s="75">
        <v>7.5</v>
      </c>
      <c r="L83" s="75">
        <v>9</v>
      </c>
      <c r="M83" s="395" t="s">
        <v>154</v>
      </c>
      <c r="N83" s="77">
        <v>13</v>
      </c>
      <c r="O83" s="79" t="s">
        <v>39</v>
      </c>
    </row>
    <row r="84" spans="1:15" ht="16" customHeight="1" x14ac:dyDescent="0.15">
      <c r="A84" s="74" t="s">
        <v>155</v>
      </c>
      <c r="B84" s="75">
        <v>8</v>
      </c>
      <c r="C84" s="75">
        <v>4</v>
      </c>
      <c r="D84" s="75">
        <v>8</v>
      </c>
      <c r="E84" s="75">
        <v>7</v>
      </c>
      <c r="F84" s="75">
        <v>7</v>
      </c>
      <c r="G84" s="75">
        <v>8</v>
      </c>
      <c r="H84" s="75">
        <v>3</v>
      </c>
      <c r="I84" s="75">
        <v>3</v>
      </c>
      <c r="J84" s="75">
        <v>1</v>
      </c>
      <c r="K84" s="75">
        <v>9</v>
      </c>
      <c r="L84" s="75">
        <v>9</v>
      </c>
      <c r="M84" s="395" t="s">
        <v>156</v>
      </c>
      <c r="N84" s="77">
        <v>14</v>
      </c>
      <c r="O84" s="79" t="s">
        <v>39</v>
      </c>
    </row>
    <row r="85" spans="1:15" ht="16" customHeight="1" x14ac:dyDescent="0.15">
      <c r="A85" s="74" t="s">
        <v>157</v>
      </c>
      <c r="B85" s="75">
        <v>8</v>
      </c>
      <c r="C85" s="75">
        <v>6</v>
      </c>
      <c r="D85" s="75">
        <v>4</v>
      </c>
      <c r="E85" s="75">
        <v>5</v>
      </c>
      <c r="F85" s="75">
        <v>8</v>
      </c>
      <c r="G85" s="75">
        <v>7</v>
      </c>
      <c r="H85" s="75">
        <v>0</v>
      </c>
      <c r="I85" s="75">
        <v>0</v>
      </c>
      <c r="J85" s="75">
        <v>3</v>
      </c>
      <c r="K85" s="75">
        <v>6</v>
      </c>
      <c r="L85" s="75">
        <v>4</v>
      </c>
      <c r="M85" s="395" t="s">
        <v>158</v>
      </c>
      <c r="N85" s="77">
        <v>13</v>
      </c>
      <c r="O85" s="79" t="s">
        <v>159</v>
      </c>
    </row>
    <row r="86" spans="1:15" ht="16" customHeight="1" x14ac:dyDescent="0.15">
      <c r="A86" s="74" t="s">
        <v>160</v>
      </c>
      <c r="B86" s="75">
        <v>8</v>
      </c>
      <c r="C86" s="75">
        <v>6</v>
      </c>
      <c r="D86" s="75">
        <v>5</v>
      </c>
      <c r="E86" s="75">
        <v>3</v>
      </c>
      <c r="F86" s="75">
        <v>7</v>
      </c>
      <c r="G86" s="75">
        <v>5</v>
      </c>
      <c r="H86" s="75">
        <v>1</v>
      </c>
      <c r="I86" s="75">
        <v>1</v>
      </c>
      <c r="J86" s="75">
        <v>4</v>
      </c>
      <c r="K86" s="75">
        <v>6</v>
      </c>
      <c r="L86" s="75">
        <v>5</v>
      </c>
      <c r="M86" s="395" t="s">
        <v>161</v>
      </c>
      <c r="N86" s="77">
        <v>13</v>
      </c>
      <c r="O86" s="79" t="s">
        <v>24</v>
      </c>
    </row>
    <row r="87" spans="1:15" ht="16" customHeight="1" x14ac:dyDescent="0.15">
      <c r="A87" s="74" t="s">
        <v>162</v>
      </c>
      <c r="B87" s="75">
        <v>9</v>
      </c>
      <c r="C87" s="75">
        <v>8</v>
      </c>
      <c r="D87" s="75">
        <v>10</v>
      </c>
      <c r="E87" s="75">
        <v>10</v>
      </c>
      <c r="F87" s="75">
        <v>9</v>
      </c>
      <c r="G87" s="75">
        <v>10</v>
      </c>
      <c r="H87" s="75">
        <v>9</v>
      </c>
      <c r="I87" s="75">
        <v>8</v>
      </c>
      <c r="J87" s="75">
        <v>7</v>
      </c>
      <c r="K87" s="75">
        <v>10</v>
      </c>
      <c r="L87" s="75">
        <v>10</v>
      </c>
      <c r="M87" s="395"/>
      <c r="N87" s="77">
        <v>13</v>
      </c>
      <c r="O87" s="79" t="s">
        <v>24</v>
      </c>
    </row>
    <row r="88" spans="1:15" ht="16" customHeight="1" x14ac:dyDescent="0.15">
      <c r="A88" s="74" t="s">
        <v>162</v>
      </c>
      <c r="B88" s="75">
        <v>8</v>
      </c>
      <c r="C88" s="75">
        <v>7</v>
      </c>
      <c r="D88" s="75">
        <v>6</v>
      </c>
      <c r="E88" s="75">
        <v>7</v>
      </c>
      <c r="F88" s="75">
        <v>8</v>
      </c>
      <c r="G88" s="75">
        <v>8</v>
      </c>
      <c r="H88" s="75">
        <v>2</v>
      </c>
      <c r="I88" s="75">
        <v>4</v>
      </c>
      <c r="J88" s="75">
        <v>2</v>
      </c>
      <c r="K88" s="75">
        <v>5</v>
      </c>
      <c r="L88" s="75">
        <v>7</v>
      </c>
      <c r="M88" s="395"/>
      <c r="N88" s="77">
        <v>13</v>
      </c>
      <c r="O88" s="79" t="s">
        <v>24</v>
      </c>
    </row>
    <row r="89" spans="1:15" ht="16" customHeight="1" x14ac:dyDescent="0.15">
      <c r="A89" s="74" t="s">
        <v>165</v>
      </c>
      <c r="B89" s="75">
        <v>8</v>
      </c>
      <c r="C89" s="75">
        <v>8</v>
      </c>
      <c r="D89" s="75">
        <v>9</v>
      </c>
      <c r="E89" s="75">
        <v>9</v>
      </c>
      <c r="F89" s="75">
        <v>7</v>
      </c>
      <c r="G89" s="75">
        <v>10</v>
      </c>
      <c r="H89" s="75">
        <v>10</v>
      </c>
      <c r="I89" s="75">
        <v>10</v>
      </c>
      <c r="J89" s="75">
        <v>8</v>
      </c>
      <c r="K89" s="75">
        <v>6</v>
      </c>
      <c r="L89" s="75">
        <v>10</v>
      </c>
      <c r="M89" s="395"/>
      <c r="N89" s="77">
        <v>13</v>
      </c>
      <c r="O89" s="79" t="s">
        <v>24</v>
      </c>
    </row>
    <row r="90" spans="1:15" ht="16" customHeight="1" x14ac:dyDescent="0.15">
      <c r="A90" s="74" t="s">
        <v>166</v>
      </c>
      <c r="B90" s="75">
        <v>5</v>
      </c>
      <c r="C90" s="75">
        <v>1</v>
      </c>
      <c r="D90" s="75">
        <v>9</v>
      </c>
      <c r="E90" s="75">
        <v>1</v>
      </c>
      <c r="F90" s="75">
        <v>1</v>
      </c>
      <c r="G90" s="75">
        <v>5</v>
      </c>
      <c r="H90" s="75">
        <v>0</v>
      </c>
      <c r="I90" s="75">
        <v>5</v>
      </c>
      <c r="J90" s="75">
        <v>4.5</v>
      </c>
      <c r="K90" s="75">
        <v>0</v>
      </c>
      <c r="L90" s="75">
        <v>7</v>
      </c>
      <c r="M90" s="395"/>
      <c r="N90" s="77">
        <v>13</v>
      </c>
      <c r="O90" s="79" t="s">
        <v>24</v>
      </c>
    </row>
    <row r="91" spans="1:15" ht="16" customHeight="1" x14ac:dyDescent="0.15">
      <c r="A91" s="74" t="s">
        <v>166</v>
      </c>
      <c r="B91" s="75">
        <v>10</v>
      </c>
      <c r="C91" s="75">
        <v>5</v>
      </c>
      <c r="D91" s="75">
        <v>6</v>
      </c>
      <c r="E91" s="75">
        <v>4</v>
      </c>
      <c r="F91" s="75">
        <v>3</v>
      </c>
      <c r="G91" s="75">
        <v>7</v>
      </c>
      <c r="H91" s="75">
        <v>2</v>
      </c>
      <c r="I91" s="75">
        <v>4</v>
      </c>
      <c r="J91" s="75">
        <v>6</v>
      </c>
      <c r="K91" s="75">
        <v>6</v>
      </c>
      <c r="L91" s="75">
        <v>8</v>
      </c>
      <c r="M91" s="395" t="s">
        <v>168</v>
      </c>
      <c r="N91" s="77">
        <v>13</v>
      </c>
      <c r="O91" s="79" t="s">
        <v>24</v>
      </c>
    </row>
    <row r="92" spans="1:15" ht="16" customHeight="1" x14ac:dyDescent="0.15">
      <c r="A92" s="74" t="s">
        <v>169</v>
      </c>
      <c r="B92" s="75">
        <v>10</v>
      </c>
      <c r="C92" s="75">
        <v>5</v>
      </c>
      <c r="D92" s="75">
        <v>6</v>
      </c>
      <c r="E92" s="75">
        <v>4</v>
      </c>
      <c r="F92" s="75">
        <v>3</v>
      </c>
      <c r="G92" s="75">
        <v>7</v>
      </c>
      <c r="H92" s="75">
        <v>2</v>
      </c>
      <c r="I92" s="75">
        <v>4</v>
      </c>
      <c r="J92" s="75">
        <v>6</v>
      </c>
      <c r="K92" s="75">
        <v>5</v>
      </c>
      <c r="L92" s="75">
        <v>6</v>
      </c>
      <c r="M92" s="395" t="s">
        <v>170</v>
      </c>
      <c r="N92" s="77">
        <v>13</v>
      </c>
      <c r="O92" s="79" t="s">
        <v>24</v>
      </c>
    </row>
    <row r="93" spans="1:15" ht="16" customHeight="1" x14ac:dyDescent="0.15">
      <c r="A93" s="74" t="s">
        <v>169</v>
      </c>
      <c r="B93" s="75">
        <v>7</v>
      </c>
      <c r="C93" s="75">
        <v>7</v>
      </c>
      <c r="D93" s="75">
        <v>9</v>
      </c>
      <c r="E93" s="75">
        <v>6</v>
      </c>
      <c r="F93" s="75">
        <v>7</v>
      </c>
      <c r="G93" s="75">
        <v>10</v>
      </c>
      <c r="H93" s="75">
        <v>0</v>
      </c>
      <c r="I93" s="75">
        <v>5</v>
      </c>
      <c r="J93" s="75">
        <v>7</v>
      </c>
      <c r="K93" s="75">
        <v>10</v>
      </c>
      <c r="L93" s="75">
        <v>9</v>
      </c>
      <c r="M93" s="395" t="s">
        <v>171</v>
      </c>
      <c r="N93" s="77">
        <v>13</v>
      </c>
      <c r="O93" s="79" t="s">
        <v>24</v>
      </c>
    </row>
    <row r="94" spans="1:15" ht="16" customHeight="1" x14ac:dyDescent="0.15">
      <c r="A94" s="74" t="s">
        <v>173</v>
      </c>
      <c r="B94" s="75">
        <v>10</v>
      </c>
      <c r="C94" s="75">
        <v>7</v>
      </c>
      <c r="D94" s="75">
        <v>5</v>
      </c>
      <c r="E94" s="75">
        <v>3</v>
      </c>
      <c r="F94" s="75">
        <v>3</v>
      </c>
      <c r="G94" s="75">
        <v>3</v>
      </c>
      <c r="H94" s="75">
        <v>2</v>
      </c>
      <c r="I94" s="75">
        <v>4</v>
      </c>
      <c r="J94" s="75">
        <v>2</v>
      </c>
      <c r="K94" s="75">
        <v>4</v>
      </c>
      <c r="L94" s="75">
        <v>3</v>
      </c>
      <c r="M94" s="395"/>
      <c r="N94" s="77">
        <v>14</v>
      </c>
      <c r="O94" s="79" t="s">
        <v>24</v>
      </c>
    </row>
    <row r="95" spans="1:15" ht="16" customHeight="1" x14ac:dyDescent="0.15">
      <c r="A95" s="74" t="s">
        <v>175</v>
      </c>
      <c r="B95" s="75">
        <v>5</v>
      </c>
      <c r="C95" s="75">
        <v>5</v>
      </c>
      <c r="D95" s="75">
        <v>5</v>
      </c>
      <c r="E95" s="75">
        <v>3</v>
      </c>
      <c r="F95" s="75">
        <v>1</v>
      </c>
      <c r="G95" s="75">
        <v>5</v>
      </c>
      <c r="H95" s="75">
        <v>1</v>
      </c>
      <c r="I95" s="75">
        <v>4</v>
      </c>
      <c r="J95" s="75">
        <v>5</v>
      </c>
      <c r="K95" s="75">
        <v>10</v>
      </c>
      <c r="L95" s="75">
        <v>3</v>
      </c>
      <c r="M95" s="395" t="s">
        <v>176</v>
      </c>
      <c r="N95" s="77">
        <v>14</v>
      </c>
      <c r="O95" s="79" t="s">
        <v>24</v>
      </c>
    </row>
    <row r="96" spans="1:15" ht="16" customHeight="1" x14ac:dyDescent="0.15">
      <c r="A96" s="74" t="s">
        <v>177</v>
      </c>
      <c r="B96" s="75">
        <v>10</v>
      </c>
      <c r="C96" s="75">
        <v>6</v>
      </c>
      <c r="D96" s="75">
        <v>9</v>
      </c>
      <c r="E96" s="75">
        <v>7</v>
      </c>
      <c r="F96" s="75">
        <v>8</v>
      </c>
      <c r="G96" s="75">
        <v>7</v>
      </c>
      <c r="H96" s="75">
        <v>8</v>
      </c>
      <c r="I96" s="75">
        <v>4</v>
      </c>
      <c r="J96" s="75">
        <v>6</v>
      </c>
      <c r="K96" s="75">
        <v>1</v>
      </c>
      <c r="L96" s="75">
        <v>8</v>
      </c>
      <c r="M96" s="395"/>
      <c r="N96" s="77">
        <v>13</v>
      </c>
      <c r="O96" s="79" t="s">
        <v>24</v>
      </c>
    </row>
    <row r="97" spans="1:15" ht="16" customHeight="1" x14ac:dyDescent="0.15">
      <c r="A97" s="74" t="s">
        <v>178</v>
      </c>
      <c r="B97" s="81" t="s">
        <v>623</v>
      </c>
      <c r="C97" s="81" t="s">
        <v>624</v>
      </c>
      <c r="D97" s="81" t="s">
        <v>625</v>
      </c>
      <c r="E97" s="81" t="s">
        <v>626</v>
      </c>
      <c r="F97" s="81" t="s">
        <v>626</v>
      </c>
      <c r="G97" s="81" t="s">
        <v>625</v>
      </c>
      <c r="H97" s="81" t="s">
        <v>627</v>
      </c>
      <c r="I97" s="81" t="s">
        <v>628</v>
      </c>
      <c r="J97" s="81" t="s">
        <v>626</v>
      </c>
      <c r="K97" s="81" t="s">
        <v>624</v>
      </c>
      <c r="L97" s="81" t="s">
        <v>623</v>
      </c>
      <c r="M97" s="395"/>
      <c r="N97" s="77">
        <v>13</v>
      </c>
      <c r="O97" s="79" t="s">
        <v>24</v>
      </c>
    </row>
    <row r="98" spans="1:15" ht="16" customHeight="1" x14ac:dyDescent="0.15">
      <c r="A98" s="74" t="s">
        <v>180</v>
      </c>
      <c r="B98" s="75">
        <v>5</v>
      </c>
      <c r="C98" s="75">
        <v>4</v>
      </c>
      <c r="D98" s="75">
        <v>5</v>
      </c>
      <c r="E98" s="75">
        <v>9</v>
      </c>
      <c r="F98" s="75">
        <v>8</v>
      </c>
      <c r="G98" s="75">
        <v>5</v>
      </c>
      <c r="H98" s="75">
        <v>1</v>
      </c>
      <c r="I98" s="75">
        <v>4</v>
      </c>
      <c r="J98" s="75">
        <v>2</v>
      </c>
      <c r="K98" s="75">
        <v>5</v>
      </c>
      <c r="L98" s="75">
        <v>4</v>
      </c>
      <c r="M98" s="395"/>
      <c r="N98" s="77">
        <v>14</v>
      </c>
      <c r="O98" s="79" t="s">
        <v>24</v>
      </c>
    </row>
    <row r="99" spans="1:15" ht="16" customHeight="1" x14ac:dyDescent="0.15">
      <c r="A99" s="74" t="s">
        <v>182</v>
      </c>
      <c r="B99" s="75">
        <v>8</v>
      </c>
      <c r="C99" s="75">
        <v>5</v>
      </c>
      <c r="D99" s="75">
        <v>5</v>
      </c>
      <c r="E99" s="75">
        <v>7</v>
      </c>
      <c r="F99" s="75">
        <v>4</v>
      </c>
      <c r="G99" s="75">
        <v>5</v>
      </c>
      <c r="H99" s="75">
        <v>2</v>
      </c>
      <c r="I99" s="75">
        <v>3</v>
      </c>
      <c r="J99" s="75">
        <v>4</v>
      </c>
      <c r="K99" s="75">
        <v>8</v>
      </c>
      <c r="L99" s="75">
        <v>7</v>
      </c>
      <c r="M99" s="395" t="s">
        <v>183</v>
      </c>
      <c r="N99" s="77">
        <v>13</v>
      </c>
      <c r="O99" s="79" t="s">
        <v>24</v>
      </c>
    </row>
    <row r="100" spans="1:15" ht="16" customHeight="1" x14ac:dyDescent="0.15">
      <c r="A100" s="74" t="s">
        <v>184</v>
      </c>
      <c r="B100" s="75">
        <v>3</v>
      </c>
      <c r="C100" s="75">
        <v>3</v>
      </c>
      <c r="D100" s="75">
        <v>6</v>
      </c>
      <c r="E100" s="75">
        <v>2</v>
      </c>
      <c r="F100" s="75">
        <v>1</v>
      </c>
      <c r="G100" s="75">
        <v>4</v>
      </c>
      <c r="H100" s="75">
        <v>0</v>
      </c>
      <c r="I100" s="75">
        <v>0</v>
      </c>
      <c r="J100" s="75">
        <v>7</v>
      </c>
      <c r="K100" s="75">
        <v>7</v>
      </c>
      <c r="L100" s="75">
        <v>3</v>
      </c>
      <c r="M100" s="395" t="s">
        <v>185</v>
      </c>
      <c r="N100" s="77">
        <v>14</v>
      </c>
      <c r="O100" s="79" t="s">
        <v>24</v>
      </c>
    </row>
    <row r="101" spans="1:15" ht="16" customHeight="1" x14ac:dyDescent="0.15">
      <c r="A101" s="74" t="s">
        <v>186</v>
      </c>
      <c r="B101" s="75">
        <v>10</v>
      </c>
      <c r="C101" s="75">
        <v>10</v>
      </c>
      <c r="D101" s="75">
        <v>10</v>
      </c>
      <c r="E101" s="75">
        <v>8</v>
      </c>
      <c r="F101" s="75">
        <v>10</v>
      </c>
      <c r="G101" s="75">
        <v>10</v>
      </c>
      <c r="H101" s="75">
        <v>4</v>
      </c>
      <c r="I101" s="75">
        <v>8</v>
      </c>
      <c r="J101" s="75">
        <v>7</v>
      </c>
      <c r="K101" s="75">
        <v>8</v>
      </c>
      <c r="L101" s="75">
        <v>10</v>
      </c>
      <c r="M101" s="395" t="s">
        <v>187</v>
      </c>
      <c r="N101" s="77">
        <v>13</v>
      </c>
      <c r="O101" s="79" t="s">
        <v>24</v>
      </c>
    </row>
    <row r="102" spans="1:15" ht="16" customHeight="1" x14ac:dyDescent="0.15">
      <c r="A102" s="74" t="s">
        <v>188</v>
      </c>
      <c r="B102" s="75">
        <v>9</v>
      </c>
      <c r="C102" s="75">
        <v>7</v>
      </c>
      <c r="D102" s="75">
        <v>6</v>
      </c>
      <c r="E102" s="75">
        <v>5</v>
      </c>
      <c r="F102" s="75">
        <v>8.5</v>
      </c>
      <c r="G102" s="75">
        <v>9</v>
      </c>
      <c r="H102" s="75">
        <v>6.9</v>
      </c>
      <c r="I102" s="75">
        <v>8</v>
      </c>
      <c r="J102" s="75">
        <v>7</v>
      </c>
      <c r="K102" s="75">
        <v>9</v>
      </c>
      <c r="L102" s="75">
        <v>8</v>
      </c>
      <c r="M102" s="395" t="s">
        <v>189</v>
      </c>
      <c r="N102" s="80" t="s">
        <v>632</v>
      </c>
      <c r="O102" s="79" t="s">
        <v>24</v>
      </c>
    </row>
    <row r="103" spans="1:15" ht="16" customHeight="1" x14ac:dyDescent="0.15">
      <c r="A103" s="74" t="s">
        <v>191</v>
      </c>
      <c r="B103" s="75">
        <v>10</v>
      </c>
      <c r="C103" s="75">
        <v>9</v>
      </c>
      <c r="D103" s="75">
        <v>9</v>
      </c>
      <c r="E103" s="75">
        <v>8</v>
      </c>
      <c r="F103" s="75">
        <v>9</v>
      </c>
      <c r="G103" s="75">
        <v>9</v>
      </c>
      <c r="H103" s="75">
        <v>5</v>
      </c>
      <c r="I103" s="75">
        <v>7</v>
      </c>
      <c r="J103" s="75">
        <v>8</v>
      </c>
      <c r="K103" s="75">
        <v>9</v>
      </c>
      <c r="L103" s="75">
        <v>8</v>
      </c>
      <c r="M103" s="395" t="s">
        <v>192</v>
      </c>
      <c r="N103" s="77">
        <v>13</v>
      </c>
      <c r="O103" s="79" t="s">
        <v>24</v>
      </c>
    </row>
    <row r="104" spans="1:15" ht="16" customHeight="1" x14ac:dyDescent="0.15">
      <c r="A104" s="74" t="s">
        <v>194</v>
      </c>
      <c r="B104" s="75">
        <v>6</v>
      </c>
      <c r="C104" s="75">
        <v>5</v>
      </c>
      <c r="D104" s="75">
        <v>10</v>
      </c>
      <c r="E104" s="75">
        <v>6</v>
      </c>
      <c r="F104" s="75">
        <v>5</v>
      </c>
      <c r="G104" s="75">
        <v>7</v>
      </c>
      <c r="H104" s="75">
        <v>3</v>
      </c>
      <c r="I104" s="75">
        <v>4</v>
      </c>
      <c r="J104" s="75">
        <v>4</v>
      </c>
      <c r="K104" s="75">
        <v>8</v>
      </c>
      <c r="L104" s="75">
        <v>6</v>
      </c>
      <c r="M104" s="395"/>
      <c r="N104" s="77">
        <v>14</v>
      </c>
      <c r="O104" s="79" t="s">
        <v>24</v>
      </c>
    </row>
    <row r="105" spans="1:15" ht="16" customHeight="1" x14ac:dyDescent="0.15">
      <c r="A105" s="74" t="s">
        <v>196</v>
      </c>
      <c r="B105" s="75">
        <v>8</v>
      </c>
      <c r="C105" s="75">
        <v>7</v>
      </c>
      <c r="D105" s="75">
        <v>5</v>
      </c>
      <c r="E105" s="75">
        <v>7</v>
      </c>
      <c r="F105" s="75">
        <v>8</v>
      </c>
      <c r="G105" s="75">
        <v>9</v>
      </c>
      <c r="H105" s="75">
        <v>2</v>
      </c>
      <c r="I105" s="75">
        <v>6</v>
      </c>
      <c r="J105" s="75">
        <v>3</v>
      </c>
      <c r="K105" s="75" t="s">
        <v>197</v>
      </c>
      <c r="L105" s="75">
        <v>4</v>
      </c>
      <c r="M105" s="395" t="s">
        <v>198</v>
      </c>
      <c r="N105" s="77">
        <v>13</v>
      </c>
      <c r="O105" s="79" t="s">
        <v>18</v>
      </c>
    </row>
    <row r="106" spans="1:15" s="7" customFormat="1" ht="16" customHeight="1" x14ac:dyDescent="0.15">
      <c r="A106" s="87" t="s">
        <v>635</v>
      </c>
      <c r="B106" s="88">
        <f>AVERAGE(B4:B105)</f>
        <v>7.2549999999999999</v>
      </c>
      <c r="C106" s="88">
        <f t="shared" ref="C106:L106" si="0">AVERAGE(C4:C105)</f>
        <v>6.4860000000000007</v>
      </c>
      <c r="D106" s="88">
        <f t="shared" si="0"/>
        <v>6.782178217821782</v>
      </c>
      <c r="E106" s="88">
        <f t="shared" si="0"/>
        <v>6.0742574257425739</v>
      </c>
      <c r="F106" s="88">
        <f t="shared" si="0"/>
        <v>6.0445544554455441</v>
      </c>
      <c r="G106" s="88">
        <f t="shared" si="0"/>
        <v>6.9455445544554459</v>
      </c>
      <c r="H106" s="88">
        <f t="shared" si="0"/>
        <v>4.2989999999999995</v>
      </c>
      <c r="I106" s="88">
        <f t="shared" si="0"/>
        <v>5.2772277227722775</v>
      </c>
      <c r="J106" s="88">
        <f t="shared" si="0"/>
        <v>5.5</v>
      </c>
      <c r="K106" s="88">
        <f t="shared" si="0"/>
        <v>5.9450000000000003</v>
      </c>
      <c r="L106" s="88">
        <f t="shared" si="0"/>
        <v>6.9148514851485148</v>
      </c>
      <c r="M106" s="825"/>
      <c r="N106" s="90">
        <f>AVERAGE(N4:N105)</f>
        <v>13.080808080808081</v>
      </c>
      <c r="O106" s="89"/>
    </row>
    <row r="107" spans="1:15" s="7" customFormat="1" ht="16" customHeight="1" x14ac:dyDescent="0.15">
      <c r="A107" s="831"/>
      <c r="B107" s="832"/>
      <c r="C107" s="832"/>
      <c r="D107" s="832"/>
      <c r="E107" s="832"/>
      <c r="F107" s="832"/>
      <c r="G107" s="832"/>
      <c r="H107" s="832"/>
      <c r="I107" s="832"/>
      <c r="J107" s="832"/>
      <c r="K107" s="832"/>
      <c r="L107" s="832"/>
      <c r="M107" s="806"/>
      <c r="N107" s="833"/>
      <c r="O107" s="807"/>
    </row>
    <row r="108" spans="1:15" s="70" customFormat="1" ht="16" customHeight="1" x14ac:dyDescent="0.15">
      <c r="A108" s="91" t="s">
        <v>970</v>
      </c>
      <c r="B108" s="822"/>
      <c r="C108" s="822"/>
      <c r="D108" s="822"/>
      <c r="E108" s="822"/>
      <c r="F108" s="822"/>
      <c r="G108" s="822"/>
      <c r="H108" s="822"/>
      <c r="I108" s="822"/>
      <c r="J108" s="822"/>
      <c r="K108" s="822"/>
      <c r="L108" s="822"/>
      <c r="M108" s="905"/>
      <c r="N108" s="823"/>
      <c r="O108" s="824"/>
    </row>
    <row r="109" spans="1:15" ht="16" customHeight="1" x14ac:dyDescent="0.15">
      <c r="A109" s="74" t="s">
        <v>199</v>
      </c>
      <c r="B109" s="75">
        <v>9</v>
      </c>
      <c r="C109" s="75">
        <v>9</v>
      </c>
      <c r="D109" s="75" t="s">
        <v>200</v>
      </c>
      <c r="E109" s="75">
        <v>7</v>
      </c>
      <c r="F109" s="75">
        <v>7</v>
      </c>
      <c r="G109" s="75" t="s">
        <v>200</v>
      </c>
      <c r="H109" s="75">
        <v>7</v>
      </c>
      <c r="I109" s="75">
        <v>7</v>
      </c>
      <c r="J109" s="75">
        <v>8</v>
      </c>
      <c r="K109" s="75">
        <v>9</v>
      </c>
      <c r="L109" s="75">
        <v>10</v>
      </c>
      <c r="M109" s="395" t="s">
        <v>201</v>
      </c>
      <c r="N109" s="77">
        <v>13</v>
      </c>
      <c r="O109" s="79" t="s">
        <v>202</v>
      </c>
    </row>
    <row r="110" spans="1:15" ht="16" customHeight="1" x14ac:dyDescent="0.15">
      <c r="A110" s="74" t="s">
        <v>204</v>
      </c>
      <c r="B110" s="75">
        <v>10</v>
      </c>
      <c r="C110" s="75">
        <v>10</v>
      </c>
      <c r="D110" s="75">
        <v>8</v>
      </c>
      <c r="E110" s="75">
        <v>10</v>
      </c>
      <c r="F110" s="75">
        <v>10</v>
      </c>
      <c r="G110" s="75">
        <v>10</v>
      </c>
      <c r="H110" s="75">
        <v>3</v>
      </c>
      <c r="I110" s="75">
        <v>10</v>
      </c>
      <c r="J110" s="75">
        <v>10</v>
      </c>
      <c r="K110" s="75">
        <v>5</v>
      </c>
      <c r="L110" s="75">
        <v>7</v>
      </c>
      <c r="M110" s="395" t="s">
        <v>205</v>
      </c>
      <c r="N110" s="77">
        <v>11</v>
      </c>
      <c r="O110" s="79" t="s">
        <v>206</v>
      </c>
    </row>
    <row r="111" spans="1:15" ht="16" customHeight="1" x14ac:dyDescent="0.15">
      <c r="A111" s="74" t="s">
        <v>207</v>
      </c>
      <c r="B111" s="75">
        <v>7</v>
      </c>
      <c r="C111" s="75">
        <v>6</v>
      </c>
      <c r="D111" s="75">
        <v>10</v>
      </c>
      <c r="E111" s="75">
        <v>8</v>
      </c>
      <c r="F111" s="75">
        <v>10</v>
      </c>
      <c r="G111" s="75">
        <v>7</v>
      </c>
      <c r="H111" s="75">
        <v>0</v>
      </c>
      <c r="I111" s="75">
        <v>6</v>
      </c>
      <c r="J111" s="75">
        <v>5</v>
      </c>
      <c r="K111" s="75">
        <v>5</v>
      </c>
      <c r="L111" s="75">
        <v>8</v>
      </c>
      <c r="M111" s="395" t="s">
        <v>208</v>
      </c>
      <c r="N111" s="77">
        <v>12</v>
      </c>
      <c r="O111" s="79" t="s">
        <v>206</v>
      </c>
    </row>
    <row r="112" spans="1:15" ht="16" customHeight="1" x14ac:dyDescent="0.15">
      <c r="A112" s="74" t="s">
        <v>209</v>
      </c>
      <c r="B112" s="75">
        <v>6</v>
      </c>
      <c r="C112" s="75">
        <v>7</v>
      </c>
      <c r="D112" s="75">
        <v>8</v>
      </c>
      <c r="E112" s="75">
        <v>2</v>
      </c>
      <c r="F112" s="75">
        <v>5</v>
      </c>
      <c r="G112" s="75">
        <v>8</v>
      </c>
      <c r="H112" s="75">
        <v>0</v>
      </c>
      <c r="I112" s="75">
        <v>3</v>
      </c>
      <c r="J112" s="75">
        <v>0</v>
      </c>
      <c r="K112" s="75">
        <v>3</v>
      </c>
      <c r="L112" s="75">
        <v>6</v>
      </c>
      <c r="M112" s="395"/>
      <c r="N112" s="77">
        <v>12</v>
      </c>
      <c r="O112" s="79" t="s">
        <v>130</v>
      </c>
    </row>
    <row r="113" spans="1:15" ht="16" customHeight="1" x14ac:dyDescent="0.15">
      <c r="A113" s="74" t="s">
        <v>211</v>
      </c>
      <c r="B113" s="75">
        <v>5</v>
      </c>
      <c r="C113" s="75">
        <v>5</v>
      </c>
      <c r="D113" s="75">
        <v>8</v>
      </c>
      <c r="E113" s="75">
        <v>4</v>
      </c>
      <c r="F113" s="75">
        <v>4</v>
      </c>
      <c r="G113" s="75">
        <v>8</v>
      </c>
      <c r="H113" s="75">
        <v>1</v>
      </c>
      <c r="I113" s="75">
        <v>4</v>
      </c>
      <c r="J113" s="75">
        <v>5</v>
      </c>
      <c r="K113" s="75">
        <v>6</v>
      </c>
      <c r="L113" s="75">
        <v>8</v>
      </c>
      <c r="M113" s="395" t="s">
        <v>212</v>
      </c>
      <c r="N113" s="77">
        <v>12</v>
      </c>
      <c r="O113" s="79" t="s">
        <v>30</v>
      </c>
    </row>
    <row r="114" spans="1:15" ht="16" customHeight="1" x14ac:dyDescent="0.15">
      <c r="A114" s="74" t="s">
        <v>213</v>
      </c>
      <c r="B114" s="75">
        <v>4</v>
      </c>
      <c r="C114" s="75">
        <v>1</v>
      </c>
      <c r="D114" s="75">
        <v>3</v>
      </c>
      <c r="E114" s="75">
        <v>0</v>
      </c>
      <c r="F114" s="75">
        <v>1</v>
      </c>
      <c r="G114" s="75">
        <v>7</v>
      </c>
      <c r="H114" s="75">
        <v>3</v>
      </c>
      <c r="I114" s="75">
        <v>4</v>
      </c>
      <c r="J114" s="75">
        <v>1</v>
      </c>
      <c r="K114" s="75">
        <v>6</v>
      </c>
      <c r="L114" s="75">
        <v>9</v>
      </c>
      <c r="M114" s="395" t="s">
        <v>214</v>
      </c>
      <c r="N114" s="77">
        <v>12</v>
      </c>
      <c r="O114" s="79" t="s">
        <v>24</v>
      </c>
    </row>
    <row r="115" spans="1:15" ht="16" customHeight="1" x14ac:dyDescent="0.15">
      <c r="A115" s="74" t="s">
        <v>215</v>
      </c>
      <c r="B115" s="75">
        <v>8</v>
      </c>
      <c r="C115" s="75">
        <v>1</v>
      </c>
      <c r="D115" s="75">
        <v>2</v>
      </c>
      <c r="E115" s="75">
        <v>0</v>
      </c>
      <c r="F115" s="75">
        <v>10</v>
      </c>
      <c r="G115" s="75">
        <v>10</v>
      </c>
      <c r="H115" s="75">
        <v>0</v>
      </c>
      <c r="I115" s="75">
        <v>0</v>
      </c>
      <c r="J115" s="75">
        <v>0</v>
      </c>
      <c r="K115" s="75">
        <v>0</v>
      </c>
      <c r="L115" s="75">
        <v>2</v>
      </c>
      <c r="M115" s="395" t="s">
        <v>216</v>
      </c>
      <c r="N115" s="77">
        <v>12</v>
      </c>
      <c r="O115" s="79" t="s">
        <v>24</v>
      </c>
    </row>
    <row r="116" spans="1:15" ht="16" customHeight="1" x14ac:dyDescent="0.15">
      <c r="A116" s="74" t="s">
        <v>218</v>
      </c>
      <c r="B116" s="75">
        <v>8</v>
      </c>
      <c r="C116" s="75">
        <v>7</v>
      </c>
      <c r="D116" s="75">
        <v>9</v>
      </c>
      <c r="E116" s="75">
        <v>7</v>
      </c>
      <c r="F116" s="75">
        <v>6</v>
      </c>
      <c r="G116" s="75">
        <v>9</v>
      </c>
      <c r="H116" s="75">
        <v>6</v>
      </c>
      <c r="I116" s="75">
        <v>6</v>
      </c>
      <c r="J116" s="75">
        <v>5</v>
      </c>
      <c r="K116" s="75">
        <v>6</v>
      </c>
      <c r="L116" s="75">
        <v>8</v>
      </c>
      <c r="M116" s="395" t="s">
        <v>219</v>
      </c>
      <c r="N116" s="77">
        <v>11</v>
      </c>
      <c r="O116" s="79" t="s">
        <v>24</v>
      </c>
    </row>
    <row r="117" spans="1:15" ht="16" customHeight="1" x14ac:dyDescent="0.15">
      <c r="A117" s="74" t="s">
        <v>218</v>
      </c>
      <c r="B117" s="75">
        <v>8</v>
      </c>
      <c r="C117" s="75">
        <v>7</v>
      </c>
      <c r="D117" s="75">
        <v>6</v>
      </c>
      <c r="E117" s="75">
        <v>5</v>
      </c>
      <c r="F117" s="75">
        <v>7</v>
      </c>
      <c r="G117" s="75">
        <v>8</v>
      </c>
      <c r="H117" s="75">
        <v>6</v>
      </c>
      <c r="I117" s="75">
        <v>5</v>
      </c>
      <c r="J117" s="75">
        <v>6</v>
      </c>
      <c r="K117" s="75">
        <v>7</v>
      </c>
      <c r="L117" s="75">
        <v>9</v>
      </c>
      <c r="M117" s="395"/>
      <c r="N117" s="77">
        <v>12</v>
      </c>
      <c r="O117" s="79" t="s">
        <v>30</v>
      </c>
    </row>
    <row r="118" spans="1:15" ht="16" customHeight="1" x14ac:dyDescent="0.15">
      <c r="A118" s="74" t="s">
        <v>221</v>
      </c>
      <c r="B118" s="75">
        <v>5</v>
      </c>
      <c r="C118" s="75">
        <v>8</v>
      </c>
      <c r="D118" s="75">
        <v>8</v>
      </c>
      <c r="E118" s="75">
        <v>6</v>
      </c>
      <c r="F118" s="75">
        <v>4</v>
      </c>
      <c r="G118" s="75">
        <v>9</v>
      </c>
      <c r="H118" s="75">
        <v>9</v>
      </c>
      <c r="I118" s="75">
        <v>6</v>
      </c>
      <c r="J118" s="75">
        <v>6</v>
      </c>
      <c r="K118" s="75">
        <v>3</v>
      </c>
      <c r="L118" s="75">
        <v>9</v>
      </c>
      <c r="M118" s="395"/>
      <c r="N118" s="77">
        <v>12</v>
      </c>
      <c r="O118" s="79" t="s">
        <v>24</v>
      </c>
    </row>
    <row r="119" spans="1:15" ht="16" customHeight="1" x14ac:dyDescent="0.15">
      <c r="A119" s="74" t="s">
        <v>221</v>
      </c>
      <c r="B119" s="75">
        <v>4</v>
      </c>
      <c r="C119" s="75">
        <v>6</v>
      </c>
      <c r="D119" s="75">
        <v>4</v>
      </c>
      <c r="E119" s="75">
        <v>7</v>
      </c>
      <c r="F119" s="75">
        <v>2</v>
      </c>
      <c r="G119" s="75">
        <v>6</v>
      </c>
      <c r="H119" s="75">
        <v>0</v>
      </c>
      <c r="I119" s="75">
        <v>0</v>
      </c>
      <c r="J119" s="75">
        <v>0</v>
      </c>
      <c r="K119" s="75">
        <v>5</v>
      </c>
      <c r="L119" s="75">
        <v>4</v>
      </c>
      <c r="M119" s="395"/>
      <c r="N119" s="77">
        <v>12</v>
      </c>
      <c r="O119" s="79" t="s">
        <v>24</v>
      </c>
    </row>
    <row r="120" spans="1:15" ht="16" customHeight="1" x14ac:dyDescent="0.15">
      <c r="A120" s="74" t="s">
        <v>222</v>
      </c>
      <c r="B120" s="75">
        <v>7</v>
      </c>
      <c r="C120" s="75">
        <v>8</v>
      </c>
      <c r="D120" s="75">
        <v>10</v>
      </c>
      <c r="E120" s="75">
        <v>10</v>
      </c>
      <c r="F120" s="75">
        <v>10</v>
      </c>
      <c r="G120" s="75">
        <v>7</v>
      </c>
      <c r="H120" s="75">
        <v>5</v>
      </c>
      <c r="I120" s="75">
        <v>2</v>
      </c>
      <c r="J120" s="75">
        <v>7</v>
      </c>
      <c r="K120" s="75">
        <v>4</v>
      </c>
      <c r="L120" s="75">
        <v>1</v>
      </c>
      <c r="M120" s="210"/>
      <c r="N120" s="84">
        <v>12</v>
      </c>
      <c r="O120" s="79" t="s">
        <v>24</v>
      </c>
    </row>
    <row r="121" spans="1:15" ht="16" customHeight="1" x14ac:dyDescent="0.15">
      <c r="A121" s="74" t="s">
        <v>223</v>
      </c>
      <c r="B121" s="75">
        <v>7</v>
      </c>
      <c r="C121" s="75">
        <v>6</v>
      </c>
      <c r="D121" s="75">
        <v>5</v>
      </c>
      <c r="E121" s="75">
        <v>6</v>
      </c>
      <c r="F121" s="75">
        <v>7</v>
      </c>
      <c r="G121" s="75">
        <v>8</v>
      </c>
      <c r="H121" s="75">
        <v>4</v>
      </c>
      <c r="I121" s="75">
        <v>7</v>
      </c>
      <c r="J121" s="75">
        <v>7</v>
      </c>
      <c r="K121" s="75">
        <v>4</v>
      </c>
      <c r="L121" s="75">
        <v>7</v>
      </c>
      <c r="M121" s="395" t="s">
        <v>224</v>
      </c>
      <c r="N121" s="77">
        <v>12</v>
      </c>
      <c r="O121" s="79" t="s">
        <v>30</v>
      </c>
    </row>
    <row r="122" spans="1:15" ht="16" customHeight="1" x14ac:dyDescent="0.15">
      <c r="A122" s="74" t="s">
        <v>225</v>
      </c>
      <c r="B122" s="75">
        <v>8</v>
      </c>
      <c r="C122" s="75">
        <v>3</v>
      </c>
      <c r="D122" s="75">
        <v>1</v>
      </c>
      <c r="E122" s="75">
        <v>2</v>
      </c>
      <c r="F122" s="75">
        <v>1</v>
      </c>
      <c r="G122" s="75">
        <v>4</v>
      </c>
      <c r="H122" s="75">
        <v>0</v>
      </c>
      <c r="I122" s="75">
        <v>0</v>
      </c>
      <c r="J122" s="75">
        <v>3</v>
      </c>
      <c r="K122" s="75">
        <v>0</v>
      </c>
      <c r="L122" s="75">
        <v>6</v>
      </c>
      <c r="M122" s="395" t="s">
        <v>226</v>
      </c>
      <c r="N122" s="77">
        <v>12</v>
      </c>
      <c r="O122" s="83" t="s">
        <v>39</v>
      </c>
    </row>
    <row r="123" spans="1:15" ht="16" customHeight="1" x14ac:dyDescent="0.15">
      <c r="A123" s="74" t="s">
        <v>227</v>
      </c>
      <c r="B123" s="75">
        <v>0</v>
      </c>
      <c r="C123" s="75">
        <v>5</v>
      </c>
      <c r="D123" s="75">
        <v>2</v>
      </c>
      <c r="E123" s="75">
        <v>4</v>
      </c>
      <c r="F123" s="75">
        <v>4</v>
      </c>
      <c r="G123" s="75">
        <v>8</v>
      </c>
      <c r="H123" s="75">
        <v>0</v>
      </c>
      <c r="I123" s="75">
        <v>3</v>
      </c>
      <c r="J123" s="75">
        <v>2</v>
      </c>
      <c r="K123" s="75">
        <v>4</v>
      </c>
      <c r="L123" s="75">
        <v>2</v>
      </c>
      <c r="M123" s="545"/>
      <c r="N123" s="77">
        <v>12</v>
      </c>
      <c r="O123" s="79" t="s">
        <v>159</v>
      </c>
    </row>
    <row r="124" spans="1:15" ht="16" customHeight="1" x14ac:dyDescent="0.15">
      <c r="A124" s="74" t="s">
        <v>228</v>
      </c>
      <c r="B124" s="75">
        <v>8</v>
      </c>
      <c r="C124" s="75">
        <v>6</v>
      </c>
      <c r="D124" s="75">
        <v>5</v>
      </c>
      <c r="E124" s="75">
        <v>3</v>
      </c>
      <c r="F124" s="75">
        <v>3</v>
      </c>
      <c r="G124" s="75">
        <v>8</v>
      </c>
      <c r="H124" s="75">
        <v>5</v>
      </c>
      <c r="I124" s="75">
        <v>3</v>
      </c>
      <c r="J124" s="75">
        <v>2</v>
      </c>
      <c r="K124" s="75">
        <v>1</v>
      </c>
      <c r="L124" s="75">
        <v>10</v>
      </c>
      <c r="M124" s="395" t="s">
        <v>229</v>
      </c>
      <c r="N124" s="77">
        <v>12</v>
      </c>
      <c r="O124" s="79" t="s">
        <v>24</v>
      </c>
    </row>
    <row r="125" spans="1:15" ht="16" customHeight="1" x14ac:dyDescent="0.15">
      <c r="A125" s="74" t="s">
        <v>230</v>
      </c>
      <c r="B125" s="75">
        <v>10</v>
      </c>
      <c r="C125" s="75">
        <v>8</v>
      </c>
      <c r="D125" s="75">
        <v>7</v>
      </c>
      <c r="E125" s="75">
        <v>8.5</v>
      </c>
      <c r="F125" s="75">
        <v>10</v>
      </c>
      <c r="G125" s="75">
        <v>8</v>
      </c>
      <c r="H125" s="75">
        <v>1</v>
      </c>
      <c r="I125" s="75">
        <v>6</v>
      </c>
      <c r="J125" s="75">
        <v>5</v>
      </c>
      <c r="K125" s="75">
        <v>0</v>
      </c>
      <c r="L125" s="75">
        <v>10</v>
      </c>
      <c r="M125" s="395"/>
      <c r="N125" s="77">
        <v>12</v>
      </c>
      <c r="O125" s="79" t="s">
        <v>24</v>
      </c>
    </row>
    <row r="126" spans="1:15" ht="16" customHeight="1" x14ac:dyDescent="0.15">
      <c r="A126" s="74" t="s">
        <v>231</v>
      </c>
      <c r="B126" s="75">
        <v>8</v>
      </c>
      <c r="C126" s="75">
        <v>7</v>
      </c>
      <c r="D126" s="75">
        <v>6</v>
      </c>
      <c r="E126" s="75">
        <v>4</v>
      </c>
      <c r="F126" s="75">
        <v>7</v>
      </c>
      <c r="G126" s="75">
        <v>7</v>
      </c>
      <c r="H126" s="75">
        <v>1</v>
      </c>
      <c r="I126" s="75">
        <v>1</v>
      </c>
      <c r="J126" s="75">
        <v>2</v>
      </c>
      <c r="K126" s="75">
        <v>6</v>
      </c>
      <c r="L126" s="75">
        <v>7</v>
      </c>
      <c r="M126" s="545"/>
      <c r="N126" s="77">
        <v>12</v>
      </c>
      <c r="O126" s="79" t="s">
        <v>24</v>
      </c>
    </row>
    <row r="127" spans="1:15" ht="16" customHeight="1" x14ac:dyDescent="0.15">
      <c r="A127" s="74" t="s">
        <v>232</v>
      </c>
      <c r="B127" s="75">
        <v>8</v>
      </c>
      <c r="C127" s="75">
        <v>10</v>
      </c>
      <c r="D127" s="75">
        <v>10</v>
      </c>
      <c r="E127" s="75">
        <v>10</v>
      </c>
      <c r="F127" s="75">
        <v>10</v>
      </c>
      <c r="G127" s="75">
        <v>10</v>
      </c>
      <c r="H127" s="75">
        <v>10</v>
      </c>
      <c r="I127" s="75">
        <v>10</v>
      </c>
      <c r="J127" s="75">
        <v>10</v>
      </c>
      <c r="K127" s="75">
        <v>10</v>
      </c>
      <c r="L127" s="75">
        <v>10</v>
      </c>
      <c r="M127" s="395" t="s">
        <v>233</v>
      </c>
      <c r="N127" s="77">
        <v>13</v>
      </c>
      <c r="O127" s="79" t="s">
        <v>24</v>
      </c>
    </row>
    <row r="128" spans="1:15" ht="16" customHeight="1" x14ac:dyDescent="0.15">
      <c r="A128" s="74" t="s">
        <v>235</v>
      </c>
      <c r="B128" s="75">
        <v>8</v>
      </c>
      <c r="C128" s="75">
        <v>8</v>
      </c>
      <c r="D128" s="75">
        <v>10</v>
      </c>
      <c r="E128" s="75">
        <v>10</v>
      </c>
      <c r="F128" s="75">
        <v>9</v>
      </c>
      <c r="G128" s="75">
        <v>10</v>
      </c>
      <c r="H128" s="75">
        <v>8</v>
      </c>
      <c r="I128" s="75">
        <v>8</v>
      </c>
      <c r="J128" s="75">
        <v>8</v>
      </c>
      <c r="K128" s="75">
        <v>9</v>
      </c>
      <c r="L128" s="75">
        <v>10</v>
      </c>
      <c r="M128" s="395"/>
      <c r="N128" s="77">
        <v>14</v>
      </c>
      <c r="O128" s="79" t="s">
        <v>24</v>
      </c>
    </row>
    <row r="129" spans="1:15" ht="16" customHeight="1" x14ac:dyDescent="0.15">
      <c r="A129" s="74" t="s">
        <v>238</v>
      </c>
      <c r="B129" s="75">
        <v>10</v>
      </c>
      <c r="C129" s="75">
        <v>10</v>
      </c>
      <c r="D129" s="75">
        <v>10</v>
      </c>
      <c r="E129" s="75">
        <v>10</v>
      </c>
      <c r="F129" s="75">
        <v>5</v>
      </c>
      <c r="G129" s="75">
        <v>6</v>
      </c>
      <c r="H129" s="75">
        <v>4</v>
      </c>
      <c r="I129" s="75">
        <v>10</v>
      </c>
      <c r="J129" s="75">
        <v>10</v>
      </c>
      <c r="K129" s="75">
        <v>6</v>
      </c>
      <c r="L129" s="75">
        <v>10</v>
      </c>
      <c r="M129" s="395" t="s">
        <v>239</v>
      </c>
      <c r="N129" s="77">
        <v>12</v>
      </c>
      <c r="O129" s="79" t="s">
        <v>24</v>
      </c>
    </row>
    <row r="130" spans="1:15" ht="16" customHeight="1" x14ac:dyDescent="0.15">
      <c r="A130" s="74" t="s">
        <v>238</v>
      </c>
      <c r="B130" s="75">
        <v>8</v>
      </c>
      <c r="C130" s="75">
        <v>9</v>
      </c>
      <c r="D130" s="75">
        <v>10</v>
      </c>
      <c r="E130" s="75">
        <v>9</v>
      </c>
      <c r="F130" s="75">
        <v>9</v>
      </c>
      <c r="G130" s="75">
        <v>8</v>
      </c>
      <c r="H130" s="75">
        <v>7</v>
      </c>
      <c r="I130" s="75">
        <v>9</v>
      </c>
      <c r="J130" s="75">
        <v>10</v>
      </c>
      <c r="K130" s="75">
        <v>9</v>
      </c>
      <c r="L130" s="75">
        <v>8</v>
      </c>
      <c r="M130" s="395" t="s">
        <v>240</v>
      </c>
      <c r="N130" s="77">
        <v>12</v>
      </c>
      <c r="O130" s="79" t="s">
        <v>24</v>
      </c>
    </row>
    <row r="131" spans="1:15" ht="16" customHeight="1" x14ac:dyDescent="0.15">
      <c r="A131" s="74" t="s">
        <v>241</v>
      </c>
      <c r="B131" s="75">
        <v>9</v>
      </c>
      <c r="C131" s="75">
        <v>6</v>
      </c>
      <c r="D131" s="75">
        <v>10</v>
      </c>
      <c r="E131" s="75">
        <v>9</v>
      </c>
      <c r="F131" s="75">
        <v>3</v>
      </c>
      <c r="G131" s="75">
        <v>2</v>
      </c>
      <c r="H131" s="75">
        <v>1</v>
      </c>
      <c r="I131" s="75">
        <v>3</v>
      </c>
      <c r="J131" s="75">
        <v>4</v>
      </c>
      <c r="K131" s="75">
        <v>5</v>
      </c>
      <c r="L131" s="75">
        <v>3</v>
      </c>
      <c r="M131" s="395"/>
      <c r="N131" s="77">
        <v>12</v>
      </c>
      <c r="O131" s="79" t="s">
        <v>24</v>
      </c>
    </row>
    <row r="132" spans="1:15" ht="16" customHeight="1" x14ac:dyDescent="0.15">
      <c r="A132" s="74" t="s">
        <v>242</v>
      </c>
      <c r="B132" s="75">
        <v>8</v>
      </c>
      <c r="C132" s="75">
        <v>6</v>
      </c>
      <c r="D132" s="75">
        <v>4</v>
      </c>
      <c r="E132" s="75">
        <v>7</v>
      </c>
      <c r="F132" s="75">
        <v>7</v>
      </c>
      <c r="G132" s="75">
        <v>8</v>
      </c>
      <c r="H132" s="75">
        <v>3</v>
      </c>
      <c r="I132" s="75">
        <v>3</v>
      </c>
      <c r="J132" s="75">
        <v>2</v>
      </c>
      <c r="K132" s="75">
        <v>7</v>
      </c>
      <c r="L132" s="75">
        <v>8</v>
      </c>
      <c r="M132" s="395"/>
      <c r="N132" s="77">
        <v>14</v>
      </c>
      <c r="O132" s="79" t="s">
        <v>243</v>
      </c>
    </row>
    <row r="133" spans="1:15" ht="16" customHeight="1" x14ac:dyDescent="0.15">
      <c r="A133" s="74" t="s">
        <v>242</v>
      </c>
      <c r="B133" s="75">
        <v>7</v>
      </c>
      <c r="C133" s="75">
        <v>4</v>
      </c>
      <c r="D133" s="75">
        <v>2</v>
      </c>
      <c r="E133" s="75">
        <v>0</v>
      </c>
      <c r="F133" s="75">
        <v>3</v>
      </c>
      <c r="G133" s="75">
        <v>7</v>
      </c>
      <c r="H133" s="75">
        <v>3</v>
      </c>
      <c r="I133" s="75">
        <v>3</v>
      </c>
      <c r="J133" s="75">
        <v>5</v>
      </c>
      <c r="K133" s="75">
        <v>6</v>
      </c>
      <c r="L133" s="75">
        <v>10</v>
      </c>
      <c r="M133" s="395" t="s">
        <v>244</v>
      </c>
      <c r="N133" s="77">
        <v>12</v>
      </c>
      <c r="O133" s="79"/>
    </row>
    <row r="134" spans="1:15" ht="16" customHeight="1" x14ac:dyDescent="0.15">
      <c r="A134" s="74" t="s">
        <v>245</v>
      </c>
      <c r="B134" s="75">
        <v>8</v>
      </c>
      <c r="C134" s="75">
        <v>7</v>
      </c>
      <c r="D134" s="75">
        <v>10</v>
      </c>
      <c r="E134" s="75">
        <v>7</v>
      </c>
      <c r="F134" s="75">
        <v>9</v>
      </c>
      <c r="G134" s="75">
        <v>8</v>
      </c>
      <c r="H134" s="75">
        <v>4</v>
      </c>
      <c r="I134" s="75">
        <v>6</v>
      </c>
      <c r="J134" s="75">
        <v>7</v>
      </c>
      <c r="K134" s="75">
        <v>7</v>
      </c>
      <c r="L134" s="75">
        <v>8</v>
      </c>
      <c r="M134" s="395" t="s">
        <v>246</v>
      </c>
      <c r="N134" s="77">
        <v>12</v>
      </c>
      <c r="O134" s="79" t="s">
        <v>247</v>
      </c>
    </row>
    <row r="135" spans="1:15" ht="16" customHeight="1" x14ac:dyDescent="0.15">
      <c r="A135" s="74" t="s">
        <v>248</v>
      </c>
      <c r="B135" s="75">
        <v>3</v>
      </c>
      <c r="C135" s="75">
        <v>3</v>
      </c>
      <c r="D135" s="75">
        <v>3</v>
      </c>
      <c r="E135" s="75">
        <v>3</v>
      </c>
      <c r="F135" s="75">
        <v>9</v>
      </c>
      <c r="G135" s="75">
        <v>6</v>
      </c>
      <c r="H135" s="75">
        <v>0</v>
      </c>
      <c r="I135" s="75">
        <v>0</v>
      </c>
      <c r="J135" s="75">
        <v>2</v>
      </c>
      <c r="K135" s="75">
        <v>4</v>
      </c>
      <c r="L135" s="75">
        <v>3</v>
      </c>
      <c r="M135" s="395" t="s">
        <v>249</v>
      </c>
      <c r="N135" s="77">
        <v>12</v>
      </c>
      <c r="O135" s="79"/>
    </row>
    <row r="136" spans="1:15" ht="16" customHeight="1" x14ac:dyDescent="0.15">
      <c r="A136" s="74" t="s">
        <v>248</v>
      </c>
      <c r="B136" s="75">
        <v>5</v>
      </c>
      <c r="C136" s="75">
        <v>5</v>
      </c>
      <c r="D136" s="75">
        <v>5</v>
      </c>
      <c r="E136" s="75">
        <v>5</v>
      </c>
      <c r="F136" s="75">
        <v>5</v>
      </c>
      <c r="G136" s="75">
        <v>7</v>
      </c>
      <c r="H136" s="75">
        <v>0</v>
      </c>
      <c r="I136" s="75">
        <v>0</v>
      </c>
      <c r="J136" s="75">
        <v>2</v>
      </c>
      <c r="K136" s="75">
        <v>0</v>
      </c>
      <c r="L136" s="75">
        <v>4</v>
      </c>
      <c r="M136" s="395" t="s">
        <v>250</v>
      </c>
      <c r="N136" s="77">
        <v>11</v>
      </c>
      <c r="O136" s="79" t="s">
        <v>39</v>
      </c>
    </row>
    <row r="137" spans="1:15" ht="16" customHeight="1" x14ac:dyDescent="0.15">
      <c r="A137" s="74" t="s">
        <v>251</v>
      </c>
      <c r="B137" s="75">
        <v>10</v>
      </c>
      <c r="C137" s="75">
        <v>5</v>
      </c>
      <c r="D137" s="75">
        <v>10</v>
      </c>
      <c r="E137" s="75">
        <v>8.5</v>
      </c>
      <c r="F137" s="75">
        <v>10</v>
      </c>
      <c r="G137" s="75">
        <v>10</v>
      </c>
      <c r="H137" s="75">
        <v>10</v>
      </c>
      <c r="I137" s="75">
        <v>5</v>
      </c>
      <c r="J137" s="75">
        <v>0</v>
      </c>
      <c r="K137" s="75">
        <v>7</v>
      </c>
      <c r="L137" s="75">
        <v>10</v>
      </c>
      <c r="M137" s="395"/>
      <c r="N137" s="77">
        <v>12</v>
      </c>
      <c r="O137" s="79" t="s">
        <v>39</v>
      </c>
    </row>
    <row r="138" spans="1:15" ht="16" customHeight="1" x14ac:dyDescent="0.15">
      <c r="A138" s="74" t="s">
        <v>253</v>
      </c>
      <c r="B138" s="75">
        <v>7</v>
      </c>
      <c r="C138" s="75">
        <v>8</v>
      </c>
      <c r="D138" s="75">
        <v>8</v>
      </c>
      <c r="E138" s="75">
        <v>5</v>
      </c>
      <c r="F138" s="75">
        <v>6</v>
      </c>
      <c r="G138" s="75">
        <v>9</v>
      </c>
      <c r="H138" s="75">
        <v>3</v>
      </c>
      <c r="I138" s="75">
        <v>1</v>
      </c>
      <c r="J138" s="75">
        <v>5</v>
      </c>
      <c r="K138" s="75">
        <v>7</v>
      </c>
      <c r="L138" s="75">
        <v>5</v>
      </c>
      <c r="M138" s="395"/>
      <c r="N138" s="77">
        <v>12</v>
      </c>
      <c r="O138" s="79" t="s">
        <v>39</v>
      </c>
    </row>
    <row r="139" spans="1:15" ht="16" customHeight="1" x14ac:dyDescent="0.15">
      <c r="A139" s="74" t="s">
        <v>256</v>
      </c>
      <c r="B139" s="75">
        <v>8</v>
      </c>
      <c r="C139" s="75">
        <v>7</v>
      </c>
      <c r="D139" s="75">
        <v>9</v>
      </c>
      <c r="E139" s="75">
        <v>6</v>
      </c>
      <c r="F139" s="75">
        <v>6</v>
      </c>
      <c r="G139" s="75">
        <v>9</v>
      </c>
      <c r="H139" s="75">
        <v>7</v>
      </c>
      <c r="I139" s="75">
        <v>5</v>
      </c>
      <c r="J139" s="75">
        <v>7</v>
      </c>
      <c r="K139" s="75">
        <v>8</v>
      </c>
      <c r="L139" s="75">
        <v>8</v>
      </c>
      <c r="M139" s="395"/>
      <c r="N139" s="77">
        <v>12</v>
      </c>
      <c r="O139" s="79" t="s">
        <v>39</v>
      </c>
    </row>
    <row r="140" spans="1:15" ht="16" customHeight="1" x14ac:dyDescent="0.15">
      <c r="A140" s="74" t="s">
        <v>258</v>
      </c>
      <c r="B140" s="75">
        <v>9</v>
      </c>
      <c r="C140" s="75">
        <v>10</v>
      </c>
      <c r="D140" s="75">
        <v>6</v>
      </c>
      <c r="E140" s="75">
        <v>10</v>
      </c>
      <c r="F140" s="75">
        <v>10</v>
      </c>
      <c r="G140" s="75">
        <v>9</v>
      </c>
      <c r="H140" s="75">
        <v>7</v>
      </c>
      <c r="I140" s="75">
        <v>6</v>
      </c>
      <c r="J140" s="75">
        <v>4</v>
      </c>
      <c r="K140" s="75">
        <v>8</v>
      </c>
      <c r="L140" s="75">
        <v>8</v>
      </c>
      <c r="M140" s="395" t="s">
        <v>259</v>
      </c>
      <c r="N140" s="77">
        <v>12</v>
      </c>
      <c r="O140" s="79" t="s">
        <v>39</v>
      </c>
    </row>
    <row r="141" spans="1:15" ht="16" customHeight="1" x14ac:dyDescent="0.15">
      <c r="A141" s="74" t="s">
        <v>260</v>
      </c>
      <c r="B141" s="75">
        <v>2</v>
      </c>
      <c r="C141" s="75">
        <v>1</v>
      </c>
      <c r="D141" s="75">
        <v>1</v>
      </c>
      <c r="E141" s="75">
        <v>1</v>
      </c>
      <c r="F141" s="75">
        <v>1</v>
      </c>
      <c r="G141" s="75">
        <v>1</v>
      </c>
      <c r="H141" s="75">
        <v>5</v>
      </c>
      <c r="I141" s="75">
        <v>3</v>
      </c>
      <c r="J141" s="75">
        <v>3</v>
      </c>
      <c r="K141" s="75">
        <v>3</v>
      </c>
      <c r="L141" s="75">
        <v>3</v>
      </c>
      <c r="M141" s="395"/>
      <c r="N141" s="77">
        <v>12</v>
      </c>
      <c r="O141" s="79" t="s">
        <v>39</v>
      </c>
    </row>
    <row r="142" spans="1:15" ht="16" customHeight="1" x14ac:dyDescent="0.15">
      <c r="A142" s="74" t="s">
        <v>263</v>
      </c>
      <c r="B142" s="75">
        <v>6</v>
      </c>
      <c r="C142" s="75">
        <v>7</v>
      </c>
      <c r="D142" s="75">
        <v>4</v>
      </c>
      <c r="E142" s="75">
        <v>5</v>
      </c>
      <c r="F142" s="75">
        <v>5</v>
      </c>
      <c r="G142" s="75">
        <v>6</v>
      </c>
      <c r="H142" s="75">
        <v>6</v>
      </c>
      <c r="I142" s="75">
        <v>5</v>
      </c>
      <c r="J142" s="75">
        <v>5</v>
      </c>
      <c r="K142" s="75">
        <v>6</v>
      </c>
      <c r="L142" s="75">
        <v>6</v>
      </c>
      <c r="M142" s="395"/>
      <c r="N142" s="80" t="s">
        <v>634</v>
      </c>
      <c r="O142" s="79" t="s">
        <v>39</v>
      </c>
    </row>
    <row r="143" spans="1:15" ht="16" customHeight="1" x14ac:dyDescent="0.15">
      <c r="A143" s="74" t="s">
        <v>265</v>
      </c>
      <c r="B143" s="75">
        <v>9</v>
      </c>
      <c r="C143" s="75">
        <v>6</v>
      </c>
      <c r="D143" s="75" t="s">
        <v>266</v>
      </c>
      <c r="E143" s="75">
        <v>6</v>
      </c>
      <c r="F143" s="75">
        <v>5</v>
      </c>
      <c r="G143" s="75">
        <v>5</v>
      </c>
      <c r="H143" s="75">
        <v>5</v>
      </c>
      <c r="I143" s="75">
        <v>6</v>
      </c>
      <c r="J143" s="75">
        <v>6</v>
      </c>
      <c r="K143" s="75">
        <v>4</v>
      </c>
      <c r="L143" s="75">
        <v>5</v>
      </c>
      <c r="M143" s="395"/>
      <c r="N143" s="77">
        <v>12</v>
      </c>
      <c r="O143" s="79" t="s">
        <v>39</v>
      </c>
    </row>
    <row r="144" spans="1:15" ht="16" customHeight="1" x14ac:dyDescent="0.15">
      <c r="A144" s="74" t="s">
        <v>267</v>
      </c>
      <c r="B144" s="75">
        <v>8</v>
      </c>
      <c r="C144" s="75">
        <v>5</v>
      </c>
      <c r="D144" s="75">
        <v>8</v>
      </c>
      <c r="E144" s="75">
        <v>7</v>
      </c>
      <c r="F144" s="75">
        <v>8</v>
      </c>
      <c r="G144" s="75">
        <v>9</v>
      </c>
      <c r="H144" s="75">
        <v>4</v>
      </c>
      <c r="I144" s="75">
        <v>5</v>
      </c>
      <c r="J144" s="75">
        <v>5</v>
      </c>
      <c r="K144" s="75">
        <v>2</v>
      </c>
      <c r="L144" s="75">
        <v>6</v>
      </c>
      <c r="M144" s="395"/>
      <c r="N144" s="77">
        <v>12</v>
      </c>
      <c r="O144" s="79" t="s">
        <v>269</v>
      </c>
    </row>
    <row r="145" spans="1:15" ht="16" customHeight="1" x14ac:dyDescent="0.15">
      <c r="A145" s="74" t="s">
        <v>270</v>
      </c>
      <c r="B145" s="75">
        <v>6</v>
      </c>
      <c r="C145" s="75">
        <v>9</v>
      </c>
      <c r="D145" s="75">
        <v>7</v>
      </c>
      <c r="E145" s="75">
        <v>8.5</v>
      </c>
      <c r="F145" s="75">
        <v>10</v>
      </c>
      <c r="G145" s="75">
        <v>8</v>
      </c>
      <c r="H145" s="75">
        <v>4</v>
      </c>
      <c r="I145" s="75">
        <v>10</v>
      </c>
      <c r="J145" s="75">
        <v>5</v>
      </c>
      <c r="K145" s="75">
        <v>7</v>
      </c>
      <c r="L145" s="75">
        <v>9</v>
      </c>
      <c r="M145" s="395"/>
      <c r="N145" s="77">
        <v>12</v>
      </c>
      <c r="O145" s="83" t="s">
        <v>24</v>
      </c>
    </row>
    <row r="146" spans="1:15" ht="16" customHeight="1" x14ac:dyDescent="0.15">
      <c r="A146" s="74" t="s">
        <v>272</v>
      </c>
      <c r="B146" s="75">
        <v>10</v>
      </c>
      <c r="C146" s="75">
        <v>8</v>
      </c>
      <c r="D146" s="75">
        <v>8</v>
      </c>
      <c r="E146" s="75">
        <v>6</v>
      </c>
      <c r="F146" s="75">
        <v>8</v>
      </c>
      <c r="G146" s="75">
        <v>6</v>
      </c>
      <c r="H146" s="75">
        <v>6</v>
      </c>
      <c r="I146" s="75">
        <v>4</v>
      </c>
      <c r="J146" s="75">
        <v>5</v>
      </c>
      <c r="K146" s="75">
        <v>6</v>
      </c>
      <c r="L146" s="75">
        <v>7</v>
      </c>
      <c r="M146" s="395"/>
      <c r="N146" s="77">
        <v>12</v>
      </c>
      <c r="O146" s="83" t="s">
        <v>24</v>
      </c>
    </row>
    <row r="147" spans="1:15" ht="16" customHeight="1" x14ac:dyDescent="0.15">
      <c r="A147" s="74" t="s">
        <v>273</v>
      </c>
      <c r="B147" s="75">
        <v>9</v>
      </c>
      <c r="C147" s="75">
        <v>4</v>
      </c>
      <c r="D147" s="75">
        <v>7</v>
      </c>
      <c r="E147" s="75">
        <v>7</v>
      </c>
      <c r="F147" s="75">
        <v>9</v>
      </c>
      <c r="G147" s="75">
        <v>8</v>
      </c>
      <c r="H147" s="75">
        <v>3</v>
      </c>
      <c r="I147" s="75">
        <v>10</v>
      </c>
      <c r="J147" s="75">
        <v>8</v>
      </c>
      <c r="K147" s="75">
        <v>5</v>
      </c>
      <c r="L147" s="75">
        <v>10</v>
      </c>
      <c r="M147" s="395"/>
      <c r="N147" s="77">
        <v>12</v>
      </c>
      <c r="O147" s="79" t="s">
        <v>30</v>
      </c>
    </row>
    <row r="148" spans="1:15" ht="16" customHeight="1" x14ac:dyDescent="0.15">
      <c r="A148" s="74" t="s">
        <v>275</v>
      </c>
      <c r="B148" s="75">
        <v>10</v>
      </c>
      <c r="C148" s="75">
        <v>8.5</v>
      </c>
      <c r="D148" s="75">
        <v>0</v>
      </c>
      <c r="E148" s="75">
        <v>7</v>
      </c>
      <c r="F148" s="75">
        <v>7</v>
      </c>
      <c r="G148" s="75">
        <v>9</v>
      </c>
      <c r="H148" s="75">
        <v>7</v>
      </c>
      <c r="I148" s="75">
        <v>4</v>
      </c>
      <c r="J148" s="75">
        <v>4</v>
      </c>
      <c r="K148" s="75">
        <v>8</v>
      </c>
      <c r="L148" s="75">
        <v>10</v>
      </c>
      <c r="M148" s="395" t="s">
        <v>276</v>
      </c>
      <c r="N148" s="77">
        <v>12</v>
      </c>
      <c r="O148" s="83" t="s">
        <v>39</v>
      </c>
    </row>
    <row r="149" spans="1:15" ht="16" customHeight="1" x14ac:dyDescent="0.15">
      <c r="A149" s="74" t="s">
        <v>278</v>
      </c>
      <c r="B149" s="75">
        <v>10</v>
      </c>
      <c r="C149" s="75">
        <v>10</v>
      </c>
      <c r="D149" s="75">
        <v>1</v>
      </c>
      <c r="E149" s="75">
        <v>5</v>
      </c>
      <c r="F149" s="75">
        <v>5</v>
      </c>
      <c r="G149" s="75">
        <v>5</v>
      </c>
      <c r="H149" s="75">
        <v>1</v>
      </c>
      <c r="I149" s="75">
        <v>5</v>
      </c>
      <c r="J149" s="75">
        <v>5</v>
      </c>
      <c r="K149" s="75">
        <v>7</v>
      </c>
      <c r="L149" s="75">
        <v>8</v>
      </c>
      <c r="M149" s="395"/>
      <c r="N149" s="77">
        <v>12</v>
      </c>
      <c r="O149" s="79" t="s">
        <v>280</v>
      </c>
    </row>
    <row r="150" spans="1:15" ht="16" customHeight="1" x14ac:dyDescent="0.15">
      <c r="A150" s="74" t="s">
        <v>281</v>
      </c>
      <c r="B150" s="75">
        <v>8</v>
      </c>
      <c r="C150" s="75">
        <v>8</v>
      </c>
      <c r="D150" s="75">
        <v>8</v>
      </c>
      <c r="E150" s="75">
        <v>7</v>
      </c>
      <c r="F150" s="75">
        <v>8</v>
      </c>
      <c r="G150" s="75">
        <v>9</v>
      </c>
      <c r="H150" s="75">
        <v>7</v>
      </c>
      <c r="I150" s="75">
        <v>9</v>
      </c>
      <c r="J150" s="75">
        <v>8</v>
      </c>
      <c r="K150" s="75">
        <v>10</v>
      </c>
      <c r="L150" s="75">
        <v>9</v>
      </c>
      <c r="M150" s="395" t="s">
        <v>282</v>
      </c>
      <c r="N150" s="77">
        <v>12</v>
      </c>
      <c r="O150" s="79" t="s">
        <v>203</v>
      </c>
    </row>
    <row r="151" spans="1:15" ht="16" customHeight="1" x14ac:dyDescent="0.15">
      <c r="A151" s="74" t="s">
        <v>283</v>
      </c>
      <c r="B151" s="75">
        <v>10</v>
      </c>
      <c r="C151" s="75">
        <v>9</v>
      </c>
      <c r="D151" s="75">
        <v>9</v>
      </c>
      <c r="E151" s="75">
        <v>8</v>
      </c>
      <c r="F151" s="75">
        <v>10</v>
      </c>
      <c r="G151" s="75">
        <v>10</v>
      </c>
      <c r="H151" s="75">
        <v>7</v>
      </c>
      <c r="I151" s="75">
        <v>7</v>
      </c>
      <c r="J151" s="75">
        <v>6</v>
      </c>
      <c r="K151" s="75">
        <v>8</v>
      </c>
      <c r="L151" s="75">
        <v>9</v>
      </c>
      <c r="M151" s="395" t="s">
        <v>96</v>
      </c>
      <c r="N151" s="77">
        <v>13</v>
      </c>
      <c r="O151" s="79" t="s">
        <v>39</v>
      </c>
    </row>
    <row r="152" spans="1:15" ht="16" customHeight="1" x14ac:dyDescent="0.15">
      <c r="A152" s="74" t="s">
        <v>284</v>
      </c>
      <c r="B152" s="75">
        <v>8</v>
      </c>
      <c r="C152" s="75">
        <v>9</v>
      </c>
      <c r="D152" s="75">
        <v>7</v>
      </c>
      <c r="E152" s="75">
        <v>3</v>
      </c>
      <c r="F152" s="75">
        <v>1</v>
      </c>
      <c r="G152" s="75">
        <v>10</v>
      </c>
      <c r="H152" s="75">
        <v>6</v>
      </c>
      <c r="I152" s="75">
        <v>3</v>
      </c>
      <c r="J152" s="75">
        <v>5</v>
      </c>
      <c r="K152" s="75">
        <v>3</v>
      </c>
      <c r="L152" s="75">
        <v>8</v>
      </c>
      <c r="M152" s="395" t="s">
        <v>285</v>
      </c>
      <c r="N152" s="77">
        <v>12</v>
      </c>
      <c r="O152" s="79" t="s">
        <v>39</v>
      </c>
    </row>
    <row r="153" spans="1:15" ht="16" customHeight="1" x14ac:dyDescent="0.15">
      <c r="A153" s="74" t="s">
        <v>286</v>
      </c>
      <c r="B153" s="75">
        <v>7</v>
      </c>
      <c r="C153" s="75">
        <v>6</v>
      </c>
      <c r="D153" s="75">
        <v>3</v>
      </c>
      <c r="E153" s="75">
        <v>6</v>
      </c>
      <c r="F153" s="75">
        <v>6</v>
      </c>
      <c r="G153" s="75">
        <v>8</v>
      </c>
      <c r="H153" s="75">
        <v>4</v>
      </c>
      <c r="I153" s="75">
        <v>6</v>
      </c>
      <c r="J153" s="75">
        <v>7</v>
      </c>
      <c r="K153" s="75">
        <v>7</v>
      </c>
      <c r="L153" s="75">
        <v>8</v>
      </c>
      <c r="M153" s="395" t="s">
        <v>287</v>
      </c>
      <c r="N153" s="77">
        <v>12</v>
      </c>
      <c r="O153" s="79" t="s">
        <v>39</v>
      </c>
    </row>
    <row r="154" spans="1:15" ht="16" customHeight="1" x14ac:dyDescent="0.15">
      <c r="A154" s="74" t="s">
        <v>288</v>
      </c>
      <c r="B154" s="75">
        <v>8</v>
      </c>
      <c r="C154" s="75">
        <v>4</v>
      </c>
      <c r="D154" s="75">
        <v>6</v>
      </c>
      <c r="E154" s="75">
        <v>4</v>
      </c>
      <c r="F154" s="75">
        <v>7</v>
      </c>
      <c r="G154" s="75">
        <v>8</v>
      </c>
      <c r="H154" s="75">
        <v>3</v>
      </c>
      <c r="I154" s="75">
        <v>4</v>
      </c>
      <c r="J154" s="75">
        <v>8</v>
      </c>
      <c r="K154" s="75">
        <v>8</v>
      </c>
      <c r="L154" s="75">
        <v>6</v>
      </c>
      <c r="M154" s="395" t="s">
        <v>289</v>
      </c>
      <c r="N154" s="77">
        <v>12</v>
      </c>
      <c r="O154" s="79" t="s">
        <v>89</v>
      </c>
    </row>
    <row r="155" spans="1:15" ht="16" customHeight="1" x14ac:dyDescent="0.15">
      <c r="A155" s="74" t="s">
        <v>288</v>
      </c>
      <c r="B155" s="75">
        <v>8</v>
      </c>
      <c r="C155" s="75">
        <v>10</v>
      </c>
      <c r="D155" s="75">
        <v>10</v>
      </c>
      <c r="E155" s="75">
        <v>9</v>
      </c>
      <c r="F155" s="75">
        <v>7</v>
      </c>
      <c r="G155" s="75">
        <v>10</v>
      </c>
      <c r="H155" s="75">
        <v>7</v>
      </c>
      <c r="I155" s="75">
        <v>6</v>
      </c>
      <c r="J155" s="75">
        <v>6</v>
      </c>
      <c r="K155" s="75">
        <v>6</v>
      </c>
      <c r="L155" s="75">
        <v>10</v>
      </c>
      <c r="M155" s="395"/>
      <c r="N155" s="77">
        <v>12</v>
      </c>
      <c r="O155" s="79" t="s">
        <v>39</v>
      </c>
    </row>
    <row r="156" spans="1:15" ht="16" customHeight="1" x14ac:dyDescent="0.15">
      <c r="A156" s="74" t="s">
        <v>291</v>
      </c>
      <c r="B156" s="75">
        <v>7</v>
      </c>
      <c r="C156" s="75">
        <v>5</v>
      </c>
      <c r="D156" s="75">
        <v>8</v>
      </c>
      <c r="E156" s="75">
        <v>7</v>
      </c>
      <c r="F156" s="75">
        <v>8</v>
      </c>
      <c r="G156" s="75">
        <v>4</v>
      </c>
      <c r="H156" s="75">
        <v>4</v>
      </c>
      <c r="I156" s="75">
        <v>5</v>
      </c>
      <c r="J156" s="75">
        <v>6</v>
      </c>
      <c r="K156" s="75">
        <v>9</v>
      </c>
      <c r="L156" s="75">
        <v>3</v>
      </c>
      <c r="M156" s="395" t="s">
        <v>292</v>
      </c>
      <c r="N156" s="77">
        <v>12</v>
      </c>
      <c r="O156" s="79" t="s">
        <v>39</v>
      </c>
    </row>
    <row r="157" spans="1:15" ht="16" customHeight="1" x14ac:dyDescent="0.15">
      <c r="A157" s="74" t="s">
        <v>293</v>
      </c>
      <c r="B157" s="75">
        <v>10</v>
      </c>
      <c r="C157" s="75">
        <v>7.5</v>
      </c>
      <c r="D157" s="75">
        <v>4</v>
      </c>
      <c r="E157" s="75">
        <v>8</v>
      </c>
      <c r="F157" s="75">
        <v>9</v>
      </c>
      <c r="G157" s="75">
        <v>10</v>
      </c>
      <c r="H157" s="75">
        <v>6.5</v>
      </c>
      <c r="I157" s="75">
        <v>7.5</v>
      </c>
      <c r="J157" s="75">
        <v>7</v>
      </c>
      <c r="K157" s="75">
        <v>4</v>
      </c>
      <c r="L157" s="75">
        <v>8</v>
      </c>
      <c r="M157" s="395" t="s">
        <v>294</v>
      </c>
      <c r="N157" s="77">
        <v>12</v>
      </c>
      <c r="O157" s="79" t="s">
        <v>39</v>
      </c>
    </row>
    <row r="158" spans="1:15" ht="16" customHeight="1" x14ac:dyDescent="0.15">
      <c r="A158" s="74" t="s">
        <v>296</v>
      </c>
      <c r="B158" s="75">
        <v>8</v>
      </c>
      <c r="C158" s="75">
        <v>8</v>
      </c>
      <c r="D158" s="75">
        <v>9</v>
      </c>
      <c r="E158" s="75">
        <v>6</v>
      </c>
      <c r="F158" s="75">
        <v>9</v>
      </c>
      <c r="G158" s="75">
        <v>9</v>
      </c>
      <c r="H158" s="75">
        <v>5</v>
      </c>
      <c r="I158" s="75">
        <v>4</v>
      </c>
      <c r="J158" s="75">
        <v>2</v>
      </c>
      <c r="K158" s="75">
        <v>3</v>
      </c>
      <c r="L158" s="75">
        <v>9</v>
      </c>
      <c r="M158" s="395"/>
      <c r="N158" s="77">
        <v>12</v>
      </c>
      <c r="O158" s="79" t="s">
        <v>269</v>
      </c>
    </row>
    <row r="159" spans="1:15" ht="16" customHeight="1" x14ac:dyDescent="0.15">
      <c r="A159" s="74" t="s">
        <v>297</v>
      </c>
      <c r="B159" s="75">
        <v>10</v>
      </c>
      <c r="C159" s="75">
        <v>8</v>
      </c>
      <c r="D159" s="75">
        <v>9</v>
      </c>
      <c r="E159" s="75">
        <v>5</v>
      </c>
      <c r="F159" s="75">
        <v>8</v>
      </c>
      <c r="G159" s="75">
        <v>9</v>
      </c>
      <c r="H159" s="75">
        <v>4</v>
      </c>
      <c r="I159" s="75">
        <v>5</v>
      </c>
      <c r="J159" s="75">
        <v>7</v>
      </c>
      <c r="K159" s="75">
        <v>5</v>
      </c>
      <c r="L159" s="75">
        <v>9</v>
      </c>
      <c r="M159" s="395" t="s">
        <v>298</v>
      </c>
      <c r="N159" s="77">
        <v>12</v>
      </c>
      <c r="O159" s="83" t="s">
        <v>39</v>
      </c>
    </row>
    <row r="160" spans="1:15" ht="16" customHeight="1" x14ac:dyDescent="0.15">
      <c r="A160" s="74" t="s">
        <v>299</v>
      </c>
      <c r="B160" s="75">
        <v>10</v>
      </c>
      <c r="C160" s="75">
        <v>7</v>
      </c>
      <c r="D160" s="75">
        <v>6</v>
      </c>
      <c r="E160" s="75">
        <v>6</v>
      </c>
      <c r="F160" s="75">
        <v>6</v>
      </c>
      <c r="G160" s="75">
        <v>8</v>
      </c>
      <c r="H160" s="75">
        <v>1</v>
      </c>
      <c r="I160" s="75">
        <v>2</v>
      </c>
      <c r="J160" s="75">
        <v>5</v>
      </c>
      <c r="K160" s="75">
        <v>4</v>
      </c>
      <c r="L160" s="75">
        <v>8</v>
      </c>
      <c r="M160" s="395" t="s">
        <v>300</v>
      </c>
      <c r="N160" s="77">
        <v>12</v>
      </c>
      <c r="O160" s="83" t="s">
        <v>39</v>
      </c>
    </row>
    <row r="161" spans="1:15" ht="16" customHeight="1" x14ac:dyDescent="0.15">
      <c r="A161" s="74" t="s">
        <v>301</v>
      </c>
      <c r="B161" s="75">
        <v>10</v>
      </c>
      <c r="C161" s="75">
        <v>8</v>
      </c>
      <c r="D161" s="75">
        <v>9</v>
      </c>
      <c r="E161" s="75">
        <v>5</v>
      </c>
      <c r="F161" s="75">
        <v>6</v>
      </c>
      <c r="G161" s="75">
        <v>9</v>
      </c>
      <c r="H161" s="75">
        <v>4</v>
      </c>
      <c r="I161" s="75">
        <v>5</v>
      </c>
      <c r="J161" s="75">
        <v>7</v>
      </c>
      <c r="K161" s="75">
        <v>5</v>
      </c>
      <c r="L161" s="75">
        <v>9</v>
      </c>
      <c r="M161" s="395" t="s">
        <v>300</v>
      </c>
      <c r="N161" s="77">
        <v>12</v>
      </c>
      <c r="O161" s="83" t="s">
        <v>39</v>
      </c>
    </row>
    <row r="162" spans="1:15" ht="16" customHeight="1" x14ac:dyDescent="0.15">
      <c r="A162" s="74" t="s">
        <v>302</v>
      </c>
      <c r="B162" s="75">
        <v>7</v>
      </c>
      <c r="C162" s="75">
        <v>4</v>
      </c>
      <c r="D162" s="75">
        <v>6</v>
      </c>
      <c r="E162" s="75">
        <v>8</v>
      </c>
      <c r="F162" s="75">
        <v>7</v>
      </c>
      <c r="G162" s="75">
        <v>8</v>
      </c>
      <c r="H162" s="75" t="s">
        <v>266</v>
      </c>
      <c r="I162" s="75">
        <v>5</v>
      </c>
      <c r="J162" s="75">
        <v>7</v>
      </c>
      <c r="K162" s="75" t="s">
        <v>303</v>
      </c>
      <c r="L162" s="75">
        <v>7</v>
      </c>
      <c r="M162" s="395"/>
      <c r="N162" s="77">
        <v>12</v>
      </c>
      <c r="O162" s="79" t="s">
        <v>305</v>
      </c>
    </row>
    <row r="163" spans="1:15" ht="16" customHeight="1" x14ac:dyDescent="0.15">
      <c r="A163" s="74" t="s">
        <v>306</v>
      </c>
      <c r="B163" s="75">
        <v>8</v>
      </c>
      <c r="C163" s="75">
        <v>8</v>
      </c>
      <c r="D163" s="75">
        <v>9.5</v>
      </c>
      <c r="E163" s="75">
        <v>7</v>
      </c>
      <c r="F163" s="75">
        <v>6.8</v>
      </c>
      <c r="G163" s="75">
        <v>10</v>
      </c>
      <c r="H163" s="75">
        <v>3</v>
      </c>
      <c r="I163" s="75">
        <v>3</v>
      </c>
      <c r="J163" s="75">
        <v>6</v>
      </c>
      <c r="K163" s="75">
        <v>7</v>
      </c>
      <c r="L163" s="75">
        <v>9.5</v>
      </c>
      <c r="M163" s="395"/>
      <c r="N163" s="77">
        <v>12</v>
      </c>
      <c r="O163" s="83" t="s">
        <v>24</v>
      </c>
    </row>
    <row r="164" spans="1:15" ht="16" customHeight="1" x14ac:dyDescent="0.15">
      <c r="A164" s="74" t="s">
        <v>308</v>
      </c>
      <c r="B164" s="75">
        <v>8</v>
      </c>
      <c r="C164" s="75">
        <v>6</v>
      </c>
      <c r="D164" s="75">
        <v>7</v>
      </c>
      <c r="E164" s="75">
        <v>7</v>
      </c>
      <c r="F164" s="75">
        <v>8</v>
      </c>
      <c r="G164" s="75">
        <v>6</v>
      </c>
      <c r="H164" s="75">
        <v>3</v>
      </c>
      <c r="I164" s="75">
        <v>5</v>
      </c>
      <c r="J164" s="75">
        <v>6</v>
      </c>
      <c r="K164" s="75">
        <v>7.5</v>
      </c>
      <c r="L164" s="75">
        <v>7</v>
      </c>
      <c r="M164" s="395" t="s">
        <v>309</v>
      </c>
      <c r="N164" s="77">
        <v>12</v>
      </c>
      <c r="O164" s="83" t="s">
        <v>24</v>
      </c>
    </row>
    <row r="165" spans="1:15" ht="16" customHeight="1" x14ac:dyDescent="0.15">
      <c r="A165" s="74" t="s">
        <v>310</v>
      </c>
      <c r="B165" s="75">
        <v>9</v>
      </c>
      <c r="C165" s="75">
        <v>6</v>
      </c>
      <c r="D165" s="75">
        <v>4</v>
      </c>
      <c r="E165" s="75">
        <v>5</v>
      </c>
      <c r="F165" s="75">
        <v>7</v>
      </c>
      <c r="G165" s="75">
        <v>9</v>
      </c>
      <c r="H165" s="75">
        <v>4</v>
      </c>
      <c r="I165" s="75">
        <v>3</v>
      </c>
      <c r="J165" s="75">
        <v>7</v>
      </c>
      <c r="K165" s="75">
        <v>7</v>
      </c>
      <c r="L165" s="75">
        <v>9</v>
      </c>
      <c r="M165" s="395" t="s">
        <v>311</v>
      </c>
      <c r="N165" s="77">
        <v>11</v>
      </c>
      <c r="O165" s="83" t="s">
        <v>24</v>
      </c>
    </row>
    <row r="166" spans="1:15" ht="16" customHeight="1" x14ac:dyDescent="0.15">
      <c r="A166" s="74" t="s">
        <v>312</v>
      </c>
      <c r="B166" s="75">
        <v>7</v>
      </c>
      <c r="C166" s="75">
        <v>8</v>
      </c>
      <c r="D166" s="75">
        <v>7</v>
      </c>
      <c r="E166" s="75">
        <v>6</v>
      </c>
      <c r="F166" s="75">
        <v>7</v>
      </c>
      <c r="G166" s="75">
        <v>8</v>
      </c>
      <c r="H166" s="75">
        <v>6</v>
      </c>
      <c r="I166" s="75">
        <v>5</v>
      </c>
      <c r="J166" s="75">
        <v>5</v>
      </c>
      <c r="K166" s="75">
        <v>6</v>
      </c>
      <c r="L166" s="75">
        <v>8</v>
      </c>
      <c r="M166" s="395" t="s">
        <v>313</v>
      </c>
      <c r="N166" s="77">
        <v>12</v>
      </c>
      <c r="O166" s="79" t="s">
        <v>159</v>
      </c>
    </row>
    <row r="167" spans="1:15" ht="16" customHeight="1" x14ac:dyDescent="0.15">
      <c r="A167" s="74" t="s">
        <v>314</v>
      </c>
      <c r="B167" s="75">
        <v>7</v>
      </c>
      <c r="C167" s="75">
        <v>8</v>
      </c>
      <c r="D167" s="75">
        <v>8</v>
      </c>
      <c r="E167" s="75">
        <v>8</v>
      </c>
      <c r="F167" s="75">
        <v>7</v>
      </c>
      <c r="G167" s="75">
        <v>9</v>
      </c>
      <c r="H167" s="75">
        <v>7</v>
      </c>
      <c r="I167" s="75">
        <v>6</v>
      </c>
      <c r="J167" s="75">
        <v>8</v>
      </c>
      <c r="K167" s="75">
        <v>9</v>
      </c>
      <c r="L167" s="75">
        <v>9</v>
      </c>
      <c r="M167" s="395" t="s">
        <v>315</v>
      </c>
      <c r="N167" s="77">
        <v>11</v>
      </c>
      <c r="O167" s="83" t="s">
        <v>39</v>
      </c>
    </row>
    <row r="168" spans="1:15" ht="16" customHeight="1" x14ac:dyDescent="0.15">
      <c r="A168" s="74" t="s">
        <v>317</v>
      </c>
      <c r="B168" s="75">
        <v>9</v>
      </c>
      <c r="C168" s="81" t="s">
        <v>633</v>
      </c>
      <c r="D168" s="81" t="s">
        <v>633</v>
      </c>
      <c r="E168" s="75">
        <v>10</v>
      </c>
      <c r="F168" s="75">
        <v>8</v>
      </c>
      <c r="G168" s="75">
        <v>9</v>
      </c>
      <c r="H168" s="75">
        <v>1</v>
      </c>
      <c r="I168" s="75">
        <v>9</v>
      </c>
      <c r="J168" s="75">
        <v>7</v>
      </c>
      <c r="K168" s="75">
        <v>5</v>
      </c>
      <c r="L168" s="75">
        <v>7</v>
      </c>
      <c r="M168" s="395" t="s">
        <v>318</v>
      </c>
      <c r="N168" s="77">
        <v>12</v>
      </c>
      <c r="O168" s="79" t="s">
        <v>319</v>
      </c>
    </row>
    <row r="169" spans="1:15" ht="16" customHeight="1" x14ac:dyDescent="0.15">
      <c r="A169" s="74" t="s">
        <v>320</v>
      </c>
      <c r="B169" s="75">
        <v>6</v>
      </c>
      <c r="C169" s="75">
        <v>7</v>
      </c>
      <c r="D169" s="75">
        <v>3</v>
      </c>
      <c r="E169" s="75">
        <v>7</v>
      </c>
      <c r="F169" s="75">
        <v>5</v>
      </c>
      <c r="G169" s="75">
        <v>4</v>
      </c>
      <c r="H169" s="75">
        <v>1</v>
      </c>
      <c r="I169" s="75">
        <v>7</v>
      </c>
      <c r="J169" s="75">
        <v>6</v>
      </c>
      <c r="K169" s="75">
        <v>6</v>
      </c>
      <c r="L169" s="75">
        <v>5</v>
      </c>
      <c r="M169" s="395"/>
      <c r="N169" s="77">
        <v>12</v>
      </c>
      <c r="O169" s="79" t="s">
        <v>321</v>
      </c>
    </row>
    <row r="170" spans="1:15" ht="16" customHeight="1" x14ac:dyDescent="0.15">
      <c r="A170" s="74" t="s">
        <v>322</v>
      </c>
      <c r="B170" s="75">
        <v>10</v>
      </c>
      <c r="C170" s="75">
        <v>4</v>
      </c>
      <c r="D170" s="75">
        <v>6</v>
      </c>
      <c r="E170" s="75">
        <v>2</v>
      </c>
      <c r="F170" s="75">
        <v>9</v>
      </c>
      <c r="G170" s="75">
        <v>6</v>
      </c>
      <c r="H170" s="75">
        <v>0</v>
      </c>
      <c r="I170" s="75">
        <v>0</v>
      </c>
      <c r="J170" s="75">
        <v>0</v>
      </c>
      <c r="K170" s="75">
        <v>6</v>
      </c>
      <c r="L170" s="75">
        <v>10</v>
      </c>
      <c r="M170" s="395" t="s">
        <v>323</v>
      </c>
      <c r="N170" s="77">
        <v>11</v>
      </c>
      <c r="O170" s="79" t="s">
        <v>89</v>
      </c>
    </row>
    <row r="171" spans="1:15" ht="16" customHeight="1" x14ac:dyDescent="0.15">
      <c r="A171" s="74" t="s">
        <v>324</v>
      </c>
      <c r="B171" s="75">
        <v>10</v>
      </c>
      <c r="C171" s="75">
        <v>6</v>
      </c>
      <c r="D171" s="75">
        <v>8</v>
      </c>
      <c r="E171" s="75">
        <v>8</v>
      </c>
      <c r="F171" s="75">
        <v>8</v>
      </c>
      <c r="G171" s="75">
        <v>7</v>
      </c>
      <c r="H171" s="75">
        <v>7</v>
      </c>
      <c r="I171" s="75">
        <v>5</v>
      </c>
      <c r="J171" s="75">
        <v>5</v>
      </c>
      <c r="K171" s="75">
        <v>9</v>
      </c>
      <c r="L171" s="75">
        <v>8</v>
      </c>
      <c r="M171" s="395" t="s">
        <v>325</v>
      </c>
      <c r="N171" s="77">
        <v>12</v>
      </c>
      <c r="O171" s="79" t="s">
        <v>30</v>
      </c>
    </row>
    <row r="172" spans="1:15" ht="16" customHeight="1" x14ac:dyDescent="0.15">
      <c r="A172" s="74" t="s">
        <v>326</v>
      </c>
      <c r="B172" s="75">
        <v>9</v>
      </c>
      <c r="C172" s="75">
        <v>9</v>
      </c>
      <c r="D172" s="75">
        <v>8</v>
      </c>
      <c r="E172" s="75">
        <v>6</v>
      </c>
      <c r="F172" s="75">
        <v>5</v>
      </c>
      <c r="G172" s="75">
        <v>8</v>
      </c>
      <c r="H172" s="75">
        <v>2</v>
      </c>
      <c r="I172" s="75">
        <v>4</v>
      </c>
      <c r="J172" s="75">
        <v>3</v>
      </c>
      <c r="K172" s="75">
        <v>4</v>
      </c>
      <c r="L172" s="75">
        <v>9</v>
      </c>
      <c r="M172" s="395" t="s">
        <v>327</v>
      </c>
      <c r="N172" s="77">
        <v>12</v>
      </c>
      <c r="O172" s="83" t="s">
        <v>39</v>
      </c>
    </row>
    <row r="173" spans="1:15" ht="16" customHeight="1" x14ac:dyDescent="0.15">
      <c r="A173" s="74" t="s">
        <v>328</v>
      </c>
      <c r="B173" s="75">
        <v>9</v>
      </c>
      <c r="C173" s="75">
        <v>8</v>
      </c>
      <c r="D173" s="75">
        <v>9</v>
      </c>
      <c r="E173" s="75">
        <v>3</v>
      </c>
      <c r="F173" s="75">
        <v>5</v>
      </c>
      <c r="G173" s="75">
        <v>9</v>
      </c>
      <c r="H173" s="75">
        <v>3</v>
      </c>
      <c r="I173" s="75">
        <v>2</v>
      </c>
      <c r="J173" s="75">
        <v>5</v>
      </c>
      <c r="K173" s="75">
        <v>5</v>
      </c>
      <c r="L173" s="75">
        <v>7</v>
      </c>
      <c r="M173" s="395"/>
      <c r="N173" s="77">
        <v>15</v>
      </c>
      <c r="O173" s="83" t="s">
        <v>39</v>
      </c>
    </row>
    <row r="174" spans="1:15" ht="16" customHeight="1" x14ac:dyDescent="0.15">
      <c r="A174" s="74" t="s">
        <v>329</v>
      </c>
      <c r="B174" s="75">
        <v>8</v>
      </c>
      <c r="C174" s="75">
        <v>8</v>
      </c>
      <c r="D174" s="75">
        <v>7</v>
      </c>
      <c r="E174" s="75">
        <v>7</v>
      </c>
      <c r="F174" s="75">
        <v>7</v>
      </c>
      <c r="G174" s="75">
        <v>8</v>
      </c>
      <c r="H174" s="75">
        <v>6</v>
      </c>
      <c r="I174" s="75">
        <v>7</v>
      </c>
      <c r="J174" s="75">
        <v>6</v>
      </c>
      <c r="K174" s="75">
        <v>8</v>
      </c>
      <c r="L174" s="75">
        <v>8</v>
      </c>
      <c r="M174" s="395" t="s">
        <v>330</v>
      </c>
      <c r="N174" s="77">
        <v>12</v>
      </c>
      <c r="O174" s="79" t="s">
        <v>30</v>
      </c>
    </row>
    <row r="175" spans="1:15" ht="16" customHeight="1" x14ac:dyDescent="0.15">
      <c r="A175" s="74" t="s">
        <v>331</v>
      </c>
      <c r="B175" s="75">
        <v>10</v>
      </c>
      <c r="C175" s="75">
        <v>10</v>
      </c>
      <c r="D175" s="75">
        <v>10</v>
      </c>
      <c r="E175" s="75">
        <v>8</v>
      </c>
      <c r="F175" s="75">
        <v>7</v>
      </c>
      <c r="G175" s="75">
        <v>9</v>
      </c>
      <c r="H175" s="75">
        <v>7</v>
      </c>
      <c r="I175" s="75">
        <v>3</v>
      </c>
      <c r="J175" s="75">
        <v>6</v>
      </c>
      <c r="K175" s="75">
        <v>10</v>
      </c>
      <c r="L175" s="75">
        <v>10</v>
      </c>
      <c r="M175" s="395" t="s">
        <v>332</v>
      </c>
      <c r="N175" s="77">
        <v>12</v>
      </c>
      <c r="O175" s="83" t="s">
        <v>39</v>
      </c>
    </row>
    <row r="176" spans="1:15" ht="16" customHeight="1" x14ac:dyDescent="0.15">
      <c r="A176" s="74" t="s">
        <v>333</v>
      </c>
      <c r="B176" s="75">
        <v>8</v>
      </c>
      <c r="C176" s="75">
        <v>7</v>
      </c>
      <c r="D176" s="75">
        <v>7</v>
      </c>
      <c r="E176" s="75">
        <v>5</v>
      </c>
      <c r="F176" s="75">
        <v>10</v>
      </c>
      <c r="G176" s="75">
        <v>10</v>
      </c>
      <c r="H176" s="75">
        <v>0</v>
      </c>
      <c r="I176" s="75">
        <v>3</v>
      </c>
      <c r="J176" s="75">
        <v>4</v>
      </c>
      <c r="K176" s="75">
        <v>5</v>
      </c>
      <c r="L176" s="75">
        <v>10</v>
      </c>
      <c r="M176" s="395" t="s">
        <v>334</v>
      </c>
      <c r="N176" s="77">
        <v>12</v>
      </c>
      <c r="O176" s="83" t="s">
        <v>39</v>
      </c>
    </row>
    <row r="177" spans="1:15" ht="16" customHeight="1" x14ac:dyDescent="0.15">
      <c r="A177" s="74" t="s">
        <v>335</v>
      </c>
      <c r="B177" s="75">
        <v>9</v>
      </c>
      <c r="C177" s="75">
        <v>7</v>
      </c>
      <c r="D177" s="75">
        <v>8</v>
      </c>
      <c r="E177" s="75">
        <v>6</v>
      </c>
      <c r="F177" s="75">
        <v>4</v>
      </c>
      <c r="G177" s="75">
        <v>9</v>
      </c>
      <c r="H177" s="75">
        <v>1</v>
      </c>
      <c r="I177" s="75">
        <v>4</v>
      </c>
      <c r="J177" s="75">
        <v>6</v>
      </c>
      <c r="K177" s="75">
        <v>5</v>
      </c>
      <c r="L177" s="75">
        <v>7</v>
      </c>
      <c r="M177" s="395"/>
      <c r="N177" s="77">
        <v>12</v>
      </c>
      <c r="O177" s="79" t="s">
        <v>89</v>
      </c>
    </row>
    <row r="178" spans="1:15" ht="16" customHeight="1" x14ac:dyDescent="0.15">
      <c r="A178" s="74" t="s">
        <v>336</v>
      </c>
      <c r="B178" s="75">
        <v>7</v>
      </c>
      <c r="C178" s="75">
        <v>8</v>
      </c>
      <c r="D178" s="75">
        <v>8</v>
      </c>
      <c r="E178" s="75">
        <v>8</v>
      </c>
      <c r="F178" s="75">
        <v>8</v>
      </c>
      <c r="G178" s="75">
        <v>7</v>
      </c>
      <c r="H178" s="75">
        <v>7</v>
      </c>
      <c r="I178" s="75">
        <v>8</v>
      </c>
      <c r="J178" s="75">
        <v>7</v>
      </c>
      <c r="K178" s="75">
        <v>7</v>
      </c>
      <c r="L178" s="75">
        <v>7</v>
      </c>
      <c r="M178" s="395" t="s">
        <v>337</v>
      </c>
      <c r="N178" s="77">
        <v>12</v>
      </c>
      <c r="O178" s="83" t="s">
        <v>39</v>
      </c>
    </row>
    <row r="179" spans="1:15" s="34" customFormat="1" ht="16" customHeight="1" x14ac:dyDescent="0.15">
      <c r="A179" s="92" t="s">
        <v>635</v>
      </c>
      <c r="B179" s="93">
        <f>AVERAGE(B109:B178)</f>
        <v>7.7857142857142856</v>
      </c>
      <c r="C179" s="93">
        <f>AVERAGE(C109:C178)</f>
        <v>6.8115942028985508</v>
      </c>
      <c r="D179" s="93">
        <f t="shared" ref="D179:N179" si="1">AVERAGE(D109:D178)</f>
        <v>6.6940298507462686</v>
      </c>
      <c r="E179" s="93">
        <f t="shared" si="1"/>
        <v>6.15</v>
      </c>
      <c r="F179" s="93">
        <f t="shared" si="1"/>
        <v>6.725714285714286</v>
      </c>
      <c r="G179" s="93">
        <f t="shared" si="1"/>
        <v>7.7971014492753623</v>
      </c>
      <c r="H179" s="93">
        <f t="shared" si="1"/>
        <v>3.9927536231884058</v>
      </c>
      <c r="I179" s="93">
        <f t="shared" si="1"/>
        <v>4.8071428571428569</v>
      </c>
      <c r="J179" s="93">
        <f t="shared" si="1"/>
        <v>5.2</v>
      </c>
      <c r="K179" s="93">
        <f t="shared" si="1"/>
        <v>5.7028985507246377</v>
      </c>
      <c r="L179" s="93">
        <f t="shared" si="1"/>
        <v>7.5071428571428571</v>
      </c>
      <c r="M179" s="898"/>
      <c r="N179" s="94">
        <f t="shared" si="1"/>
        <v>12.057971014492754</v>
      </c>
      <c r="O179" s="421"/>
    </row>
    <row r="180" spans="1:15" s="34" customFormat="1" ht="16" customHeight="1" x14ac:dyDescent="0.15">
      <c r="A180" s="834"/>
      <c r="B180" s="835"/>
      <c r="C180" s="835"/>
      <c r="D180" s="835"/>
      <c r="E180" s="835"/>
      <c r="F180" s="835"/>
      <c r="G180" s="835"/>
      <c r="H180" s="835"/>
      <c r="I180" s="835"/>
      <c r="J180" s="835"/>
      <c r="K180" s="835"/>
      <c r="L180" s="835"/>
      <c r="M180" s="899"/>
      <c r="N180" s="836"/>
      <c r="O180" s="837"/>
    </row>
    <row r="181" spans="1:15" s="69" customFormat="1" ht="16" customHeight="1" x14ac:dyDescent="0.15">
      <c r="A181" s="95" t="s">
        <v>971</v>
      </c>
      <c r="B181" s="148"/>
      <c r="C181" s="148"/>
      <c r="D181" s="148"/>
      <c r="E181" s="148"/>
      <c r="F181" s="148"/>
      <c r="G181" s="148"/>
      <c r="H181" s="148"/>
      <c r="I181" s="148"/>
      <c r="J181" s="148"/>
      <c r="K181" s="148"/>
      <c r="L181" s="148"/>
      <c r="M181" s="394"/>
      <c r="N181" s="150"/>
      <c r="O181" s="149"/>
    </row>
    <row r="182" spans="1:15" ht="16" customHeight="1" x14ac:dyDescent="0.15">
      <c r="A182" s="74" t="s">
        <v>338</v>
      </c>
      <c r="B182" s="75">
        <v>7</v>
      </c>
      <c r="C182" s="75">
        <v>6</v>
      </c>
      <c r="D182" s="75">
        <v>6</v>
      </c>
      <c r="E182" s="75">
        <v>9</v>
      </c>
      <c r="F182" s="75">
        <v>9</v>
      </c>
      <c r="G182" s="75">
        <v>9</v>
      </c>
      <c r="H182" s="75">
        <v>9</v>
      </c>
      <c r="I182" s="75">
        <v>8</v>
      </c>
      <c r="J182" s="75">
        <v>9</v>
      </c>
      <c r="K182" s="75">
        <v>7</v>
      </c>
      <c r="L182" s="75">
        <v>9</v>
      </c>
      <c r="M182" s="395" t="s">
        <v>339</v>
      </c>
      <c r="N182" s="77">
        <v>17</v>
      </c>
      <c r="O182" s="79" t="s">
        <v>340</v>
      </c>
    </row>
    <row r="183" spans="1:15" ht="16" customHeight="1" x14ac:dyDescent="0.15">
      <c r="A183" s="74" t="s">
        <v>341</v>
      </c>
      <c r="B183" s="75">
        <v>8</v>
      </c>
      <c r="C183" s="75">
        <v>8</v>
      </c>
      <c r="D183" s="75">
        <v>8</v>
      </c>
      <c r="E183" s="75">
        <v>9</v>
      </c>
      <c r="F183" s="75">
        <v>10</v>
      </c>
      <c r="G183" s="75">
        <v>7</v>
      </c>
      <c r="H183" s="75">
        <v>5</v>
      </c>
      <c r="I183" s="75">
        <v>9</v>
      </c>
      <c r="J183" s="75">
        <v>8</v>
      </c>
      <c r="K183" s="75">
        <v>6</v>
      </c>
      <c r="L183" s="75">
        <v>8</v>
      </c>
      <c r="M183" s="395"/>
      <c r="N183" s="77">
        <v>16</v>
      </c>
      <c r="O183" s="79" t="s">
        <v>342</v>
      </c>
    </row>
    <row r="184" spans="1:15" ht="16" customHeight="1" x14ac:dyDescent="0.15">
      <c r="A184" s="74" t="s">
        <v>343</v>
      </c>
      <c r="B184" s="75">
        <v>8</v>
      </c>
      <c r="C184" s="81" t="s">
        <v>344</v>
      </c>
      <c r="D184" s="75">
        <v>7</v>
      </c>
      <c r="E184" s="75">
        <v>8</v>
      </c>
      <c r="F184" s="75">
        <v>7</v>
      </c>
      <c r="G184" s="75">
        <v>6</v>
      </c>
      <c r="H184" s="75">
        <v>6</v>
      </c>
      <c r="I184" s="75">
        <v>7</v>
      </c>
      <c r="J184" s="75">
        <v>8</v>
      </c>
      <c r="K184" s="75">
        <v>5</v>
      </c>
      <c r="L184" s="75">
        <v>8</v>
      </c>
      <c r="M184" s="395" t="s">
        <v>345</v>
      </c>
      <c r="N184" s="77">
        <v>17</v>
      </c>
      <c r="O184" s="79" t="s">
        <v>346</v>
      </c>
    </row>
    <row r="185" spans="1:15" ht="16" customHeight="1" x14ac:dyDescent="0.15">
      <c r="A185" s="74" t="s">
        <v>347</v>
      </c>
      <c r="B185" s="75">
        <v>8</v>
      </c>
      <c r="C185" s="75">
        <v>4</v>
      </c>
      <c r="D185" s="75">
        <v>7</v>
      </c>
      <c r="E185" s="75">
        <v>5</v>
      </c>
      <c r="F185" s="75">
        <v>6</v>
      </c>
      <c r="G185" s="75">
        <v>7</v>
      </c>
      <c r="H185" s="75">
        <v>3</v>
      </c>
      <c r="I185" s="75">
        <v>4</v>
      </c>
      <c r="J185" s="75">
        <v>5</v>
      </c>
      <c r="K185" s="75">
        <v>6</v>
      </c>
      <c r="L185" s="75">
        <v>6</v>
      </c>
      <c r="M185" s="395"/>
      <c r="N185" s="77">
        <v>16</v>
      </c>
      <c r="O185" s="79" t="s">
        <v>349</v>
      </c>
    </row>
    <row r="186" spans="1:15" ht="16" customHeight="1" x14ac:dyDescent="0.15">
      <c r="A186" s="74" t="s">
        <v>350</v>
      </c>
      <c r="B186" s="75">
        <v>8</v>
      </c>
      <c r="C186" s="75">
        <v>8</v>
      </c>
      <c r="D186" s="75">
        <v>8</v>
      </c>
      <c r="E186" s="75">
        <v>8</v>
      </c>
      <c r="F186" s="75">
        <v>8</v>
      </c>
      <c r="G186" s="75">
        <v>8</v>
      </c>
      <c r="H186" s="75">
        <v>6</v>
      </c>
      <c r="I186" s="75">
        <v>6</v>
      </c>
      <c r="J186" s="75">
        <v>6</v>
      </c>
      <c r="K186" s="75">
        <v>8</v>
      </c>
      <c r="L186" s="75">
        <v>8</v>
      </c>
      <c r="M186" s="395"/>
      <c r="N186" s="77">
        <v>16</v>
      </c>
      <c r="O186" s="79" t="s">
        <v>352</v>
      </c>
    </row>
    <row r="187" spans="1:15" ht="16" customHeight="1" x14ac:dyDescent="0.15">
      <c r="A187" s="74" t="s">
        <v>353</v>
      </c>
      <c r="B187" s="75">
        <v>7</v>
      </c>
      <c r="C187" s="75">
        <v>7</v>
      </c>
      <c r="D187" s="75">
        <v>8</v>
      </c>
      <c r="E187" s="75">
        <v>5</v>
      </c>
      <c r="F187" s="75">
        <v>4</v>
      </c>
      <c r="G187" s="75">
        <v>8</v>
      </c>
      <c r="H187" s="75">
        <v>5</v>
      </c>
      <c r="I187" s="75">
        <v>5</v>
      </c>
      <c r="J187" s="75">
        <v>6</v>
      </c>
      <c r="K187" s="75">
        <v>7</v>
      </c>
      <c r="L187" s="75">
        <v>4</v>
      </c>
      <c r="M187" s="395" t="s">
        <v>354</v>
      </c>
      <c r="N187" s="77">
        <v>17</v>
      </c>
      <c r="O187" s="79" t="s">
        <v>340</v>
      </c>
    </row>
    <row r="188" spans="1:15" ht="16" customHeight="1" x14ac:dyDescent="0.15">
      <c r="A188" s="74" t="s">
        <v>355</v>
      </c>
      <c r="B188" s="75">
        <v>9</v>
      </c>
      <c r="C188" s="75">
        <v>7</v>
      </c>
      <c r="D188" s="75">
        <v>10</v>
      </c>
      <c r="E188" s="75">
        <v>6</v>
      </c>
      <c r="F188" s="75">
        <v>7</v>
      </c>
      <c r="G188" s="75">
        <v>10</v>
      </c>
      <c r="H188" s="75">
        <v>2</v>
      </c>
      <c r="I188" s="75">
        <v>4</v>
      </c>
      <c r="J188" s="75">
        <v>6</v>
      </c>
      <c r="K188" s="75">
        <v>4</v>
      </c>
      <c r="L188" s="75">
        <v>8</v>
      </c>
      <c r="M188" s="395"/>
      <c r="N188" s="77">
        <v>15</v>
      </c>
      <c r="O188" s="79" t="s">
        <v>352</v>
      </c>
    </row>
    <row r="189" spans="1:15" ht="16" customHeight="1" x14ac:dyDescent="0.15">
      <c r="A189" s="74" t="s">
        <v>356</v>
      </c>
      <c r="B189" s="75">
        <v>10</v>
      </c>
      <c r="C189" s="75">
        <v>7</v>
      </c>
      <c r="D189" s="75">
        <v>7</v>
      </c>
      <c r="E189" s="75">
        <v>8</v>
      </c>
      <c r="F189" s="75">
        <v>9</v>
      </c>
      <c r="G189" s="75">
        <v>7</v>
      </c>
      <c r="H189" s="75">
        <v>6</v>
      </c>
      <c r="I189" s="75">
        <v>6</v>
      </c>
      <c r="J189" s="75">
        <v>7</v>
      </c>
      <c r="K189" s="75">
        <v>8</v>
      </c>
      <c r="L189" s="75">
        <v>8</v>
      </c>
      <c r="M189" s="395"/>
      <c r="N189" s="77">
        <v>15</v>
      </c>
      <c r="O189" s="79" t="s">
        <v>357</v>
      </c>
    </row>
    <row r="190" spans="1:15" ht="16" customHeight="1" x14ac:dyDescent="0.15">
      <c r="A190" s="74" t="s">
        <v>358</v>
      </c>
      <c r="B190" s="75">
        <v>8</v>
      </c>
      <c r="C190" s="75">
        <v>7</v>
      </c>
      <c r="D190" s="75">
        <v>6</v>
      </c>
      <c r="E190" s="75">
        <v>7</v>
      </c>
      <c r="F190" s="75">
        <v>8</v>
      </c>
      <c r="G190" s="75">
        <v>7</v>
      </c>
      <c r="H190" s="75">
        <v>8</v>
      </c>
      <c r="I190" s="75">
        <v>2</v>
      </c>
      <c r="J190" s="75">
        <v>6</v>
      </c>
      <c r="K190" s="75">
        <v>1</v>
      </c>
      <c r="L190" s="75">
        <v>8</v>
      </c>
      <c r="M190" s="395" t="s">
        <v>359</v>
      </c>
      <c r="N190" s="77">
        <v>15</v>
      </c>
      <c r="O190" s="79" t="s">
        <v>340</v>
      </c>
    </row>
    <row r="191" spans="1:15" ht="16" customHeight="1" x14ac:dyDescent="0.15">
      <c r="A191" s="74" t="s">
        <v>360</v>
      </c>
      <c r="B191" s="75">
        <v>7</v>
      </c>
      <c r="C191" s="75">
        <v>9</v>
      </c>
      <c r="D191" s="75">
        <v>10</v>
      </c>
      <c r="E191" s="75">
        <v>6</v>
      </c>
      <c r="F191" s="75">
        <v>5</v>
      </c>
      <c r="G191" s="75">
        <v>10</v>
      </c>
      <c r="H191" s="75">
        <v>3</v>
      </c>
      <c r="I191" s="75">
        <v>6</v>
      </c>
      <c r="J191" s="75">
        <v>3</v>
      </c>
      <c r="K191" s="75">
        <v>7</v>
      </c>
      <c r="L191" s="75">
        <v>8</v>
      </c>
      <c r="M191" s="395" t="s">
        <v>361</v>
      </c>
      <c r="N191" s="77">
        <v>15</v>
      </c>
      <c r="O191" s="79" t="s">
        <v>340</v>
      </c>
    </row>
    <row r="192" spans="1:15" ht="16" customHeight="1" x14ac:dyDescent="0.15">
      <c r="A192" s="74" t="s">
        <v>362</v>
      </c>
      <c r="B192" s="75">
        <v>10</v>
      </c>
      <c r="C192" s="75">
        <v>10</v>
      </c>
      <c r="D192" s="75">
        <v>10</v>
      </c>
      <c r="E192" s="75">
        <v>10</v>
      </c>
      <c r="F192" s="75">
        <v>10</v>
      </c>
      <c r="G192" s="75">
        <v>10</v>
      </c>
      <c r="H192" s="75">
        <v>0</v>
      </c>
      <c r="I192" s="75">
        <v>5</v>
      </c>
      <c r="J192" s="75">
        <v>5</v>
      </c>
      <c r="K192" s="75">
        <v>10</v>
      </c>
      <c r="L192" s="75">
        <v>10</v>
      </c>
      <c r="M192" s="395"/>
      <c r="N192" s="77">
        <v>14</v>
      </c>
      <c r="O192" s="79" t="s">
        <v>349</v>
      </c>
    </row>
    <row r="193" spans="1:15" ht="16" customHeight="1" x14ac:dyDescent="0.15">
      <c r="A193" s="74" t="s">
        <v>364</v>
      </c>
      <c r="B193" s="75">
        <v>10</v>
      </c>
      <c r="C193" s="75">
        <v>10</v>
      </c>
      <c r="D193" s="75">
        <v>7</v>
      </c>
      <c r="E193" s="75">
        <v>7</v>
      </c>
      <c r="F193" s="75">
        <v>10</v>
      </c>
      <c r="G193" s="75">
        <v>7</v>
      </c>
      <c r="H193" s="75">
        <v>8</v>
      </c>
      <c r="I193" s="75">
        <v>6</v>
      </c>
      <c r="J193" s="75">
        <v>7</v>
      </c>
      <c r="K193" s="75">
        <v>6</v>
      </c>
      <c r="L193" s="75">
        <v>8</v>
      </c>
      <c r="M193" s="395" t="s">
        <v>365</v>
      </c>
      <c r="N193" s="77">
        <v>15</v>
      </c>
      <c r="O193" s="79" t="s">
        <v>349</v>
      </c>
    </row>
    <row r="194" spans="1:15" ht="16" customHeight="1" x14ac:dyDescent="0.15">
      <c r="A194" s="74" t="s">
        <v>366</v>
      </c>
      <c r="B194" s="75">
        <v>7</v>
      </c>
      <c r="C194" s="75">
        <v>7</v>
      </c>
      <c r="D194" s="75">
        <v>6</v>
      </c>
      <c r="E194" s="75">
        <v>5</v>
      </c>
      <c r="F194" s="75">
        <v>8</v>
      </c>
      <c r="G194" s="75">
        <v>9</v>
      </c>
      <c r="H194" s="75">
        <v>4</v>
      </c>
      <c r="I194" s="75">
        <v>4</v>
      </c>
      <c r="J194" s="75">
        <v>5</v>
      </c>
      <c r="K194" s="75">
        <v>7</v>
      </c>
      <c r="L194" s="75">
        <v>8</v>
      </c>
      <c r="M194" s="395" t="s">
        <v>367</v>
      </c>
      <c r="N194" s="77">
        <v>15</v>
      </c>
      <c r="O194" s="79" t="s">
        <v>349</v>
      </c>
    </row>
    <row r="195" spans="1:15" ht="16" customHeight="1" x14ac:dyDescent="0.15">
      <c r="A195" s="74" t="s">
        <v>369</v>
      </c>
      <c r="B195" s="75">
        <v>6</v>
      </c>
      <c r="C195" s="75">
        <v>5</v>
      </c>
      <c r="D195" s="75">
        <v>8</v>
      </c>
      <c r="E195" s="75">
        <v>7</v>
      </c>
      <c r="F195" s="75">
        <v>6</v>
      </c>
      <c r="G195" s="75">
        <v>9</v>
      </c>
      <c r="H195" s="75">
        <v>5</v>
      </c>
      <c r="I195" s="75">
        <v>6</v>
      </c>
      <c r="J195" s="75">
        <v>6</v>
      </c>
      <c r="K195" s="75">
        <v>7</v>
      </c>
      <c r="L195" s="75">
        <v>9</v>
      </c>
      <c r="M195" s="395"/>
      <c r="N195" s="77">
        <v>15</v>
      </c>
      <c r="O195" s="79" t="s">
        <v>357</v>
      </c>
    </row>
    <row r="196" spans="1:15" ht="16" customHeight="1" x14ac:dyDescent="0.15">
      <c r="A196" s="74" t="s">
        <v>370</v>
      </c>
      <c r="B196" s="75">
        <v>8</v>
      </c>
      <c r="C196" s="75">
        <v>7</v>
      </c>
      <c r="D196" s="75">
        <v>7</v>
      </c>
      <c r="E196" s="75">
        <v>5</v>
      </c>
      <c r="F196" s="75">
        <v>3</v>
      </c>
      <c r="G196" s="75">
        <v>10</v>
      </c>
      <c r="H196" s="75">
        <v>1</v>
      </c>
      <c r="I196" s="75">
        <v>0</v>
      </c>
      <c r="J196" s="75">
        <v>4</v>
      </c>
      <c r="K196" s="75">
        <v>5</v>
      </c>
      <c r="L196" s="75">
        <v>7</v>
      </c>
      <c r="M196" s="395"/>
      <c r="N196" s="77">
        <v>16</v>
      </c>
      <c r="O196" s="79" t="s">
        <v>372</v>
      </c>
    </row>
    <row r="197" spans="1:15" ht="16" customHeight="1" x14ac:dyDescent="0.15">
      <c r="A197" s="74" t="s">
        <v>373</v>
      </c>
      <c r="B197" s="75">
        <v>10</v>
      </c>
      <c r="C197" s="75">
        <v>7</v>
      </c>
      <c r="D197" s="75">
        <v>10</v>
      </c>
      <c r="E197" s="75">
        <v>6</v>
      </c>
      <c r="F197" s="75">
        <v>2</v>
      </c>
      <c r="G197" s="75">
        <v>10</v>
      </c>
      <c r="H197" s="75">
        <v>3</v>
      </c>
      <c r="I197" s="75">
        <v>4</v>
      </c>
      <c r="J197" s="75">
        <v>2</v>
      </c>
      <c r="K197" s="75">
        <v>6</v>
      </c>
      <c r="L197" s="75">
        <v>10</v>
      </c>
      <c r="M197" s="395"/>
      <c r="N197" s="77">
        <v>15</v>
      </c>
      <c r="O197" s="79" t="s">
        <v>349</v>
      </c>
    </row>
    <row r="198" spans="1:15" ht="16" customHeight="1" x14ac:dyDescent="0.15">
      <c r="A198" s="74" t="s">
        <v>374</v>
      </c>
      <c r="B198" s="75">
        <v>9</v>
      </c>
      <c r="C198" s="75">
        <v>4</v>
      </c>
      <c r="D198" s="75">
        <v>9</v>
      </c>
      <c r="E198" s="75">
        <v>6</v>
      </c>
      <c r="F198" s="75">
        <v>6</v>
      </c>
      <c r="G198" s="75">
        <v>8</v>
      </c>
      <c r="H198" s="75">
        <v>3</v>
      </c>
      <c r="I198" s="75">
        <v>3</v>
      </c>
      <c r="J198" s="75">
        <v>1</v>
      </c>
      <c r="K198" s="75">
        <v>3</v>
      </c>
      <c r="L198" s="75">
        <v>7</v>
      </c>
      <c r="M198" s="395"/>
      <c r="N198" s="77">
        <v>15</v>
      </c>
      <c r="O198" s="79" t="s">
        <v>340</v>
      </c>
    </row>
    <row r="199" spans="1:15" ht="16" customHeight="1" x14ac:dyDescent="0.15">
      <c r="A199" s="74" t="s">
        <v>376</v>
      </c>
      <c r="B199" s="75">
        <v>9</v>
      </c>
      <c r="C199" s="75">
        <v>8</v>
      </c>
      <c r="D199" s="75">
        <v>7</v>
      </c>
      <c r="E199" s="75">
        <v>2</v>
      </c>
      <c r="F199" s="75">
        <v>4</v>
      </c>
      <c r="G199" s="75">
        <v>8</v>
      </c>
      <c r="H199" s="75">
        <v>4</v>
      </c>
      <c r="I199" s="75">
        <v>6</v>
      </c>
      <c r="J199" s="75">
        <v>4</v>
      </c>
      <c r="K199" s="75">
        <v>6</v>
      </c>
      <c r="L199" s="75">
        <v>7</v>
      </c>
      <c r="M199" s="395"/>
      <c r="N199" s="77">
        <v>15</v>
      </c>
      <c r="O199" s="79" t="s">
        <v>340</v>
      </c>
    </row>
    <row r="200" spans="1:15" ht="16" customHeight="1" x14ac:dyDescent="0.15">
      <c r="A200" s="74" t="s">
        <v>379</v>
      </c>
      <c r="B200" s="75">
        <v>9</v>
      </c>
      <c r="C200" s="75">
        <v>10</v>
      </c>
      <c r="D200" s="75">
        <v>7</v>
      </c>
      <c r="E200" s="75">
        <v>10</v>
      </c>
      <c r="F200" s="75">
        <v>6</v>
      </c>
      <c r="G200" s="75">
        <v>9</v>
      </c>
      <c r="H200" s="75">
        <v>8</v>
      </c>
      <c r="I200" s="75">
        <v>8</v>
      </c>
      <c r="J200" s="75">
        <v>6</v>
      </c>
      <c r="K200" s="75">
        <v>5</v>
      </c>
      <c r="L200" s="75">
        <v>9</v>
      </c>
      <c r="M200" s="395"/>
      <c r="N200" s="77">
        <v>15</v>
      </c>
      <c r="O200" s="79" t="s">
        <v>340</v>
      </c>
    </row>
    <row r="201" spans="1:15" ht="16" customHeight="1" x14ac:dyDescent="0.15">
      <c r="A201" s="74" t="s">
        <v>379</v>
      </c>
      <c r="B201" s="75">
        <v>10</v>
      </c>
      <c r="C201" s="75">
        <v>8</v>
      </c>
      <c r="D201" s="75">
        <v>8</v>
      </c>
      <c r="E201" s="75">
        <v>8</v>
      </c>
      <c r="F201" s="75">
        <v>0</v>
      </c>
      <c r="G201" s="75">
        <v>7</v>
      </c>
      <c r="H201" s="75">
        <v>4</v>
      </c>
      <c r="I201" s="75">
        <v>6</v>
      </c>
      <c r="J201" s="75">
        <v>4</v>
      </c>
      <c r="K201" s="75">
        <v>0</v>
      </c>
      <c r="L201" s="75">
        <v>7</v>
      </c>
      <c r="M201" s="395"/>
      <c r="N201" s="77">
        <v>15</v>
      </c>
      <c r="O201" s="79" t="s">
        <v>380</v>
      </c>
    </row>
    <row r="202" spans="1:15" ht="16" customHeight="1" x14ac:dyDescent="0.15">
      <c r="A202" s="74" t="s">
        <v>381</v>
      </c>
      <c r="B202" s="75">
        <v>10</v>
      </c>
      <c r="C202" s="75">
        <v>7</v>
      </c>
      <c r="D202" s="75">
        <v>5</v>
      </c>
      <c r="E202" s="75">
        <v>4</v>
      </c>
      <c r="F202" s="75">
        <v>8</v>
      </c>
      <c r="G202" s="75">
        <v>5</v>
      </c>
      <c r="H202" s="75">
        <v>6</v>
      </c>
      <c r="I202" s="75">
        <v>3</v>
      </c>
      <c r="J202" s="75">
        <v>2</v>
      </c>
      <c r="K202" s="75">
        <v>5</v>
      </c>
      <c r="L202" s="75">
        <v>8</v>
      </c>
      <c r="M202" s="395" t="s">
        <v>382</v>
      </c>
      <c r="N202" s="77">
        <v>14</v>
      </c>
      <c r="O202" s="79" t="s">
        <v>380</v>
      </c>
    </row>
    <row r="203" spans="1:15" ht="16" customHeight="1" x14ac:dyDescent="0.15">
      <c r="A203" s="74" t="s">
        <v>383</v>
      </c>
      <c r="B203" s="75">
        <v>8</v>
      </c>
      <c r="C203" s="75">
        <v>7</v>
      </c>
      <c r="D203" s="75">
        <v>10</v>
      </c>
      <c r="E203" s="75">
        <v>7</v>
      </c>
      <c r="F203" s="75">
        <v>8</v>
      </c>
      <c r="G203" s="75">
        <v>7</v>
      </c>
      <c r="H203" s="75">
        <v>7</v>
      </c>
      <c r="I203" s="75">
        <v>7</v>
      </c>
      <c r="J203" s="75">
        <v>6</v>
      </c>
      <c r="K203" s="75">
        <v>9</v>
      </c>
      <c r="L203" s="75">
        <v>8</v>
      </c>
      <c r="M203" s="395"/>
      <c r="N203" s="77">
        <v>15</v>
      </c>
      <c r="O203" s="79" t="s">
        <v>340</v>
      </c>
    </row>
    <row r="204" spans="1:15" ht="16" customHeight="1" x14ac:dyDescent="0.15">
      <c r="A204" s="74" t="s">
        <v>384</v>
      </c>
      <c r="B204" s="75">
        <v>10</v>
      </c>
      <c r="C204" s="75">
        <v>7</v>
      </c>
      <c r="D204" s="75">
        <v>8</v>
      </c>
      <c r="E204" s="75">
        <v>10</v>
      </c>
      <c r="F204" s="75">
        <v>8</v>
      </c>
      <c r="G204" s="75">
        <v>9</v>
      </c>
      <c r="H204" s="75">
        <v>4</v>
      </c>
      <c r="I204" s="75">
        <v>5</v>
      </c>
      <c r="J204" s="75">
        <v>6</v>
      </c>
      <c r="K204" s="75">
        <v>10</v>
      </c>
      <c r="L204" s="75">
        <v>8</v>
      </c>
      <c r="M204" s="395" t="s">
        <v>385</v>
      </c>
      <c r="N204" s="77">
        <v>16</v>
      </c>
      <c r="O204" s="79" t="s">
        <v>357</v>
      </c>
    </row>
    <row r="205" spans="1:15" ht="16" customHeight="1" x14ac:dyDescent="0.15">
      <c r="A205" s="74" t="s">
        <v>386</v>
      </c>
      <c r="B205" s="75">
        <v>10</v>
      </c>
      <c r="C205" s="75">
        <v>10</v>
      </c>
      <c r="D205" s="75">
        <v>10</v>
      </c>
      <c r="E205" s="75">
        <v>5</v>
      </c>
      <c r="F205" s="75">
        <v>3</v>
      </c>
      <c r="G205" s="75">
        <v>10</v>
      </c>
      <c r="H205" s="75">
        <v>1</v>
      </c>
      <c r="I205" s="75">
        <v>3</v>
      </c>
      <c r="J205" s="75">
        <v>4</v>
      </c>
      <c r="K205" s="75">
        <v>4</v>
      </c>
      <c r="L205" s="75">
        <v>8</v>
      </c>
      <c r="M205" s="395"/>
      <c r="N205" s="77">
        <v>15</v>
      </c>
      <c r="O205" s="83" t="s">
        <v>340</v>
      </c>
    </row>
    <row r="206" spans="1:15" ht="16" customHeight="1" x14ac:dyDescent="0.15">
      <c r="A206" s="74" t="s">
        <v>388</v>
      </c>
      <c r="B206" s="75">
        <v>8</v>
      </c>
      <c r="C206" s="75">
        <v>7</v>
      </c>
      <c r="D206" s="75">
        <v>6</v>
      </c>
      <c r="E206" s="75">
        <v>7</v>
      </c>
      <c r="F206" s="75">
        <v>8</v>
      </c>
      <c r="G206" s="75">
        <v>9</v>
      </c>
      <c r="H206" s="75">
        <v>3</v>
      </c>
      <c r="I206" s="75">
        <v>5</v>
      </c>
      <c r="J206" s="75">
        <v>7</v>
      </c>
      <c r="K206" s="75">
        <v>7</v>
      </c>
      <c r="L206" s="75">
        <v>8</v>
      </c>
      <c r="M206" s="395"/>
      <c r="N206" s="77">
        <v>15</v>
      </c>
      <c r="O206" s="79" t="s">
        <v>349</v>
      </c>
    </row>
    <row r="207" spans="1:15" ht="16" customHeight="1" x14ac:dyDescent="0.15">
      <c r="A207" s="74" t="s">
        <v>389</v>
      </c>
      <c r="B207" s="75">
        <v>8</v>
      </c>
      <c r="C207" s="75">
        <v>9</v>
      </c>
      <c r="D207" s="75">
        <v>9</v>
      </c>
      <c r="E207" s="75">
        <v>7</v>
      </c>
      <c r="F207" s="75">
        <v>6</v>
      </c>
      <c r="G207" s="75">
        <v>9</v>
      </c>
      <c r="H207" s="75">
        <v>4</v>
      </c>
      <c r="I207" s="75">
        <v>2</v>
      </c>
      <c r="J207" s="75">
        <v>5</v>
      </c>
      <c r="K207" s="75">
        <v>8</v>
      </c>
      <c r="L207" s="75">
        <v>8</v>
      </c>
      <c r="M207" s="395"/>
      <c r="N207" s="77">
        <v>16</v>
      </c>
      <c r="O207" s="79" t="s">
        <v>349</v>
      </c>
    </row>
    <row r="208" spans="1:15" ht="16" customHeight="1" x14ac:dyDescent="0.15">
      <c r="A208" s="74" t="s">
        <v>390</v>
      </c>
      <c r="B208" s="75">
        <v>9</v>
      </c>
      <c r="C208" s="75">
        <v>8</v>
      </c>
      <c r="D208" s="75">
        <v>8</v>
      </c>
      <c r="E208" s="75">
        <v>8</v>
      </c>
      <c r="F208" s="75">
        <v>8</v>
      </c>
      <c r="G208" s="75">
        <v>8</v>
      </c>
      <c r="H208" s="75">
        <v>4</v>
      </c>
      <c r="I208" s="75">
        <v>10</v>
      </c>
      <c r="J208" s="75">
        <v>10</v>
      </c>
      <c r="K208" s="75">
        <v>7</v>
      </c>
      <c r="L208" s="75">
        <v>8</v>
      </c>
      <c r="M208" s="395" t="s">
        <v>391</v>
      </c>
      <c r="N208" s="77">
        <v>16</v>
      </c>
      <c r="O208" s="79" t="s">
        <v>392</v>
      </c>
    </row>
    <row r="209" spans="1:15" ht="16" customHeight="1" x14ac:dyDescent="0.15">
      <c r="A209" s="74" t="s">
        <v>393</v>
      </c>
      <c r="B209" s="75">
        <v>10</v>
      </c>
      <c r="C209" s="75">
        <v>8</v>
      </c>
      <c r="D209" s="75">
        <v>10</v>
      </c>
      <c r="E209" s="75">
        <v>7</v>
      </c>
      <c r="F209" s="75">
        <v>9</v>
      </c>
      <c r="G209" s="75">
        <v>10</v>
      </c>
      <c r="H209" s="75">
        <v>7</v>
      </c>
      <c r="I209" s="75">
        <v>8</v>
      </c>
      <c r="J209" s="75">
        <v>8</v>
      </c>
      <c r="K209" s="75">
        <v>9</v>
      </c>
      <c r="L209" s="75">
        <v>10</v>
      </c>
      <c r="M209" s="395" t="s">
        <v>394</v>
      </c>
      <c r="N209" s="77">
        <v>15</v>
      </c>
      <c r="O209" s="79" t="s">
        <v>395</v>
      </c>
    </row>
    <row r="210" spans="1:15" ht="16" customHeight="1" x14ac:dyDescent="0.15">
      <c r="A210" s="74" t="s">
        <v>396</v>
      </c>
      <c r="B210" s="75">
        <v>8</v>
      </c>
      <c r="C210" s="75">
        <v>6</v>
      </c>
      <c r="D210" s="75">
        <v>7</v>
      </c>
      <c r="E210" s="75">
        <v>6</v>
      </c>
      <c r="F210" s="75">
        <v>6</v>
      </c>
      <c r="G210" s="75">
        <v>7</v>
      </c>
      <c r="H210" s="75">
        <v>0</v>
      </c>
      <c r="I210" s="75">
        <v>6</v>
      </c>
      <c r="J210" s="75">
        <v>6</v>
      </c>
      <c r="K210" s="75">
        <v>8</v>
      </c>
      <c r="L210" s="75">
        <v>7</v>
      </c>
      <c r="M210" s="395" t="s">
        <v>397</v>
      </c>
      <c r="N210" s="77">
        <v>15</v>
      </c>
      <c r="O210" s="79" t="s">
        <v>349</v>
      </c>
    </row>
    <row r="211" spans="1:15" ht="16" customHeight="1" x14ac:dyDescent="0.15">
      <c r="A211" s="74" t="s">
        <v>398</v>
      </c>
      <c r="B211" s="75">
        <v>7</v>
      </c>
      <c r="C211" s="75">
        <v>8</v>
      </c>
      <c r="D211" s="75">
        <v>5</v>
      </c>
      <c r="E211" s="75">
        <v>3</v>
      </c>
      <c r="F211" s="75">
        <v>5</v>
      </c>
      <c r="G211" s="75">
        <v>8</v>
      </c>
      <c r="H211" s="75">
        <v>9</v>
      </c>
      <c r="I211" s="75">
        <v>8</v>
      </c>
      <c r="J211" s="75">
        <v>2</v>
      </c>
      <c r="K211" s="75">
        <v>10</v>
      </c>
      <c r="L211" s="75">
        <v>8</v>
      </c>
      <c r="M211" s="395"/>
      <c r="N211" s="77">
        <v>16</v>
      </c>
      <c r="O211" s="79" t="s">
        <v>349</v>
      </c>
    </row>
    <row r="212" spans="1:15" ht="16" customHeight="1" x14ac:dyDescent="0.15">
      <c r="A212" s="74" t="s">
        <v>400</v>
      </c>
      <c r="B212" s="75">
        <v>10</v>
      </c>
      <c r="C212" s="75">
        <v>10</v>
      </c>
      <c r="D212" s="75">
        <v>7</v>
      </c>
      <c r="E212" s="75">
        <v>8</v>
      </c>
      <c r="F212" s="75">
        <v>10</v>
      </c>
      <c r="G212" s="75">
        <v>10</v>
      </c>
      <c r="H212" s="75">
        <v>6</v>
      </c>
      <c r="I212" s="75">
        <v>7</v>
      </c>
      <c r="J212" s="75">
        <v>5</v>
      </c>
      <c r="K212" s="75">
        <v>8</v>
      </c>
      <c r="L212" s="75">
        <v>10</v>
      </c>
      <c r="M212" s="395"/>
      <c r="N212" s="77">
        <v>17</v>
      </c>
      <c r="O212" s="79" t="s">
        <v>349</v>
      </c>
    </row>
    <row r="213" spans="1:15" ht="16" customHeight="1" x14ac:dyDescent="0.15">
      <c r="A213" s="74" t="s">
        <v>402</v>
      </c>
      <c r="B213" s="75">
        <v>7</v>
      </c>
      <c r="C213" s="75">
        <v>6.5</v>
      </c>
      <c r="D213" s="75">
        <v>7</v>
      </c>
      <c r="E213" s="75">
        <v>6</v>
      </c>
      <c r="F213" s="75">
        <v>7.5</v>
      </c>
      <c r="G213" s="75">
        <v>8</v>
      </c>
      <c r="H213" s="75">
        <v>4</v>
      </c>
      <c r="I213" s="75">
        <v>4.5</v>
      </c>
      <c r="J213" s="75" t="s">
        <v>111</v>
      </c>
      <c r="K213" s="75">
        <v>7</v>
      </c>
      <c r="L213" s="75">
        <v>10</v>
      </c>
      <c r="M213" s="395" t="s">
        <v>403</v>
      </c>
      <c r="N213" s="77">
        <v>16</v>
      </c>
      <c r="O213" s="79" t="s">
        <v>349</v>
      </c>
    </row>
    <row r="214" spans="1:15" ht="16" customHeight="1" x14ac:dyDescent="0.15">
      <c r="A214" s="74" t="s">
        <v>402</v>
      </c>
      <c r="B214" s="75">
        <v>10</v>
      </c>
      <c r="C214" s="75">
        <v>2</v>
      </c>
      <c r="D214" s="75">
        <v>5</v>
      </c>
      <c r="E214" s="75">
        <v>6</v>
      </c>
      <c r="F214" s="75">
        <v>10</v>
      </c>
      <c r="G214" s="75">
        <v>2</v>
      </c>
      <c r="H214" s="75">
        <v>2</v>
      </c>
      <c r="I214" s="75">
        <v>3</v>
      </c>
      <c r="J214" s="75">
        <v>5</v>
      </c>
      <c r="K214" s="75">
        <v>4</v>
      </c>
      <c r="L214" s="75">
        <v>7</v>
      </c>
      <c r="M214" s="395" t="s">
        <v>404</v>
      </c>
      <c r="N214" s="77">
        <v>16</v>
      </c>
      <c r="O214" s="79" t="s">
        <v>349</v>
      </c>
    </row>
    <row r="215" spans="1:15" ht="16" customHeight="1" x14ac:dyDescent="0.15">
      <c r="A215" s="74" t="s">
        <v>405</v>
      </c>
      <c r="B215" s="75">
        <v>9</v>
      </c>
      <c r="C215" s="75">
        <v>9</v>
      </c>
      <c r="D215" s="75">
        <v>7</v>
      </c>
      <c r="E215" s="75">
        <v>7</v>
      </c>
      <c r="F215" s="75">
        <v>10</v>
      </c>
      <c r="G215" s="75">
        <v>9</v>
      </c>
      <c r="H215" s="75">
        <v>6</v>
      </c>
      <c r="I215" s="75">
        <v>6</v>
      </c>
      <c r="J215" s="75">
        <v>6</v>
      </c>
      <c r="K215" s="75">
        <v>6</v>
      </c>
      <c r="L215" s="75">
        <v>9</v>
      </c>
      <c r="M215" s="395" t="s">
        <v>406</v>
      </c>
      <c r="N215" s="77">
        <v>16</v>
      </c>
      <c r="O215" s="79" t="s">
        <v>349</v>
      </c>
    </row>
    <row r="216" spans="1:15" ht="16" customHeight="1" x14ac:dyDescent="0.15">
      <c r="A216" s="74" t="s">
        <v>407</v>
      </c>
      <c r="B216" s="75">
        <v>19</v>
      </c>
      <c r="C216" s="75">
        <v>10</v>
      </c>
      <c r="D216" s="75">
        <v>10</v>
      </c>
      <c r="E216" s="75">
        <v>10</v>
      </c>
      <c r="F216" s="75">
        <v>10</v>
      </c>
      <c r="G216" s="75">
        <v>10</v>
      </c>
      <c r="H216" s="75">
        <v>6</v>
      </c>
      <c r="I216" s="75">
        <v>6</v>
      </c>
      <c r="J216" s="75">
        <v>6</v>
      </c>
      <c r="K216" s="75">
        <v>4</v>
      </c>
      <c r="L216" s="75">
        <v>6</v>
      </c>
      <c r="M216" s="395"/>
      <c r="N216" s="80" t="s">
        <v>958</v>
      </c>
      <c r="O216" s="79" t="s">
        <v>349</v>
      </c>
    </row>
    <row r="217" spans="1:15" ht="16" customHeight="1" x14ac:dyDescent="0.15">
      <c r="A217" s="74" t="s">
        <v>407</v>
      </c>
      <c r="B217" s="75">
        <v>10</v>
      </c>
      <c r="C217" s="75">
        <v>8</v>
      </c>
      <c r="D217" s="75">
        <v>8</v>
      </c>
      <c r="E217" s="75">
        <v>8</v>
      </c>
      <c r="F217" s="75">
        <v>8</v>
      </c>
      <c r="G217" s="75">
        <v>10</v>
      </c>
      <c r="H217" s="75">
        <v>2</v>
      </c>
      <c r="I217" s="75">
        <v>4</v>
      </c>
      <c r="J217" s="75">
        <v>7</v>
      </c>
      <c r="K217" s="75">
        <v>6</v>
      </c>
      <c r="L217" s="75">
        <v>9</v>
      </c>
      <c r="M217" s="395" t="s">
        <v>409</v>
      </c>
      <c r="N217" s="77">
        <v>16</v>
      </c>
      <c r="O217" s="79" t="s">
        <v>349</v>
      </c>
    </row>
    <row r="218" spans="1:15" ht="16" customHeight="1" x14ac:dyDescent="0.15">
      <c r="A218" s="74" t="s">
        <v>410</v>
      </c>
      <c r="B218" s="75">
        <v>8</v>
      </c>
      <c r="C218" s="75">
        <v>4</v>
      </c>
      <c r="D218" s="75">
        <v>7</v>
      </c>
      <c r="E218" s="75">
        <v>8</v>
      </c>
      <c r="F218" s="75">
        <v>9</v>
      </c>
      <c r="G218" s="75">
        <v>10</v>
      </c>
      <c r="H218" s="75">
        <v>6</v>
      </c>
      <c r="I218" s="75">
        <v>6</v>
      </c>
      <c r="J218" s="75">
        <v>7</v>
      </c>
      <c r="K218" s="75">
        <v>10</v>
      </c>
      <c r="L218" s="75">
        <v>9</v>
      </c>
      <c r="M218" s="395"/>
      <c r="N218" s="77">
        <v>16</v>
      </c>
      <c r="O218" s="79" t="s">
        <v>349</v>
      </c>
    </row>
    <row r="219" spans="1:15" ht="16" customHeight="1" x14ac:dyDescent="0.15">
      <c r="A219" s="74" t="s">
        <v>411</v>
      </c>
      <c r="B219" s="75">
        <v>3</v>
      </c>
      <c r="C219" s="75">
        <v>5</v>
      </c>
      <c r="D219" s="75">
        <v>7</v>
      </c>
      <c r="E219" s="75">
        <v>8</v>
      </c>
      <c r="F219" s="75">
        <v>8</v>
      </c>
      <c r="G219" s="75">
        <v>8</v>
      </c>
      <c r="H219" s="75">
        <v>8</v>
      </c>
      <c r="I219" s="75">
        <v>6</v>
      </c>
      <c r="J219" s="75">
        <v>6</v>
      </c>
      <c r="K219" s="75">
        <v>8</v>
      </c>
      <c r="L219" s="75">
        <v>10</v>
      </c>
      <c r="M219" s="395"/>
      <c r="N219" s="77">
        <v>15</v>
      </c>
      <c r="O219" s="79" t="s">
        <v>349</v>
      </c>
    </row>
    <row r="220" spans="1:15" ht="16" customHeight="1" x14ac:dyDescent="0.15">
      <c r="A220" s="74" t="s">
        <v>413</v>
      </c>
      <c r="B220" s="75">
        <v>9</v>
      </c>
      <c r="C220" s="75">
        <v>9</v>
      </c>
      <c r="D220" s="75">
        <v>9</v>
      </c>
      <c r="E220" s="75">
        <v>9</v>
      </c>
      <c r="F220" s="75">
        <v>10</v>
      </c>
      <c r="G220" s="75">
        <v>9</v>
      </c>
      <c r="H220" s="75">
        <v>5</v>
      </c>
      <c r="I220" s="75">
        <v>4</v>
      </c>
      <c r="J220" s="75">
        <v>3</v>
      </c>
      <c r="K220" s="75">
        <v>2</v>
      </c>
      <c r="L220" s="75">
        <v>8</v>
      </c>
      <c r="M220" s="395"/>
      <c r="N220" s="77">
        <v>16</v>
      </c>
      <c r="O220" s="79" t="s">
        <v>349</v>
      </c>
    </row>
    <row r="221" spans="1:15" ht="16" customHeight="1" x14ac:dyDescent="0.15">
      <c r="A221" s="74" t="s">
        <v>414</v>
      </c>
      <c r="B221" s="75">
        <v>8</v>
      </c>
      <c r="C221" s="75">
        <v>7</v>
      </c>
      <c r="D221" s="75">
        <v>10</v>
      </c>
      <c r="E221" s="75">
        <v>6</v>
      </c>
      <c r="F221" s="75">
        <v>8</v>
      </c>
      <c r="G221" s="75">
        <v>8</v>
      </c>
      <c r="H221" s="75">
        <v>7</v>
      </c>
      <c r="I221" s="75">
        <v>3</v>
      </c>
      <c r="J221" s="75">
        <v>3</v>
      </c>
      <c r="K221" s="75">
        <v>1</v>
      </c>
      <c r="L221" s="75">
        <v>10</v>
      </c>
      <c r="M221" s="395"/>
      <c r="N221" s="77">
        <v>16</v>
      </c>
      <c r="O221" s="79" t="s">
        <v>349</v>
      </c>
    </row>
    <row r="222" spans="1:15" ht="16" customHeight="1" x14ac:dyDescent="0.15">
      <c r="A222" s="74" t="s">
        <v>415</v>
      </c>
      <c r="B222" s="75">
        <v>8</v>
      </c>
      <c r="C222" s="75">
        <v>9</v>
      </c>
      <c r="D222" s="75">
        <v>9</v>
      </c>
      <c r="E222" s="75">
        <v>7</v>
      </c>
      <c r="F222" s="75">
        <v>8</v>
      </c>
      <c r="G222" s="75">
        <v>8</v>
      </c>
      <c r="H222" s="75">
        <v>7</v>
      </c>
      <c r="I222" s="75">
        <v>7</v>
      </c>
      <c r="J222" s="75">
        <v>7</v>
      </c>
      <c r="K222" s="75">
        <v>8</v>
      </c>
      <c r="L222" s="75">
        <v>9</v>
      </c>
      <c r="M222" s="395"/>
      <c r="N222" s="77">
        <v>15</v>
      </c>
      <c r="O222" s="79" t="s">
        <v>349</v>
      </c>
    </row>
    <row r="223" spans="1:15" ht="16" customHeight="1" x14ac:dyDescent="0.15">
      <c r="A223" s="74" t="s">
        <v>416</v>
      </c>
      <c r="B223" s="75">
        <v>10</v>
      </c>
      <c r="C223" s="75" t="s">
        <v>53</v>
      </c>
      <c r="D223" s="75">
        <v>10</v>
      </c>
      <c r="E223" s="75">
        <v>10</v>
      </c>
      <c r="F223" s="75">
        <v>10</v>
      </c>
      <c r="G223" s="75">
        <v>10</v>
      </c>
      <c r="H223" s="81">
        <v>5</v>
      </c>
      <c r="I223" s="75">
        <v>5</v>
      </c>
      <c r="J223" s="75" t="s">
        <v>53</v>
      </c>
      <c r="K223" s="75" t="s">
        <v>53</v>
      </c>
      <c r="L223" s="75">
        <v>10</v>
      </c>
      <c r="M223" s="395"/>
      <c r="N223" s="77">
        <v>15</v>
      </c>
      <c r="O223" s="79" t="s">
        <v>349</v>
      </c>
    </row>
    <row r="224" spans="1:15" ht="16" customHeight="1" x14ac:dyDescent="0.15">
      <c r="A224" s="87" t="s">
        <v>635</v>
      </c>
      <c r="B224" s="96">
        <f>AVERAGE(B182:B223)</f>
        <v>8.7380952380952372</v>
      </c>
      <c r="C224" s="96">
        <f t="shared" ref="C224:L224" si="2">AVERAGE(C182:C223)</f>
        <v>7.3875000000000002</v>
      </c>
      <c r="D224" s="96">
        <f t="shared" si="2"/>
        <v>7.8571428571428568</v>
      </c>
      <c r="E224" s="96">
        <f t="shared" si="2"/>
        <v>7</v>
      </c>
      <c r="F224" s="96">
        <f t="shared" si="2"/>
        <v>7.2738095238095237</v>
      </c>
      <c r="G224" s="96">
        <f t="shared" si="2"/>
        <v>8.3333333333333339</v>
      </c>
      <c r="H224" s="96">
        <f t="shared" si="2"/>
        <v>4.8095238095238093</v>
      </c>
      <c r="I224" s="96">
        <f t="shared" si="2"/>
        <v>5.3214285714285712</v>
      </c>
      <c r="J224" s="96">
        <f t="shared" si="2"/>
        <v>5.4749999999999996</v>
      </c>
      <c r="K224" s="96">
        <f t="shared" si="2"/>
        <v>6.2195121951219514</v>
      </c>
      <c r="L224" s="96">
        <f t="shared" si="2"/>
        <v>8.2142857142857135</v>
      </c>
      <c r="M224" s="395"/>
      <c r="N224" s="97">
        <f>AVERAGE(N182:N223)</f>
        <v>15.512195121951219</v>
      </c>
      <c r="O224" s="79"/>
    </row>
    <row r="225" spans="1:15" ht="16" customHeight="1" x14ac:dyDescent="0.15">
      <c r="A225" s="831"/>
      <c r="B225" s="832"/>
      <c r="C225" s="832"/>
      <c r="D225" s="832"/>
      <c r="E225" s="832"/>
      <c r="F225" s="832"/>
      <c r="G225" s="832"/>
      <c r="H225" s="832"/>
      <c r="I225" s="832"/>
      <c r="J225" s="832"/>
      <c r="K225" s="832"/>
      <c r="L225" s="832"/>
      <c r="M225" s="838"/>
      <c r="N225" s="833"/>
      <c r="O225" s="839"/>
    </row>
    <row r="226" spans="1:15" s="69" customFormat="1" ht="16" customHeight="1" x14ac:dyDescent="0.15">
      <c r="A226" s="98" t="s">
        <v>972</v>
      </c>
      <c r="B226" s="148"/>
      <c r="C226" s="148"/>
      <c r="D226" s="148"/>
      <c r="E226" s="148"/>
      <c r="F226" s="148"/>
      <c r="G226" s="148"/>
      <c r="H226" s="148"/>
      <c r="I226" s="148"/>
      <c r="J226" s="148"/>
      <c r="K226" s="148"/>
      <c r="L226" s="148"/>
      <c r="M226" s="394"/>
      <c r="N226" s="150"/>
      <c r="O226" s="149"/>
    </row>
    <row r="227" spans="1:15" ht="16" customHeight="1" x14ac:dyDescent="0.15">
      <c r="A227" s="74" t="s">
        <v>417</v>
      </c>
      <c r="B227" s="75">
        <v>8</v>
      </c>
      <c r="C227" s="75">
        <v>3</v>
      </c>
      <c r="D227" s="75">
        <v>6</v>
      </c>
      <c r="E227" s="75">
        <v>4</v>
      </c>
      <c r="F227" s="75">
        <v>5</v>
      </c>
      <c r="G227" s="75">
        <v>9</v>
      </c>
      <c r="H227" s="75">
        <v>7</v>
      </c>
      <c r="I227" s="75">
        <v>5</v>
      </c>
      <c r="J227" s="75">
        <v>7</v>
      </c>
      <c r="K227" s="75">
        <v>3</v>
      </c>
      <c r="L227" s="75">
        <v>8</v>
      </c>
      <c r="M227" s="395" t="s">
        <v>418</v>
      </c>
      <c r="N227" s="77">
        <v>11</v>
      </c>
      <c r="O227" s="79" t="s">
        <v>11</v>
      </c>
    </row>
    <row r="228" spans="1:15" ht="16" customHeight="1" x14ac:dyDescent="0.15">
      <c r="A228" s="74" t="s">
        <v>419</v>
      </c>
      <c r="B228" s="75">
        <v>10</v>
      </c>
      <c r="C228" s="75">
        <v>10</v>
      </c>
      <c r="D228" s="75">
        <v>10</v>
      </c>
      <c r="E228" s="75">
        <v>9</v>
      </c>
      <c r="F228" s="75">
        <v>4</v>
      </c>
      <c r="G228" s="75">
        <v>11</v>
      </c>
      <c r="H228" s="75">
        <v>9</v>
      </c>
      <c r="I228" s="75">
        <v>10</v>
      </c>
      <c r="J228" s="75">
        <v>10</v>
      </c>
      <c r="K228" s="75">
        <v>9</v>
      </c>
      <c r="L228" s="75">
        <v>10</v>
      </c>
      <c r="M228" s="395" t="s">
        <v>420</v>
      </c>
      <c r="N228" s="77">
        <v>11</v>
      </c>
      <c r="O228" s="79" t="s">
        <v>11</v>
      </c>
    </row>
    <row r="229" spans="1:15" ht="16" customHeight="1" x14ac:dyDescent="0.15">
      <c r="A229" s="74" t="s">
        <v>422</v>
      </c>
      <c r="B229" s="75">
        <v>7</v>
      </c>
      <c r="C229" s="75">
        <v>7</v>
      </c>
      <c r="D229" s="75">
        <v>9</v>
      </c>
      <c r="E229" s="75">
        <v>5</v>
      </c>
      <c r="F229" s="75">
        <v>7</v>
      </c>
      <c r="G229" s="75">
        <v>10</v>
      </c>
      <c r="H229" s="75">
        <v>7</v>
      </c>
      <c r="I229" s="75">
        <v>7</v>
      </c>
      <c r="J229" s="75">
        <v>9</v>
      </c>
      <c r="K229" s="75">
        <v>5</v>
      </c>
      <c r="L229" s="75">
        <v>6</v>
      </c>
      <c r="M229" s="395" t="s">
        <v>423</v>
      </c>
      <c r="N229" s="77">
        <v>11</v>
      </c>
      <c r="O229" s="79" t="s">
        <v>11</v>
      </c>
    </row>
    <row r="230" spans="1:15" ht="16" customHeight="1" x14ac:dyDescent="0.15">
      <c r="A230" s="74" t="s">
        <v>425</v>
      </c>
      <c r="B230" s="75">
        <v>9.5</v>
      </c>
      <c r="C230" s="75">
        <v>8</v>
      </c>
      <c r="D230" s="75">
        <v>7</v>
      </c>
      <c r="E230" s="75">
        <v>2</v>
      </c>
      <c r="F230" s="75">
        <v>2</v>
      </c>
      <c r="G230" s="75">
        <v>3</v>
      </c>
      <c r="H230" s="75">
        <v>0</v>
      </c>
      <c r="I230" s="75">
        <v>0</v>
      </c>
      <c r="J230" s="75">
        <v>0</v>
      </c>
      <c r="K230" s="75">
        <v>5</v>
      </c>
      <c r="L230" s="75">
        <v>5</v>
      </c>
      <c r="M230" s="395" t="s">
        <v>426</v>
      </c>
      <c r="N230" s="77">
        <v>11</v>
      </c>
      <c r="O230" s="79" t="s">
        <v>11</v>
      </c>
    </row>
    <row r="231" spans="1:15" ht="16" customHeight="1" x14ac:dyDescent="0.15">
      <c r="A231" s="74" t="s">
        <v>427</v>
      </c>
      <c r="B231" s="75">
        <v>5</v>
      </c>
      <c r="C231" s="75">
        <v>4</v>
      </c>
      <c r="D231" s="75">
        <v>8</v>
      </c>
      <c r="E231" s="75">
        <v>6</v>
      </c>
      <c r="F231" s="75">
        <v>5</v>
      </c>
      <c r="G231" s="75">
        <v>4</v>
      </c>
      <c r="H231" s="75">
        <v>2</v>
      </c>
      <c r="I231" s="75">
        <v>10</v>
      </c>
      <c r="J231" s="75">
        <v>4</v>
      </c>
      <c r="K231" s="75">
        <v>8</v>
      </c>
      <c r="L231" s="75">
        <v>6</v>
      </c>
      <c r="M231" s="395" t="s">
        <v>428</v>
      </c>
      <c r="N231" s="77">
        <v>11</v>
      </c>
      <c r="O231" s="79" t="s">
        <v>11</v>
      </c>
    </row>
    <row r="232" spans="1:15" ht="16" customHeight="1" x14ac:dyDescent="0.15">
      <c r="A232" s="74" t="s">
        <v>429</v>
      </c>
      <c r="B232" s="75">
        <v>8</v>
      </c>
      <c r="C232" s="75">
        <v>7</v>
      </c>
      <c r="D232" s="75">
        <v>2</v>
      </c>
      <c r="E232" s="75">
        <v>2</v>
      </c>
      <c r="F232" s="75">
        <v>2</v>
      </c>
      <c r="G232" s="75">
        <v>4</v>
      </c>
      <c r="H232" s="75">
        <v>2</v>
      </c>
      <c r="I232" s="75">
        <v>6</v>
      </c>
      <c r="J232" s="75">
        <v>5</v>
      </c>
      <c r="K232" s="75">
        <v>9</v>
      </c>
      <c r="L232" s="75">
        <v>0</v>
      </c>
      <c r="M232" s="395" t="s">
        <v>430</v>
      </c>
      <c r="N232" s="80" t="s">
        <v>634</v>
      </c>
      <c r="O232" s="79" t="s">
        <v>11</v>
      </c>
    </row>
    <row r="233" spans="1:15" ht="16" customHeight="1" x14ac:dyDescent="0.15">
      <c r="A233" s="74" t="s">
        <v>431</v>
      </c>
      <c r="B233" s="75">
        <v>10</v>
      </c>
      <c r="C233" s="75">
        <v>8</v>
      </c>
      <c r="D233" s="75">
        <v>8</v>
      </c>
      <c r="E233" s="75">
        <v>10</v>
      </c>
      <c r="F233" s="75">
        <v>10</v>
      </c>
      <c r="G233" s="75">
        <v>10</v>
      </c>
      <c r="H233" s="75">
        <v>8</v>
      </c>
      <c r="I233" s="75">
        <v>9</v>
      </c>
      <c r="J233" s="75">
        <v>10</v>
      </c>
      <c r="K233" s="75">
        <v>9</v>
      </c>
      <c r="L233" s="75">
        <v>10</v>
      </c>
      <c r="M233" s="395" t="s">
        <v>432</v>
      </c>
      <c r="N233" s="77">
        <v>11</v>
      </c>
      <c r="O233" s="79" t="s">
        <v>11</v>
      </c>
    </row>
    <row r="234" spans="1:15" ht="16" customHeight="1" x14ac:dyDescent="0.15">
      <c r="A234" s="74" t="s">
        <v>433</v>
      </c>
      <c r="B234" s="75">
        <v>9</v>
      </c>
      <c r="C234" s="75">
        <v>7</v>
      </c>
      <c r="D234" s="75">
        <v>9</v>
      </c>
      <c r="E234" s="75">
        <v>6</v>
      </c>
      <c r="F234" s="75">
        <v>6</v>
      </c>
      <c r="G234" s="75">
        <v>10</v>
      </c>
      <c r="H234" s="75">
        <v>5</v>
      </c>
      <c r="I234" s="75">
        <v>4</v>
      </c>
      <c r="J234" s="75">
        <v>8</v>
      </c>
      <c r="K234" s="75">
        <v>5</v>
      </c>
      <c r="L234" s="75">
        <v>7</v>
      </c>
      <c r="M234" s="395" t="s">
        <v>434</v>
      </c>
      <c r="N234" s="77">
        <v>11</v>
      </c>
      <c r="O234" s="79" t="s">
        <v>11</v>
      </c>
    </row>
    <row r="235" spans="1:15" ht="16" customHeight="1" x14ac:dyDescent="0.15">
      <c r="A235" s="74" t="s">
        <v>435</v>
      </c>
      <c r="B235" s="75">
        <v>7</v>
      </c>
      <c r="C235" s="75">
        <v>5</v>
      </c>
      <c r="D235" s="75">
        <v>1</v>
      </c>
      <c r="E235" s="75">
        <v>0</v>
      </c>
      <c r="F235" s="75">
        <v>3</v>
      </c>
      <c r="G235" s="75">
        <v>7</v>
      </c>
      <c r="H235" s="75">
        <v>5</v>
      </c>
      <c r="I235" s="75">
        <v>2.5</v>
      </c>
      <c r="J235" s="75">
        <v>4</v>
      </c>
      <c r="K235" s="75">
        <v>8</v>
      </c>
      <c r="L235" s="75">
        <v>5</v>
      </c>
      <c r="M235" s="395" t="s">
        <v>436</v>
      </c>
      <c r="N235" s="77">
        <v>11</v>
      </c>
      <c r="O235" s="79" t="s">
        <v>11</v>
      </c>
    </row>
    <row r="236" spans="1:15" ht="16" customHeight="1" x14ac:dyDescent="0.15">
      <c r="A236" s="74" t="s">
        <v>437</v>
      </c>
      <c r="B236" s="81" t="s">
        <v>629</v>
      </c>
      <c r="C236" s="81" t="s">
        <v>630</v>
      </c>
      <c r="D236" s="81" t="s">
        <v>624</v>
      </c>
      <c r="E236" s="81" t="s">
        <v>626</v>
      </c>
      <c r="F236" s="81" t="s">
        <v>628</v>
      </c>
      <c r="G236" s="81" t="s">
        <v>627</v>
      </c>
      <c r="H236" s="81" t="s">
        <v>630</v>
      </c>
      <c r="I236" s="81" t="s">
        <v>623</v>
      </c>
      <c r="J236" s="81" t="s">
        <v>629</v>
      </c>
      <c r="K236" s="81" t="s">
        <v>624</v>
      </c>
      <c r="L236" s="81" t="s">
        <v>629</v>
      </c>
      <c r="M236" s="395" t="s">
        <v>438</v>
      </c>
      <c r="N236" s="77">
        <v>11</v>
      </c>
      <c r="O236" s="79" t="s">
        <v>11</v>
      </c>
    </row>
    <row r="237" spans="1:15" ht="16" customHeight="1" x14ac:dyDescent="0.15">
      <c r="A237" s="74" t="s">
        <v>439</v>
      </c>
      <c r="B237" s="75">
        <v>9</v>
      </c>
      <c r="C237" s="75">
        <v>8</v>
      </c>
      <c r="D237" s="75">
        <v>5</v>
      </c>
      <c r="E237" s="75">
        <v>8</v>
      </c>
      <c r="F237" s="75">
        <v>5</v>
      </c>
      <c r="G237" s="75">
        <v>10</v>
      </c>
      <c r="H237" s="75">
        <v>8</v>
      </c>
      <c r="I237" s="75">
        <v>5</v>
      </c>
      <c r="J237" s="75">
        <v>6</v>
      </c>
      <c r="K237" s="75">
        <v>9</v>
      </c>
      <c r="L237" s="75">
        <v>10</v>
      </c>
      <c r="M237" s="395" t="s">
        <v>440</v>
      </c>
      <c r="N237" s="77">
        <v>13</v>
      </c>
      <c r="O237" s="79" t="s">
        <v>11</v>
      </c>
    </row>
    <row r="238" spans="1:15" ht="16" customHeight="1" x14ac:dyDescent="0.15">
      <c r="A238" s="74" t="s">
        <v>441</v>
      </c>
      <c r="B238" s="75">
        <v>8.5</v>
      </c>
      <c r="C238" s="75">
        <v>9</v>
      </c>
      <c r="D238" s="75">
        <v>8</v>
      </c>
      <c r="E238" s="75">
        <v>7</v>
      </c>
      <c r="F238" s="75">
        <v>8</v>
      </c>
      <c r="G238" s="75">
        <v>9</v>
      </c>
      <c r="H238" s="75">
        <v>6</v>
      </c>
      <c r="I238" s="75">
        <v>6</v>
      </c>
      <c r="J238" s="75">
        <v>7</v>
      </c>
      <c r="K238" s="75">
        <v>9</v>
      </c>
      <c r="L238" s="75">
        <v>7</v>
      </c>
      <c r="M238" s="395" t="s">
        <v>442</v>
      </c>
      <c r="N238" s="77">
        <v>11</v>
      </c>
      <c r="O238" s="79" t="s">
        <v>11</v>
      </c>
    </row>
    <row r="239" spans="1:15" ht="16" customHeight="1" x14ac:dyDescent="0.15">
      <c r="A239" s="74" t="s">
        <v>443</v>
      </c>
      <c r="B239" s="75">
        <v>7</v>
      </c>
      <c r="C239" s="75">
        <v>4</v>
      </c>
      <c r="D239" s="75">
        <v>8</v>
      </c>
      <c r="E239" s="75">
        <v>6</v>
      </c>
      <c r="F239" s="75">
        <v>9</v>
      </c>
      <c r="G239" s="75">
        <v>8</v>
      </c>
      <c r="H239" s="75">
        <v>9</v>
      </c>
      <c r="I239" s="75">
        <v>6.7</v>
      </c>
      <c r="J239" s="75">
        <v>8</v>
      </c>
      <c r="K239" s="75">
        <v>7</v>
      </c>
      <c r="L239" s="75">
        <v>8</v>
      </c>
      <c r="M239" s="395" t="s">
        <v>444</v>
      </c>
      <c r="N239" s="77">
        <v>12</v>
      </c>
      <c r="O239" s="79" t="s">
        <v>11</v>
      </c>
    </row>
    <row r="240" spans="1:15" ht="16" customHeight="1" x14ac:dyDescent="0.15">
      <c r="A240" s="74" t="s">
        <v>445</v>
      </c>
      <c r="B240" s="75">
        <v>10</v>
      </c>
      <c r="C240" s="75">
        <v>9.5</v>
      </c>
      <c r="D240" s="75">
        <v>9.5</v>
      </c>
      <c r="E240" s="75">
        <v>9</v>
      </c>
      <c r="F240" s="75">
        <v>9.5</v>
      </c>
      <c r="G240" s="75">
        <v>9.5</v>
      </c>
      <c r="H240" s="75"/>
      <c r="I240" s="75">
        <v>9.5</v>
      </c>
      <c r="J240" s="75">
        <v>9.5</v>
      </c>
      <c r="K240" s="75">
        <v>9</v>
      </c>
      <c r="L240" s="75">
        <v>9</v>
      </c>
      <c r="M240" s="395" t="s">
        <v>446</v>
      </c>
      <c r="N240" s="77">
        <v>11</v>
      </c>
      <c r="O240" s="79" t="s">
        <v>11</v>
      </c>
    </row>
    <row r="241" spans="1:15" ht="16" customHeight="1" x14ac:dyDescent="0.15">
      <c r="A241" s="74" t="s">
        <v>447</v>
      </c>
      <c r="B241" s="75">
        <v>10</v>
      </c>
      <c r="C241" s="75">
        <v>10</v>
      </c>
      <c r="D241" s="75">
        <v>9</v>
      </c>
      <c r="E241" s="75">
        <v>8</v>
      </c>
      <c r="F241" s="75">
        <v>7</v>
      </c>
      <c r="G241" s="75">
        <v>9</v>
      </c>
      <c r="H241" s="75">
        <v>7</v>
      </c>
      <c r="I241" s="75">
        <v>9</v>
      </c>
      <c r="J241" s="75">
        <v>4</v>
      </c>
      <c r="K241" s="75">
        <v>8</v>
      </c>
      <c r="L241" s="75">
        <v>9</v>
      </c>
      <c r="M241" s="395" t="s">
        <v>448</v>
      </c>
      <c r="N241" s="77">
        <v>11</v>
      </c>
      <c r="O241" s="79" t="s">
        <v>11</v>
      </c>
    </row>
    <row r="242" spans="1:15" ht="16" customHeight="1" x14ac:dyDescent="0.15">
      <c r="A242" s="74" t="s">
        <v>449</v>
      </c>
      <c r="B242" s="75">
        <v>8</v>
      </c>
      <c r="C242" s="75">
        <v>6</v>
      </c>
      <c r="D242" s="75">
        <v>5</v>
      </c>
      <c r="E242" s="75">
        <v>3</v>
      </c>
      <c r="F242" s="75">
        <v>8</v>
      </c>
      <c r="G242" s="75">
        <v>6</v>
      </c>
      <c r="H242" s="75">
        <v>4</v>
      </c>
      <c r="I242" s="75">
        <v>6</v>
      </c>
      <c r="J242" s="75">
        <v>6</v>
      </c>
      <c r="K242" s="75">
        <v>9</v>
      </c>
      <c r="L242" s="75">
        <v>4</v>
      </c>
      <c r="M242" s="395" t="s">
        <v>450</v>
      </c>
      <c r="N242" s="77">
        <v>11</v>
      </c>
      <c r="O242" s="79" t="s">
        <v>11</v>
      </c>
    </row>
    <row r="243" spans="1:15" ht="16" customHeight="1" x14ac:dyDescent="0.15">
      <c r="A243" s="74" t="s">
        <v>451</v>
      </c>
      <c r="B243" s="75">
        <v>10</v>
      </c>
      <c r="C243" s="75">
        <v>6</v>
      </c>
      <c r="D243" s="75">
        <v>8</v>
      </c>
      <c r="E243" s="75">
        <v>8</v>
      </c>
      <c r="F243" s="75">
        <v>10</v>
      </c>
      <c r="G243" s="75">
        <v>6</v>
      </c>
      <c r="H243" s="75">
        <v>4</v>
      </c>
      <c r="I243" s="75">
        <v>0</v>
      </c>
      <c r="J243" s="75">
        <v>2</v>
      </c>
      <c r="K243" s="75">
        <v>5</v>
      </c>
      <c r="L243" s="75">
        <v>7</v>
      </c>
      <c r="M243" s="395" t="s">
        <v>452</v>
      </c>
      <c r="N243" s="77">
        <v>12</v>
      </c>
      <c r="O243" s="79" t="s">
        <v>11</v>
      </c>
    </row>
    <row r="244" spans="1:15" ht="16" customHeight="1" x14ac:dyDescent="0.15">
      <c r="A244" s="74" t="s">
        <v>453</v>
      </c>
      <c r="B244" s="75">
        <v>7</v>
      </c>
      <c r="C244" s="75">
        <v>6</v>
      </c>
      <c r="D244" s="75">
        <v>5</v>
      </c>
      <c r="E244" s="75">
        <v>4</v>
      </c>
      <c r="F244" s="75">
        <v>6</v>
      </c>
      <c r="G244" s="75">
        <v>7</v>
      </c>
      <c r="H244" s="75">
        <v>4</v>
      </c>
      <c r="I244" s="75">
        <v>4</v>
      </c>
      <c r="J244" s="75">
        <v>4</v>
      </c>
      <c r="K244" s="75">
        <v>8</v>
      </c>
      <c r="L244" s="75">
        <v>8</v>
      </c>
      <c r="M244" s="395" t="s">
        <v>454</v>
      </c>
      <c r="N244" s="77">
        <v>11</v>
      </c>
      <c r="O244" s="79" t="s">
        <v>11</v>
      </c>
    </row>
    <row r="245" spans="1:15" s="6" customFormat="1" ht="16" customHeight="1" x14ac:dyDescent="0.15">
      <c r="A245" s="87" t="s">
        <v>635</v>
      </c>
      <c r="B245" s="96">
        <f>AVERAGE(B227:B244)</f>
        <v>8.4117647058823533</v>
      </c>
      <c r="C245" s="96">
        <f t="shared" ref="C245:L245" si="3">AVERAGE(C227:C244)</f>
        <v>6.9117647058823533</v>
      </c>
      <c r="D245" s="96">
        <f t="shared" si="3"/>
        <v>6.9117647058823533</v>
      </c>
      <c r="E245" s="96">
        <f t="shared" si="3"/>
        <v>5.7058823529411766</v>
      </c>
      <c r="F245" s="96">
        <f t="shared" si="3"/>
        <v>6.2647058823529411</v>
      </c>
      <c r="G245" s="96">
        <f t="shared" si="3"/>
        <v>7.7941176470588234</v>
      </c>
      <c r="H245" s="96">
        <f t="shared" si="3"/>
        <v>5.4375</v>
      </c>
      <c r="I245" s="96">
        <f t="shared" si="3"/>
        <v>5.8647058823529417</v>
      </c>
      <c r="J245" s="96">
        <f t="shared" si="3"/>
        <v>6.0882352941176467</v>
      </c>
      <c r="K245" s="96">
        <f t="shared" si="3"/>
        <v>7.3529411764705879</v>
      </c>
      <c r="L245" s="96">
        <f t="shared" si="3"/>
        <v>7</v>
      </c>
      <c r="M245" s="541"/>
      <c r="N245" s="97">
        <f>AVERAGE(N227:N244)</f>
        <v>11.235294117647058</v>
      </c>
      <c r="O245" s="100"/>
    </row>
    <row r="246" spans="1:15" s="6" customFormat="1" ht="16" customHeight="1" x14ac:dyDescent="0.15">
      <c r="A246" s="831"/>
      <c r="B246" s="832"/>
      <c r="C246" s="832"/>
      <c r="D246" s="832"/>
      <c r="E246" s="832"/>
      <c r="F246" s="832"/>
      <c r="G246" s="832"/>
      <c r="H246" s="832"/>
      <c r="I246" s="832"/>
      <c r="J246" s="832"/>
      <c r="K246" s="832"/>
      <c r="L246" s="832"/>
      <c r="M246" s="806"/>
      <c r="N246" s="833"/>
      <c r="O246" s="807"/>
    </row>
    <row r="247" spans="1:15" s="69" customFormat="1" ht="16" customHeight="1" x14ac:dyDescent="0.15">
      <c r="A247" s="101" t="s">
        <v>973</v>
      </c>
      <c r="B247" s="148"/>
      <c r="C247" s="148"/>
      <c r="D247" s="148"/>
      <c r="E247" s="148"/>
      <c r="F247" s="148"/>
      <c r="G247" s="148"/>
      <c r="H247" s="148"/>
      <c r="I247" s="148"/>
      <c r="J247" s="148"/>
      <c r="K247" s="148"/>
      <c r="L247" s="148"/>
      <c r="M247" s="394"/>
      <c r="N247" s="150"/>
      <c r="O247" s="149"/>
    </row>
    <row r="248" spans="1:15" ht="16" customHeight="1" x14ac:dyDescent="0.15">
      <c r="A248" s="74" t="s">
        <v>455</v>
      </c>
      <c r="B248" s="75">
        <v>8</v>
      </c>
      <c r="C248" s="75">
        <v>6</v>
      </c>
      <c r="D248" s="75">
        <v>7</v>
      </c>
      <c r="E248" s="75">
        <v>7</v>
      </c>
      <c r="F248" s="75">
        <v>8</v>
      </c>
      <c r="G248" s="75">
        <v>7</v>
      </c>
      <c r="H248" s="75">
        <v>5</v>
      </c>
      <c r="I248" s="75">
        <v>10</v>
      </c>
      <c r="J248" s="75">
        <v>8</v>
      </c>
      <c r="K248" s="75">
        <v>7</v>
      </c>
      <c r="L248" s="75">
        <v>7</v>
      </c>
      <c r="M248" s="395" t="s">
        <v>456</v>
      </c>
      <c r="N248" s="77">
        <v>13</v>
      </c>
      <c r="O248" s="83" t="s">
        <v>11</v>
      </c>
    </row>
    <row r="249" spans="1:15" ht="16" customHeight="1" x14ac:dyDescent="0.15">
      <c r="A249" s="74" t="s">
        <v>457</v>
      </c>
      <c r="B249" s="75">
        <v>6</v>
      </c>
      <c r="C249" s="75">
        <v>8</v>
      </c>
      <c r="D249" s="75">
        <v>9</v>
      </c>
      <c r="E249" s="75">
        <v>3</v>
      </c>
      <c r="F249" s="75">
        <v>7</v>
      </c>
      <c r="G249" s="75">
        <v>9</v>
      </c>
      <c r="H249" s="75">
        <v>8</v>
      </c>
      <c r="I249" s="75">
        <v>8</v>
      </c>
      <c r="J249" s="75">
        <v>7</v>
      </c>
      <c r="K249" s="75">
        <v>10</v>
      </c>
      <c r="L249" s="75">
        <v>9</v>
      </c>
      <c r="M249" s="395" t="s">
        <v>458</v>
      </c>
      <c r="N249" s="77">
        <v>12</v>
      </c>
      <c r="O249" s="83" t="s">
        <v>474</v>
      </c>
    </row>
    <row r="250" spans="1:15" ht="16" customHeight="1" x14ac:dyDescent="0.15">
      <c r="A250" s="74" t="s">
        <v>460</v>
      </c>
      <c r="B250" s="75">
        <v>10</v>
      </c>
      <c r="C250" s="75">
        <v>10</v>
      </c>
      <c r="D250" s="75">
        <v>10</v>
      </c>
      <c r="E250" s="75">
        <v>7</v>
      </c>
      <c r="F250" s="75">
        <v>8</v>
      </c>
      <c r="G250" s="75">
        <v>10</v>
      </c>
      <c r="H250" s="75">
        <v>8</v>
      </c>
      <c r="I250" s="75">
        <v>6</v>
      </c>
      <c r="J250" s="75">
        <v>7</v>
      </c>
      <c r="K250" s="75">
        <v>10</v>
      </c>
      <c r="L250" s="75">
        <v>10</v>
      </c>
      <c r="M250" s="395" t="s">
        <v>461</v>
      </c>
      <c r="N250" s="77">
        <v>13</v>
      </c>
      <c r="O250" s="79" t="s">
        <v>462</v>
      </c>
    </row>
    <row r="251" spans="1:15" ht="16" customHeight="1" x14ac:dyDescent="0.15">
      <c r="A251" s="74" t="s">
        <v>463</v>
      </c>
      <c r="B251" s="75">
        <v>9</v>
      </c>
      <c r="C251" s="75">
        <v>7</v>
      </c>
      <c r="D251" s="75">
        <v>8</v>
      </c>
      <c r="E251" s="75">
        <v>9</v>
      </c>
      <c r="F251" s="75">
        <v>9</v>
      </c>
      <c r="G251" s="75">
        <v>9</v>
      </c>
      <c r="H251" s="75">
        <v>7</v>
      </c>
      <c r="I251" s="75">
        <v>7</v>
      </c>
      <c r="J251" s="75">
        <v>7</v>
      </c>
      <c r="K251" s="75">
        <v>7</v>
      </c>
      <c r="L251" s="75">
        <v>8</v>
      </c>
      <c r="M251" s="395" t="s">
        <v>464</v>
      </c>
      <c r="N251" s="77">
        <v>12</v>
      </c>
      <c r="O251" s="79" t="s">
        <v>462</v>
      </c>
    </row>
    <row r="252" spans="1:15" ht="16" customHeight="1" x14ac:dyDescent="0.15">
      <c r="A252" s="74" t="s">
        <v>465</v>
      </c>
      <c r="B252" s="75">
        <v>10</v>
      </c>
      <c r="C252" s="75">
        <v>9</v>
      </c>
      <c r="D252" s="75">
        <v>9</v>
      </c>
      <c r="E252" s="75">
        <v>10</v>
      </c>
      <c r="F252" s="75">
        <v>10</v>
      </c>
      <c r="G252" s="75">
        <v>8</v>
      </c>
      <c r="H252" s="75">
        <v>6</v>
      </c>
      <c r="I252" s="75">
        <v>5</v>
      </c>
      <c r="J252" s="75">
        <v>6.2</v>
      </c>
      <c r="K252" s="75">
        <v>9.5</v>
      </c>
      <c r="L252" s="75">
        <v>8.5</v>
      </c>
      <c r="M252" s="395" t="s">
        <v>466</v>
      </c>
      <c r="N252" s="80" t="s">
        <v>632</v>
      </c>
      <c r="O252" s="79" t="s">
        <v>462</v>
      </c>
    </row>
    <row r="253" spans="1:15" ht="16" customHeight="1" x14ac:dyDescent="0.15">
      <c r="A253" s="74" t="s">
        <v>467</v>
      </c>
      <c r="B253" s="75">
        <v>7.5</v>
      </c>
      <c r="C253" s="75">
        <v>7</v>
      </c>
      <c r="D253" s="75">
        <v>7</v>
      </c>
      <c r="E253" s="75">
        <v>6.5</v>
      </c>
      <c r="F253" s="75">
        <v>5</v>
      </c>
      <c r="G253" s="75">
        <v>8.5</v>
      </c>
      <c r="H253" s="75">
        <v>4</v>
      </c>
      <c r="I253" s="75">
        <v>6</v>
      </c>
      <c r="J253" s="75">
        <v>6</v>
      </c>
      <c r="K253" s="75">
        <v>9</v>
      </c>
      <c r="L253" s="75">
        <v>8</v>
      </c>
      <c r="M253" s="395" t="s">
        <v>468</v>
      </c>
      <c r="N253" s="77">
        <v>12</v>
      </c>
      <c r="O253" s="83" t="s">
        <v>474</v>
      </c>
    </row>
    <row r="254" spans="1:15" ht="16" customHeight="1" x14ac:dyDescent="0.15">
      <c r="A254" s="74" t="s">
        <v>469</v>
      </c>
      <c r="B254" s="75">
        <v>8</v>
      </c>
      <c r="C254" s="75">
        <v>8</v>
      </c>
      <c r="D254" s="75">
        <v>9</v>
      </c>
      <c r="E254" s="75">
        <v>6</v>
      </c>
      <c r="F254" s="75">
        <v>6</v>
      </c>
      <c r="G254" s="75">
        <v>7</v>
      </c>
      <c r="H254" s="75">
        <v>7</v>
      </c>
      <c r="I254" s="75">
        <v>7</v>
      </c>
      <c r="J254" s="75">
        <v>6</v>
      </c>
      <c r="K254" s="75">
        <v>10</v>
      </c>
      <c r="L254" s="75">
        <v>7</v>
      </c>
      <c r="M254" s="395" t="s">
        <v>470</v>
      </c>
      <c r="N254" s="77">
        <v>13</v>
      </c>
      <c r="O254" s="83" t="s">
        <v>474</v>
      </c>
    </row>
    <row r="255" spans="1:15" ht="16" customHeight="1" x14ac:dyDescent="0.15">
      <c r="A255" s="74" t="s">
        <v>471</v>
      </c>
      <c r="B255" s="75">
        <v>10</v>
      </c>
      <c r="C255" s="75">
        <v>9</v>
      </c>
      <c r="D255" s="75" t="s">
        <v>472</v>
      </c>
      <c r="E255" s="75">
        <v>7</v>
      </c>
      <c r="F255" s="75">
        <v>6</v>
      </c>
      <c r="G255" s="75">
        <v>8</v>
      </c>
      <c r="H255" s="75">
        <v>6</v>
      </c>
      <c r="I255" s="75">
        <v>10</v>
      </c>
      <c r="J255" s="75">
        <v>9</v>
      </c>
      <c r="K255" s="75">
        <v>1</v>
      </c>
      <c r="L255" s="75">
        <v>8</v>
      </c>
      <c r="M255" s="395" t="s">
        <v>473</v>
      </c>
      <c r="N255" s="77">
        <v>12</v>
      </c>
      <c r="O255" s="83" t="s">
        <v>474</v>
      </c>
    </row>
    <row r="256" spans="1:15" ht="16" customHeight="1" x14ac:dyDescent="0.15">
      <c r="A256" s="74" t="s">
        <v>475</v>
      </c>
      <c r="B256" s="75">
        <v>9</v>
      </c>
      <c r="C256" s="75">
        <v>6</v>
      </c>
      <c r="D256" s="75">
        <v>5</v>
      </c>
      <c r="E256" s="75">
        <v>3</v>
      </c>
      <c r="F256" s="75">
        <v>5</v>
      </c>
      <c r="G256" s="75">
        <v>7</v>
      </c>
      <c r="H256" s="75">
        <v>7</v>
      </c>
      <c r="I256" s="75">
        <v>7</v>
      </c>
      <c r="J256" s="75">
        <v>5</v>
      </c>
      <c r="K256" s="75">
        <v>9</v>
      </c>
      <c r="L256" s="75">
        <v>8</v>
      </c>
      <c r="M256" s="395" t="s">
        <v>476</v>
      </c>
      <c r="N256" s="77">
        <v>12</v>
      </c>
      <c r="O256" s="83" t="s">
        <v>474</v>
      </c>
    </row>
    <row r="257" spans="1:15" ht="16" customHeight="1" x14ac:dyDescent="0.15">
      <c r="A257" s="74" t="s">
        <v>477</v>
      </c>
      <c r="B257" s="75">
        <v>6</v>
      </c>
      <c r="C257" s="75">
        <v>7</v>
      </c>
      <c r="D257" s="75">
        <v>9</v>
      </c>
      <c r="E257" s="75">
        <v>6</v>
      </c>
      <c r="F257" s="75">
        <v>10</v>
      </c>
      <c r="G257" s="75">
        <v>8</v>
      </c>
      <c r="H257" s="75">
        <v>5</v>
      </c>
      <c r="I257" s="75">
        <v>6</v>
      </c>
      <c r="J257" s="75">
        <v>6</v>
      </c>
      <c r="K257" s="75">
        <v>7</v>
      </c>
      <c r="L257" s="75">
        <v>8</v>
      </c>
      <c r="M257" s="395" t="s">
        <v>478</v>
      </c>
      <c r="N257" s="77">
        <v>12</v>
      </c>
      <c r="O257" s="79" t="s">
        <v>11</v>
      </c>
    </row>
    <row r="258" spans="1:15" ht="16" customHeight="1" x14ac:dyDescent="0.15">
      <c r="A258" s="74" t="s">
        <v>477</v>
      </c>
      <c r="B258" s="75">
        <v>8</v>
      </c>
      <c r="C258" s="75">
        <v>7</v>
      </c>
      <c r="D258" s="75">
        <v>9</v>
      </c>
      <c r="E258" s="75">
        <v>7</v>
      </c>
      <c r="F258" s="75">
        <v>7</v>
      </c>
      <c r="G258" s="75">
        <v>9</v>
      </c>
      <c r="H258" s="75">
        <v>8</v>
      </c>
      <c r="I258" s="75">
        <v>9</v>
      </c>
      <c r="J258" s="75">
        <v>7</v>
      </c>
      <c r="K258" s="75">
        <v>8</v>
      </c>
      <c r="L258" s="75">
        <v>9</v>
      </c>
      <c r="M258" s="395" t="s">
        <v>479</v>
      </c>
      <c r="N258" s="77">
        <v>13</v>
      </c>
      <c r="O258" s="79" t="s">
        <v>474</v>
      </c>
    </row>
    <row r="259" spans="1:15" ht="16" customHeight="1" x14ac:dyDescent="0.15">
      <c r="A259" s="74" t="s">
        <v>480</v>
      </c>
      <c r="B259" s="75">
        <v>7</v>
      </c>
      <c r="C259" s="75">
        <v>7</v>
      </c>
      <c r="D259" s="75">
        <v>9</v>
      </c>
      <c r="E259" s="75">
        <v>9</v>
      </c>
      <c r="F259" s="75">
        <v>9</v>
      </c>
      <c r="G259" s="75">
        <v>10</v>
      </c>
      <c r="H259" s="75">
        <v>6</v>
      </c>
      <c r="I259" s="75">
        <v>4</v>
      </c>
      <c r="J259" s="75">
        <v>5.5</v>
      </c>
      <c r="K259" s="75">
        <v>7</v>
      </c>
      <c r="L259" s="75" t="s">
        <v>179</v>
      </c>
      <c r="M259" s="395" t="s">
        <v>481</v>
      </c>
      <c r="N259" s="77">
        <v>12</v>
      </c>
      <c r="O259" s="83" t="s">
        <v>11</v>
      </c>
    </row>
    <row r="260" spans="1:15" ht="16" customHeight="1" x14ac:dyDescent="0.15">
      <c r="A260" s="74" t="s">
        <v>482</v>
      </c>
      <c r="B260" s="75">
        <v>9</v>
      </c>
      <c r="C260" s="75">
        <v>8</v>
      </c>
      <c r="D260" s="75">
        <v>7</v>
      </c>
      <c r="E260" s="75">
        <v>9</v>
      </c>
      <c r="F260" s="75">
        <v>9</v>
      </c>
      <c r="G260" s="75">
        <v>8</v>
      </c>
      <c r="H260" s="75">
        <v>7</v>
      </c>
      <c r="I260" s="75">
        <v>8</v>
      </c>
      <c r="J260" s="75">
        <v>7</v>
      </c>
      <c r="K260" s="75">
        <v>9</v>
      </c>
      <c r="L260" s="75">
        <v>8</v>
      </c>
      <c r="M260" s="395" t="s">
        <v>483</v>
      </c>
      <c r="N260" s="77">
        <v>12</v>
      </c>
      <c r="O260" s="83" t="s">
        <v>474</v>
      </c>
    </row>
    <row r="261" spans="1:15" ht="16" customHeight="1" x14ac:dyDescent="0.15">
      <c r="A261" s="74" t="s">
        <v>484</v>
      </c>
      <c r="B261" s="75">
        <v>8</v>
      </c>
      <c r="C261" s="75">
        <v>9</v>
      </c>
      <c r="D261" s="75">
        <v>9</v>
      </c>
      <c r="E261" s="75" t="s">
        <v>200</v>
      </c>
      <c r="F261" s="75">
        <v>8</v>
      </c>
      <c r="G261" s="81" t="s">
        <v>626</v>
      </c>
      <c r="H261" s="75">
        <v>7</v>
      </c>
      <c r="I261" s="75">
        <v>6</v>
      </c>
      <c r="J261" s="75">
        <v>7</v>
      </c>
      <c r="K261" s="75">
        <v>8</v>
      </c>
      <c r="L261" s="75" t="s">
        <v>485</v>
      </c>
      <c r="M261" s="395" t="s">
        <v>486</v>
      </c>
      <c r="N261" s="77">
        <v>12</v>
      </c>
      <c r="O261" s="83" t="s">
        <v>421</v>
      </c>
    </row>
    <row r="262" spans="1:15" ht="16" customHeight="1" x14ac:dyDescent="0.15">
      <c r="A262" s="74" t="s">
        <v>487</v>
      </c>
      <c r="B262" s="75">
        <v>6</v>
      </c>
      <c r="C262" s="75">
        <v>5</v>
      </c>
      <c r="D262" s="75">
        <v>6</v>
      </c>
      <c r="E262" s="75">
        <v>4</v>
      </c>
      <c r="F262" s="75">
        <v>4</v>
      </c>
      <c r="G262" s="75">
        <v>8</v>
      </c>
      <c r="H262" s="75">
        <v>6</v>
      </c>
      <c r="I262" s="75">
        <v>5</v>
      </c>
      <c r="J262" s="75">
        <v>6</v>
      </c>
      <c r="K262" s="75">
        <v>9</v>
      </c>
      <c r="L262" s="75">
        <v>7</v>
      </c>
      <c r="M262" s="395" t="s">
        <v>488</v>
      </c>
      <c r="N262" s="77">
        <v>14</v>
      </c>
      <c r="O262" s="79" t="s">
        <v>11</v>
      </c>
    </row>
    <row r="263" spans="1:15" ht="16" customHeight="1" x14ac:dyDescent="0.15">
      <c r="A263" s="74" t="s">
        <v>489</v>
      </c>
      <c r="B263" s="75">
        <v>9</v>
      </c>
      <c r="C263" s="75">
        <v>8</v>
      </c>
      <c r="D263" s="75">
        <v>8</v>
      </c>
      <c r="E263" s="75">
        <v>7</v>
      </c>
      <c r="F263" s="75">
        <v>6</v>
      </c>
      <c r="G263" s="75">
        <v>7</v>
      </c>
      <c r="H263" s="75">
        <v>6</v>
      </c>
      <c r="I263" s="75">
        <v>5</v>
      </c>
      <c r="J263" s="75">
        <v>6</v>
      </c>
      <c r="K263" s="75">
        <v>8</v>
      </c>
      <c r="L263" s="75">
        <v>7</v>
      </c>
      <c r="M263" s="395" t="s">
        <v>490</v>
      </c>
      <c r="N263" s="77">
        <v>12</v>
      </c>
      <c r="O263" s="79" t="s">
        <v>474</v>
      </c>
    </row>
    <row r="264" spans="1:15" ht="16" customHeight="1" x14ac:dyDescent="0.15">
      <c r="A264" s="74" t="s">
        <v>491</v>
      </c>
      <c r="B264" s="75">
        <v>10</v>
      </c>
      <c r="C264" s="75">
        <v>10</v>
      </c>
      <c r="D264" s="75">
        <v>10</v>
      </c>
      <c r="E264" s="75">
        <v>10</v>
      </c>
      <c r="F264" s="75">
        <v>9</v>
      </c>
      <c r="G264" s="75">
        <v>9</v>
      </c>
      <c r="H264" s="75">
        <v>8</v>
      </c>
      <c r="I264" s="75">
        <v>8</v>
      </c>
      <c r="J264" s="75">
        <v>8</v>
      </c>
      <c r="K264" s="75">
        <v>8</v>
      </c>
      <c r="L264" s="75">
        <v>10</v>
      </c>
      <c r="M264" s="395" t="s">
        <v>492</v>
      </c>
      <c r="N264" s="77">
        <v>12</v>
      </c>
      <c r="O264" s="83" t="s">
        <v>11</v>
      </c>
    </row>
    <row r="265" spans="1:15" s="6" customFormat="1" ht="16" customHeight="1" x14ac:dyDescent="0.15">
      <c r="A265" s="87" t="s">
        <v>635</v>
      </c>
      <c r="B265" s="96">
        <f>AVERAGE(B248:B264)</f>
        <v>8.264705882352942</v>
      </c>
      <c r="C265" s="96">
        <f t="shared" ref="C265:L265" si="4">AVERAGE(C248:C264)</f>
        <v>7.7058823529411766</v>
      </c>
      <c r="D265" s="96">
        <f t="shared" si="4"/>
        <v>8.1875</v>
      </c>
      <c r="E265" s="96">
        <f t="shared" si="4"/>
        <v>6.90625</v>
      </c>
      <c r="F265" s="96">
        <f t="shared" si="4"/>
        <v>7.4117647058823533</v>
      </c>
      <c r="G265" s="96">
        <f t="shared" si="4"/>
        <v>8.28125</v>
      </c>
      <c r="H265" s="96">
        <f t="shared" si="4"/>
        <v>6.5294117647058822</v>
      </c>
      <c r="I265" s="96">
        <f t="shared" si="4"/>
        <v>6.882352941176471</v>
      </c>
      <c r="J265" s="96">
        <f t="shared" si="4"/>
        <v>6.6882352941176473</v>
      </c>
      <c r="K265" s="96">
        <f t="shared" si="4"/>
        <v>8.0294117647058822</v>
      </c>
      <c r="L265" s="96">
        <f t="shared" si="4"/>
        <v>8.1666666666666661</v>
      </c>
      <c r="M265" s="541"/>
      <c r="N265" s="97">
        <f>AVERAGE(N248:N264)</f>
        <v>12.375</v>
      </c>
      <c r="O265" s="100"/>
    </row>
    <row r="266" spans="1:15" s="6" customFormat="1" ht="16" customHeight="1" x14ac:dyDescent="0.15">
      <c r="A266" s="831"/>
      <c r="B266" s="832"/>
      <c r="C266" s="832"/>
      <c r="D266" s="832"/>
      <c r="E266" s="832"/>
      <c r="F266" s="832"/>
      <c r="G266" s="832"/>
      <c r="H266" s="832"/>
      <c r="I266" s="832"/>
      <c r="J266" s="832"/>
      <c r="K266" s="832"/>
      <c r="L266" s="832"/>
      <c r="M266" s="806"/>
      <c r="N266" s="833"/>
      <c r="O266" s="807"/>
    </row>
    <row r="267" spans="1:15" s="69" customFormat="1" ht="16" customHeight="1" x14ac:dyDescent="0.15">
      <c r="A267" s="101" t="s">
        <v>974</v>
      </c>
      <c r="B267" s="148"/>
      <c r="C267" s="148"/>
      <c r="D267" s="148"/>
      <c r="E267" s="148"/>
      <c r="F267" s="148"/>
      <c r="G267" s="148"/>
      <c r="H267" s="148"/>
      <c r="I267" s="148"/>
      <c r="J267" s="148"/>
      <c r="K267" s="148"/>
      <c r="L267" s="148"/>
      <c r="M267" s="394"/>
      <c r="N267" s="150"/>
      <c r="O267" s="149"/>
    </row>
    <row r="268" spans="1:15" ht="16" customHeight="1" x14ac:dyDescent="0.15">
      <c r="A268" s="74" t="s">
        <v>494</v>
      </c>
      <c r="B268" s="75">
        <v>9</v>
      </c>
      <c r="C268" s="75">
        <v>8</v>
      </c>
      <c r="D268" s="75">
        <v>5</v>
      </c>
      <c r="E268" s="75">
        <v>7</v>
      </c>
      <c r="F268" s="75">
        <v>7</v>
      </c>
      <c r="G268" s="75">
        <v>7</v>
      </c>
      <c r="H268" s="75">
        <v>7</v>
      </c>
      <c r="I268" s="75">
        <v>7</v>
      </c>
      <c r="J268" s="75">
        <v>7</v>
      </c>
      <c r="K268" s="75">
        <v>5</v>
      </c>
      <c r="L268" s="75">
        <v>7</v>
      </c>
      <c r="M268" s="395"/>
      <c r="N268" s="77">
        <v>18</v>
      </c>
      <c r="O268" s="79" t="s">
        <v>495</v>
      </c>
    </row>
    <row r="269" spans="1:15" ht="16" customHeight="1" x14ac:dyDescent="0.15">
      <c r="A269" s="74" t="s">
        <v>496</v>
      </c>
      <c r="B269" s="75">
        <v>8</v>
      </c>
      <c r="C269" s="75">
        <v>6</v>
      </c>
      <c r="D269" s="75">
        <v>8</v>
      </c>
      <c r="E269" s="75">
        <v>10</v>
      </c>
      <c r="F269" s="75">
        <v>9</v>
      </c>
      <c r="G269" s="75">
        <v>7</v>
      </c>
      <c r="H269" s="75">
        <v>8</v>
      </c>
      <c r="I269" s="75">
        <v>4</v>
      </c>
      <c r="J269" s="75">
        <v>3</v>
      </c>
      <c r="K269" s="75">
        <v>4</v>
      </c>
      <c r="L269" s="75">
        <v>9</v>
      </c>
      <c r="M269" s="395" t="s">
        <v>497</v>
      </c>
      <c r="N269" s="77">
        <v>19</v>
      </c>
      <c r="O269" s="79" t="s">
        <v>498</v>
      </c>
    </row>
    <row r="270" spans="1:15" ht="16" customHeight="1" x14ac:dyDescent="0.15">
      <c r="A270" s="74" t="s">
        <v>499</v>
      </c>
      <c r="B270" s="75">
        <v>8</v>
      </c>
      <c r="C270" s="75">
        <v>7</v>
      </c>
      <c r="D270" s="75">
        <v>9</v>
      </c>
      <c r="E270" s="75">
        <v>8</v>
      </c>
      <c r="F270" s="75">
        <v>9</v>
      </c>
      <c r="G270" s="75">
        <v>10</v>
      </c>
      <c r="H270" s="75">
        <v>5</v>
      </c>
      <c r="I270" s="75">
        <v>4</v>
      </c>
      <c r="J270" s="75">
        <v>5</v>
      </c>
      <c r="K270" s="75">
        <v>5</v>
      </c>
      <c r="L270" s="75">
        <v>5</v>
      </c>
      <c r="M270" s="395"/>
      <c r="N270" s="77">
        <v>18</v>
      </c>
      <c r="O270" s="79" t="s">
        <v>346</v>
      </c>
    </row>
    <row r="271" spans="1:15" ht="16" customHeight="1" x14ac:dyDescent="0.15">
      <c r="A271" s="74" t="s">
        <v>500</v>
      </c>
      <c r="B271" s="75">
        <v>8</v>
      </c>
      <c r="C271" s="75">
        <v>7</v>
      </c>
      <c r="D271" s="75">
        <v>5</v>
      </c>
      <c r="E271" s="75">
        <v>10</v>
      </c>
      <c r="F271" s="75">
        <v>9</v>
      </c>
      <c r="G271" s="75">
        <v>10</v>
      </c>
      <c r="H271" s="75">
        <v>10</v>
      </c>
      <c r="I271" s="75">
        <v>5</v>
      </c>
      <c r="J271" s="75">
        <v>3</v>
      </c>
      <c r="K271" s="75">
        <v>3</v>
      </c>
      <c r="L271" s="75">
        <v>8</v>
      </c>
      <c r="M271" s="395"/>
      <c r="N271" s="77">
        <v>19</v>
      </c>
      <c r="O271" s="79" t="s">
        <v>501</v>
      </c>
    </row>
    <row r="272" spans="1:15" ht="16" customHeight="1" x14ac:dyDescent="0.15">
      <c r="A272" s="74" t="s">
        <v>502</v>
      </c>
      <c r="B272" s="75">
        <v>10</v>
      </c>
      <c r="C272" s="75">
        <v>5</v>
      </c>
      <c r="D272" s="75">
        <v>1</v>
      </c>
      <c r="E272" s="75">
        <v>3</v>
      </c>
      <c r="F272" s="75">
        <v>1</v>
      </c>
      <c r="G272" s="75">
        <v>1</v>
      </c>
      <c r="H272" s="75">
        <v>1</v>
      </c>
      <c r="I272" s="75">
        <v>1</v>
      </c>
      <c r="J272" s="75">
        <v>1</v>
      </c>
      <c r="K272" s="75">
        <v>1</v>
      </c>
      <c r="L272" s="75">
        <v>1</v>
      </c>
      <c r="M272" s="395"/>
      <c r="N272" s="77">
        <v>20</v>
      </c>
      <c r="O272" s="79" t="s">
        <v>504</v>
      </c>
    </row>
    <row r="273" spans="1:15" ht="16" customHeight="1" x14ac:dyDescent="0.15">
      <c r="A273" s="74" t="s">
        <v>505</v>
      </c>
      <c r="B273" s="75">
        <v>5</v>
      </c>
      <c r="C273" s="75">
        <v>6</v>
      </c>
      <c r="D273" s="75">
        <v>5</v>
      </c>
      <c r="E273" s="75">
        <v>7</v>
      </c>
      <c r="F273" s="75">
        <v>6</v>
      </c>
      <c r="G273" s="75">
        <v>7</v>
      </c>
      <c r="H273" s="75">
        <v>0</v>
      </c>
      <c r="I273" s="75">
        <v>10</v>
      </c>
      <c r="J273" s="75">
        <v>9</v>
      </c>
      <c r="K273" s="75">
        <v>9</v>
      </c>
      <c r="L273" s="75">
        <v>8</v>
      </c>
      <c r="M273" s="395" t="s">
        <v>506</v>
      </c>
      <c r="N273" s="77">
        <v>19</v>
      </c>
      <c r="O273" s="79" t="s">
        <v>501</v>
      </c>
    </row>
    <row r="274" spans="1:15" ht="16" customHeight="1" x14ac:dyDescent="0.15">
      <c r="A274" s="74" t="s">
        <v>507</v>
      </c>
      <c r="B274" s="75">
        <v>8</v>
      </c>
      <c r="C274" s="75">
        <v>9</v>
      </c>
      <c r="D274" s="75">
        <v>4</v>
      </c>
      <c r="E274" s="75">
        <v>6</v>
      </c>
      <c r="F274" s="75">
        <v>5</v>
      </c>
      <c r="G274" s="75">
        <v>8</v>
      </c>
      <c r="H274" s="75">
        <v>2</v>
      </c>
      <c r="I274" s="75">
        <v>0</v>
      </c>
      <c r="J274" s="75">
        <v>0</v>
      </c>
      <c r="K274" s="75">
        <v>6</v>
      </c>
      <c r="L274" s="75">
        <v>8</v>
      </c>
      <c r="M274" s="395" t="s">
        <v>508</v>
      </c>
      <c r="N274" s="77">
        <v>19</v>
      </c>
      <c r="O274" s="79" t="s">
        <v>509</v>
      </c>
    </row>
    <row r="275" spans="1:15" ht="16" customHeight="1" x14ac:dyDescent="0.15">
      <c r="A275" s="74" t="s">
        <v>510</v>
      </c>
      <c r="B275" s="75">
        <v>8</v>
      </c>
      <c r="C275" s="75">
        <v>6</v>
      </c>
      <c r="D275" s="75">
        <v>3</v>
      </c>
      <c r="E275" s="75">
        <v>4</v>
      </c>
      <c r="F275" s="75">
        <v>6</v>
      </c>
      <c r="G275" s="75">
        <v>8</v>
      </c>
      <c r="H275" s="75">
        <v>5</v>
      </c>
      <c r="I275" s="75">
        <v>5</v>
      </c>
      <c r="J275" s="75">
        <v>2</v>
      </c>
      <c r="K275" s="75">
        <v>7</v>
      </c>
      <c r="L275" s="75">
        <v>8</v>
      </c>
      <c r="M275" s="395"/>
      <c r="N275" s="77">
        <v>18</v>
      </c>
      <c r="O275" s="79" t="s">
        <v>512</v>
      </c>
    </row>
    <row r="276" spans="1:15" ht="16" customHeight="1" x14ac:dyDescent="0.15">
      <c r="A276" s="74" t="s">
        <v>513</v>
      </c>
      <c r="B276" s="75">
        <v>8</v>
      </c>
      <c r="C276" s="75">
        <v>10</v>
      </c>
      <c r="D276" s="75">
        <v>5</v>
      </c>
      <c r="E276" s="75">
        <v>1</v>
      </c>
      <c r="F276" s="75">
        <v>1</v>
      </c>
      <c r="G276" s="75">
        <v>8</v>
      </c>
      <c r="H276" s="75">
        <v>2</v>
      </c>
      <c r="I276" s="75">
        <v>4</v>
      </c>
      <c r="J276" s="75">
        <v>5</v>
      </c>
      <c r="K276" s="75">
        <v>2</v>
      </c>
      <c r="L276" s="75">
        <v>3</v>
      </c>
      <c r="M276" s="395"/>
      <c r="N276" s="77">
        <v>17</v>
      </c>
      <c r="O276" s="79"/>
    </row>
    <row r="277" spans="1:15" ht="16" customHeight="1" x14ac:dyDescent="0.15">
      <c r="A277" s="74" t="s">
        <v>515</v>
      </c>
      <c r="B277" s="75">
        <v>10</v>
      </c>
      <c r="C277" s="75">
        <v>6</v>
      </c>
      <c r="D277" s="75">
        <v>7</v>
      </c>
      <c r="E277" s="75">
        <v>8</v>
      </c>
      <c r="F277" s="75">
        <v>8</v>
      </c>
      <c r="G277" s="75">
        <v>6</v>
      </c>
      <c r="H277" s="75">
        <v>10</v>
      </c>
      <c r="I277" s="75">
        <v>5</v>
      </c>
      <c r="J277" s="75">
        <v>7</v>
      </c>
      <c r="K277" s="75">
        <v>8</v>
      </c>
      <c r="L277" s="75">
        <v>9</v>
      </c>
      <c r="M277" s="395"/>
      <c r="N277" s="77">
        <v>16</v>
      </c>
      <c r="O277" s="79" t="s">
        <v>349</v>
      </c>
    </row>
    <row r="278" spans="1:15" ht="16" customHeight="1" x14ac:dyDescent="0.15">
      <c r="A278" s="74" t="s">
        <v>517</v>
      </c>
      <c r="B278" s="75">
        <v>7</v>
      </c>
      <c r="C278" s="75">
        <v>8</v>
      </c>
      <c r="D278" s="75">
        <v>7</v>
      </c>
      <c r="E278" s="75">
        <v>6</v>
      </c>
      <c r="F278" s="75">
        <v>8</v>
      </c>
      <c r="G278" s="75">
        <v>8</v>
      </c>
      <c r="H278" s="75">
        <v>6</v>
      </c>
      <c r="I278" s="75">
        <v>6</v>
      </c>
      <c r="J278" s="75">
        <v>8</v>
      </c>
      <c r="K278" s="75">
        <v>8</v>
      </c>
      <c r="L278" s="75">
        <v>8</v>
      </c>
      <c r="M278" s="395"/>
      <c r="N278" s="77">
        <v>18</v>
      </c>
      <c r="O278" s="79" t="s">
        <v>346</v>
      </c>
    </row>
    <row r="279" spans="1:15" ht="16" customHeight="1" x14ac:dyDescent="0.15">
      <c r="A279" s="74" t="s">
        <v>518</v>
      </c>
      <c r="B279" s="75">
        <v>9</v>
      </c>
      <c r="C279" s="75">
        <v>9</v>
      </c>
      <c r="D279" s="75">
        <v>8</v>
      </c>
      <c r="E279" s="75">
        <v>6</v>
      </c>
      <c r="F279" s="75">
        <v>10</v>
      </c>
      <c r="G279" s="75">
        <v>9</v>
      </c>
      <c r="H279" s="75">
        <v>5</v>
      </c>
      <c r="I279" s="75">
        <v>3</v>
      </c>
      <c r="J279" s="75">
        <v>3</v>
      </c>
      <c r="K279" s="75">
        <v>0</v>
      </c>
      <c r="L279" s="75">
        <v>6</v>
      </c>
      <c r="M279" s="395" t="s">
        <v>519</v>
      </c>
      <c r="N279" s="77">
        <v>17</v>
      </c>
      <c r="O279" s="79" t="s">
        <v>392</v>
      </c>
    </row>
    <row r="280" spans="1:15" ht="16" customHeight="1" x14ac:dyDescent="0.15">
      <c r="A280" s="74" t="s">
        <v>520</v>
      </c>
      <c r="B280" s="75">
        <v>9</v>
      </c>
      <c r="C280" s="75">
        <v>8</v>
      </c>
      <c r="D280" s="75">
        <v>9</v>
      </c>
      <c r="E280" s="75">
        <v>6</v>
      </c>
      <c r="F280" s="75">
        <v>4</v>
      </c>
      <c r="G280" s="75">
        <v>9</v>
      </c>
      <c r="H280" s="75">
        <v>3</v>
      </c>
      <c r="I280" s="75">
        <v>3</v>
      </c>
      <c r="J280" s="75">
        <v>4</v>
      </c>
      <c r="K280" s="75">
        <v>5</v>
      </c>
      <c r="L280" s="75">
        <v>5</v>
      </c>
      <c r="M280" s="395" t="s">
        <v>521</v>
      </c>
      <c r="N280" s="77">
        <v>18</v>
      </c>
      <c r="O280" s="79" t="s">
        <v>340</v>
      </c>
    </row>
    <row r="281" spans="1:15" ht="16" customHeight="1" x14ac:dyDescent="0.15">
      <c r="A281" s="74" t="s">
        <v>522</v>
      </c>
      <c r="B281" s="75">
        <v>10</v>
      </c>
      <c r="C281" s="75">
        <v>8</v>
      </c>
      <c r="D281" s="75">
        <v>8</v>
      </c>
      <c r="E281" s="75">
        <v>8</v>
      </c>
      <c r="F281" s="75">
        <v>10</v>
      </c>
      <c r="G281" s="75">
        <v>10</v>
      </c>
      <c r="H281" s="75">
        <v>7</v>
      </c>
      <c r="I281" s="75">
        <v>8</v>
      </c>
      <c r="J281" s="75">
        <v>9</v>
      </c>
      <c r="K281" s="75">
        <v>5</v>
      </c>
      <c r="L281" s="75">
        <v>7</v>
      </c>
      <c r="M281" s="395"/>
      <c r="N281" s="77">
        <v>18</v>
      </c>
      <c r="O281" s="79" t="s">
        <v>349</v>
      </c>
    </row>
    <row r="282" spans="1:15" ht="16" customHeight="1" x14ac:dyDescent="0.15">
      <c r="A282" s="74" t="s">
        <v>523</v>
      </c>
      <c r="B282" s="75">
        <v>8</v>
      </c>
      <c r="C282" s="75">
        <v>7</v>
      </c>
      <c r="D282" s="75">
        <v>8</v>
      </c>
      <c r="E282" s="75">
        <v>2</v>
      </c>
      <c r="F282" s="75">
        <v>2</v>
      </c>
      <c r="G282" s="75">
        <v>5</v>
      </c>
      <c r="H282" s="75">
        <v>4</v>
      </c>
      <c r="I282" s="75">
        <v>3</v>
      </c>
      <c r="J282" s="75">
        <v>2</v>
      </c>
      <c r="K282" s="75">
        <v>6</v>
      </c>
      <c r="L282" s="75">
        <v>5</v>
      </c>
      <c r="M282" s="395"/>
      <c r="N282" s="77">
        <v>17</v>
      </c>
      <c r="O282" s="79" t="s">
        <v>495</v>
      </c>
    </row>
    <row r="283" spans="1:15" ht="16" customHeight="1" x14ac:dyDescent="0.15">
      <c r="A283" s="74" t="s">
        <v>524</v>
      </c>
      <c r="B283" s="75">
        <v>9</v>
      </c>
      <c r="C283" s="75">
        <v>9</v>
      </c>
      <c r="D283" s="75">
        <v>9</v>
      </c>
      <c r="E283" s="75">
        <v>5</v>
      </c>
      <c r="F283" s="75">
        <v>5</v>
      </c>
      <c r="G283" s="75">
        <v>7</v>
      </c>
      <c r="H283" s="75">
        <v>4</v>
      </c>
      <c r="I283" s="75">
        <v>4</v>
      </c>
      <c r="J283" s="75">
        <v>4</v>
      </c>
      <c r="K283" s="75">
        <v>5</v>
      </c>
      <c r="L283" s="75">
        <v>8</v>
      </c>
      <c r="M283" s="395" t="s">
        <v>525</v>
      </c>
      <c r="N283" s="77">
        <v>18</v>
      </c>
      <c r="O283" s="79" t="s">
        <v>357</v>
      </c>
    </row>
    <row r="284" spans="1:15" ht="16" customHeight="1" x14ac:dyDescent="0.15">
      <c r="A284" s="74" t="s">
        <v>526</v>
      </c>
      <c r="B284" s="75">
        <v>9</v>
      </c>
      <c r="C284" s="75">
        <v>9</v>
      </c>
      <c r="D284" s="75">
        <v>9</v>
      </c>
      <c r="E284" s="75">
        <v>7</v>
      </c>
      <c r="F284" s="75">
        <v>9</v>
      </c>
      <c r="G284" s="75">
        <v>9</v>
      </c>
      <c r="H284" s="75">
        <v>1</v>
      </c>
      <c r="I284" s="75">
        <v>1</v>
      </c>
      <c r="J284" s="75">
        <v>1</v>
      </c>
      <c r="K284" s="75">
        <v>7</v>
      </c>
      <c r="L284" s="75">
        <v>1</v>
      </c>
      <c r="M284" s="395"/>
      <c r="N284" s="77">
        <v>18</v>
      </c>
      <c r="O284" s="79" t="s">
        <v>349</v>
      </c>
    </row>
    <row r="285" spans="1:15" ht="16" customHeight="1" x14ac:dyDescent="0.15">
      <c r="A285" s="74" t="s">
        <v>527</v>
      </c>
      <c r="B285" s="75">
        <v>10</v>
      </c>
      <c r="C285" s="75">
        <v>8</v>
      </c>
      <c r="D285" s="75">
        <v>6</v>
      </c>
      <c r="E285" s="75">
        <v>7</v>
      </c>
      <c r="F285" s="75">
        <v>8</v>
      </c>
      <c r="G285" s="75">
        <v>9</v>
      </c>
      <c r="H285" s="75">
        <v>6</v>
      </c>
      <c r="I285" s="75">
        <v>6</v>
      </c>
      <c r="J285" s="75">
        <v>7</v>
      </c>
      <c r="K285" s="75">
        <v>8</v>
      </c>
      <c r="L285" s="75">
        <v>10</v>
      </c>
      <c r="M285" s="395"/>
      <c r="N285" s="77">
        <v>19</v>
      </c>
      <c r="O285" s="79" t="s">
        <v>504</v>
      </c>
    </row>
    <row r="286" spans="1:15" ht="16" customHeight="1" x14ac:dyDescent="0.15">
      <c r="A286" s="74" t="s">
        <v>529</v>
      </c>
      <c r="B286" s="75">
        <v>8</v>
      </c>
      <c r="C286" s="75">
        <v>5</v>
      </c>
      <c r="D286" s="75">
        <v>11</v>
      </c>
      <c r="E286" s="75">
        <v>4</v>
      </c>
      <c r="F286" s="75">
        <v>6</v>
      </c>
      <c r="G286" s="75">
        <v>8</v>
      </c>
      <c r="H286" s="75">
        <v>6</v>
      </c>
      <c r="I286" s="75">
        <v>7</v>
      </c>
      <c r="J286" s="75">
        <v>7</v>
      </c>
      <c r="K286" s="75">
        <v>5</v>
      </c>
      <c r="L286" s="75">
        <v>7</v>
      </c>
      <c r="M286" s="210"/>
      <c r="N286" s="84">
        <v>18</v>
      </c>
      <c r="O286" s="86"/>
    </row>
    <row r="287" spans="1:15" ht="16" customHeight="1" x14ac:dyDescent="0.15">
      <c r="A287" s="74" t="s">
        <v>530</v>
      </c>
      <c r="B287" s="75">
        <v>5</v>
      </c>
      <c r="C287" s="75">
        <v>5</v>
      </c>
      <c r="D287" s="75">
        <v>5</v>
      </c>
      <c r="E287" s="75">
        <v>5</v>
      </c>
      <c r="F287" s="75">
        <v>5</v>
      </c>
      <c r="G287" s="75">
        <v>5</v>
      </c>
      <c r="H287" s="75">
        <v>5</v>
      </c>
      <c r="I287" s="75">
        <v>5</v>
      </c>
      <c r="J287" s="75">
        <v>5</v>
      </c>
      <c r="K287" s="75">
        <v>5</v>
      </c>
      <c r="L287" s="75">
        <v>5</v>
      </c>
      <c r="M287" s="395" t="s">
        <v>531</v>
      </c>
      <c r="N287" s="77">
        <v>16</v>
      </c>
      <c r="O287" s="79"/>
    </row>
    <row r="288" spans="1:15" ht="16" customHeight="1" x14ac:dyDescent="0.15">
      <c r="A288" s="74" t="s">
        <v>530</v>
      </c>
      <c r="B288" s="75">
        <v>9</v>
      </c>
      <c r="C288" s="75">
        <v>9</v>
      </c>
      <c r="D288" s="75">
        <v>7</v>
      </c>
      <c r="E288" s="75">
        <v>9</v>
      </c>
      <c r="F288" s="75">
        <v>9</v>
      </c>
      <c r="G288" s="75">
        <v>9</v>
      </c>
      <c r="H288" s="75">
        <v>6</v>
      </c>
      <c r="I288" s="75">
        <v>6</v>
      </c>
      <c r="J288" s="75">
        <v>6</v>
      </c>
      <c r="K288" s="75">
        <v>6</v>
      </c>
      <c r="L288" s="75">
        <v>8</v>
      </c>
      <c r="M288" s="395"/>
      <c r="N288" s="77">
        <v>17</v>
      </c>
      <c r="O288" s="79" t="s">
        <v>501</v>
      </c>
    </row>
    <row r="289" spans="1:15" ht="16" customHeight="1" x14ac:dyDescent="0.15">
      <c r="A289" s="74" t="s">
        <v>532</v>
      </c>
      <c r="B289" s="75">
        <v>9</v>
      </c>
      <c r="C289" s="75">
        <v>8</v>
      </c>
      <c r="D289" s="75">
        <v>10</v>
      </c>
      <c r="E289" s="75">
        <v>8</v>
      </c>
      <c r="F289" s="75">
        <v>10</v>
      </c>
      <c r="G289" s="75">
        <v>8</v>
      </c>
      <c r="H289" s="75">
        <v>6</v>
      </c>
      <c r="I289" s="75">
        <v>6</v>
      </c>
      <c r="J289" s="75">
        <v>5</v>
      </c>
      <c r="K289" s="75">
        <v>2</v>
      </c>
      <c r="L289" s="75">
        <v>8</v>
      </c>
      <c r="M289" s="395"/>
      <c r="N289" s="77">
        <v>18</v>
      </c>
      <c r="O289" s="79" t="s">
        <v>501</v>
      </c>
    </row>
    <row r="290" spans="1:15" ht="16" customHeight="1" x14ac:dyDescent="0.15">
      <c r="A290" s="74" t="s">
        <v>533</v>
      </c>
      <c r="B290" s="75">
        <v>10</v>
      </c>
      <c r="C290" s="75">
        <v>6</v>
      </c>
      <c r="D290" s="75">
        <v>9</v>
      </c>
      <c r="E290" s="75">
        <v>7</v>
      </c>
      <c r="F290" s="75">
        <v>3</v>
      </c>
      <c r="G290" s="75">
        <v>4</v>
      </c>
      <c r="H290" s="75">
        <v>2</v>
      </c>
      <c r="I290" s="75">
        <v>4</v>
      </c>
      <c r="J290" s="75">
        <v>4</v>
      </c>
      <c r="K290" s="75">
        <v>7</v>
      </c>
      <c r="L290" s="75">
        <v>8</v>
      </c>
      <c r="M290" s="395"/>
      <c r="N290" s="77">
        <v>19</v>
      </c>
      <c r="O290" s="79" t="s">
        <v>340</v>
      </c>
    </row>
    <row r="291" spans="1:15" ht="16" customHeight="1" x14ac:dyDescent="0.15">
      <c r="A291" s="74" t="s">
        <v>534</v>
      </c>
      <c r="B291" s="75">
        <v>9</v>
      </c>
      <c r="C291" s="75">
        <v>8</v>
      </c>
      <c r="D291" s="75">
        <v>6</v>
      </c>
      <c r="E291" s="75">
        <v>8</v>
      </c>
      <c r="F291" s="75">
        <v>9</v>
      </c>
      <c r="G291" s="75">
        <v>8</v>
      </c>
      <c r="H291" s="75">
        <v>5</v>
      </c>
      <c r="I291" s="75">
        <v>7</v>
      </c>
      <c r="J291" s="75">
        <v>7</v>
      </c>
      <c r="K291" s="75">
        <v>6</v>
      </c>
      <c r="L291" s="75">
        <v>8</v>
      </c>
      <c r="M291" s="395"/>
      <c r="N291" s="77">
        <v>19</v>
      </c>
      <c r="O291" s="79" t="s">
        <v>535</v>
      </c>
    </row>
    <row r="292" spans="1:15" ht="16" customHeight="1" x14ac:dyDescent="0.15">
      <c r="A292" s="74" t="s">
        <v>536</v>
      </c>
      <c r="B292" s="75">
        <v>9</v>
      </c>
      <c r="C292" s="75">
        <v>8</v>
      </c>
      <c r="D292" s="75">
        <v>6</v>
      </c>
      <c r="E292" s="75">
        <v>9</v>
      </c>
      <c r="F292" s="75">
        <v>9</v>
      </c>
      <c r="G292" s="75">
        <v>9</v>
      </c>
      <c r="H292" s="75">
        <v>4</v>
      </c>
      <c r="I292" s="75">
        <v>4</v>
      </c>
      <c r="J292" s="75">
        <v>5</v>
      </c>
      <c r="K292" s="75">
        <v>4</v>
      </c>
      <c r="L292" s="75">
        <v>8</v>
      </c>
      <c r="M292" s="395"/>
      <c r="N292" s="77">
        <v>18</v>
      </c>
      <c r="O292" s="79" t="s">
        <v>537</v>
      </c>
    </row>
    <row r="293" spans="1:15" ht="16" customHeight="1" x14ac:dyDescent="0.15">
      <c r="A293" s="74" t="s">
        <v>538</v>
      </c>
      <c r="B293" s="75">
        <v>8</v>
      </c>
      <c r="C293" s="75">
        <v>10</v>
      </c>
      <c r="D293" s="75">
        <v>6</v>
      </c>
      <c r="E293" s="75">
        <v>10</v>
      </c>
      <c r="F293" s="75">
        <v>10</v>
      </c>
      <c r="G293" s="75">
        <v>9</v>
      </c>
      <c r="H293" s="75">
        <v>6</v>
      </c>
      <c r="I293" s="75">
        <v>3</v>
      </c>
      <c r="J293" s="75">
        <v>3</v>
      </c>
      <c r="K293" s="75">
        <v>5</v>
      </c>
      <c r="L293" s="75">
        <v>8</v>
      </c>
      <c r="M293" s="395" t="s">
        <v>539</v>
      </c>
      <c r="N293" s="77">
        <v>18</v>
      </c>
      <c r="O293" s="79" t="s">
        <v>346</v>
      </c>
    </row>
    <row r="294" spans="1:15" ht="16" customHeight="1" x14ac:dyDescent="0.15">
      <c r="A294" s="74" t="s">
        <v>540</v>
      </c>
      <c r="B294" s="75">
        <v>5</v>
      </c>
      <c r="C294" s="75" t="s">
        <v>197</v>
      </c>
      <c r="D294" s="75">
        <v>4</v>
      </c>
      <c r="E294" s="75" t="s">
        <v>266</v>
      </c>
      <c r="F294" s="75">
        <v>5</v>
      </c>
      <c r="G294" s="75">
        <v>7</v>
      </c>
      <c r="H294" s="75">
        <v>6</v>
      </c>
      <c r="I294" s="75" t="s">
        <v>541</v>
      </c>
      <c r="J294" s="75">
        <v>6</v>
      </c>
      <c r="K294" s="75">
        <v>5</v>
      </c>
      <c r="L294" s="75" t="s">
        <v>146</v>
      </c>
      <c r="M294" s="395"/>
      <c r="N294" s="77">
        <v>17</v>
      </c>
      <c r="O294" s="79" t="s">
        <v>509</v>
      </c>
    </row>
    <row r="295" spans="1:15" ht="16" customHeight="1" x14ac:dyDescent="0.15">
      <c r="A295" s="74" t="s">
        <v>540</v>
      </c>
      <c r="B295" s="75">
        <v>8</v>
      </c>
      <c r="C295" s="75">
        <v>6</v>
      </c>
      <c r="D295" s="75">
        <v>6</v>
      </c>
      <c r="E295" s="75">
        <v>6</v>
      </c>
      <c r="F295" s="75">
        <v>8</v>
      </c>
      <c r="G295" s="75">
        <v>8</v>
      </c>
      <c r="H295" s="75">
        <v>0</v>
      </c>
      <c r="I295" s="75">
        <v>6</v>
      </c>
      <c r="J295" s="75">
        <v>4</v>
      </c>
      <c r="K295" s="75">
        <v>5</v>
      </c>
      <c r="L295" s="75">
        <v>5</v>
      </c>
      <c r="M295" s="395" t="s">
        <v>542</v>
      </c>
      <c r="N295" s="77">
        <v>17</v>
      </c>
      <c r="O295" s="79" t="s">
        <v>349</v>
      </c>
    </row>
    <row r="296" spans="1:15" ht="16" customHeight="1" x14ac:dyDescent="0.15">
      <c r="A296" s="74" t="s">
        <v>543</v>
      </c>
      <c r="B296" s="75">
        <v>9</v>
      </c>
      <c r="C296" s="75">
        <v>9</v>
      </c>
      <c r="D296" s="75">
        <v>10</v>
      </c>
      <c r="E296" s="75">
        <v>10</v>
      </c>
      <c r="F296" s="75">
        <v>10</v>
      </c>
      <c r="G296" s="75">
        <v>10</v>
      </c>
      <c r="H296" s="75">
        <v>10</v>
      </c>
      <c r="I296" s="75">
        <v>10</v>
      </c>
      <c r="J296" s="75">
        <v>10</v>
      </c>
      <c r="K296" s="75">
        <v>8</v>
      </c>
      <c r="L296" s="75">
        <v>7</v>
      </c>
      <c r="M296" s="395" t="s">
        <v>544</v>
      </c>
      <c r="N296" s="77">
        <v>16</v>
      </c>
      <c r="O296" s="79" t="s">
        <v>512</v>
      </c>
    </row>
    <row r="297" spans="1:15" ht="16" customHeight="1" x14ac:dyDescent="0.15">
      <c r="A297" s="74" t="s">
        <v>545</v>
      </c>
      <c r="B297" s="75">
        <v>7</v>
      </c>
      <c r="C297" s="75">
        <v>5</v>
      </c>
      <c r="D297" s="75">
        <v>5</v>
      </c>
      <c r="E297" s="75">
        <v>4</v>
      </c>
      <c r="F297" s="75">
        <v>7</v>
      </c>
      <c r="G297" s="75">
        <v>7</v>
      </c>
      <c r="H297" s="75">
        <v>3</v>
      </c>
      <c r="I297" s="75">
        <v>7</v>
      </c>
      <c r="J297" s="75">
        <v>5</v>
      </c>
      <c r="K297" s="75">
        <v>5</v>
      </c>
      <c r="L297" s="75">
        <v>6</v>
      </c>
      <c r="M297" s="395" t="s">
        <v>546</v>
      </c>
      <c r="N297" s="77">
        <v>20</v>
      </c>
      <c r="O297" s="79" t="s">
        <v>493</v>
      </c>
    </row>
    <row r="298" spans="1:15" ht="16" customHeight="1" x14ac:dyDescent="0.15">
      <c r="A298" s="74" t="s">
        <v>547</v>
      </c>
      <c r="B298" s="75">
        <v>8</v>
      </c>
      <c r="C298" s="75">
        <v>7</v>
      </c>
      <c r="D298" s="75">
        <v>8</v>
      </c>
      <c r="E298" s="75">
        <v>6</v>
      </c>
      <c r="F298" s="75">
        <v>6</v>
      </c>
      <c r="G298" s="75">
        <v>7</v>
      </c>
      <c r="H298" s="75">
        <v>5</v>
      </c>
      <c r="I298" s="75">
        <v>5</v>
      </c>
      <c r="J298" s="75">
        <v>6</v>
      </c>
      <c r="K298" s="75">
        <v>7</v>
      </c>
      <c r="L298" s="75">
        <v>8</v>
      </c>
      <c r="M298" s="395"/>
      <c r="N298" s="77">
        <v>16</v>
      </c>
      <c r="O298" s="79" t="s">
        <v>548</v>
      </c>
    </row>
    <row r="299" spans="1:15" ht="16" customHeight="1" x14ac:dyDescent="0.15">
      <c r="A299" s="74" t="s">
        <v>549</v>
      </c>
      <c r="B299" s="75">
        <v>8</v>
      </c>
      <c r="C299" s="75">
        <v>6</v>
      </c>
      <c r="D299" s="75">
        <v>8</v>
      </c>
      <c r="E299" s="75">
        <v>8</v>
      </c>
      <c r="F299" s="75">
        <v>5</v>
      </c>
      <c r="G299" s="75">
        <v>8</v>
      </c>
      <c r="H299" s="75">
        <v>4</v>
      </c>
      <c r="I299" s="75">
        <v>5</v>
      </c>
      <c r="J299" s="75">
        <v>5</v>
      </c>
      <c r="K299" s="75">
        <v>9</v>
      </c>
      <c r="L299" s="75">
        <v>8</v>
      </c>
      <c r="M299" s="395" t="s">
        <v>550</v>
      </c>
      <c r="N299" s="77">
        <v>18</v>
      </c>
      <c r="O299" s="79" t="s">
        <v>551</v>
      </c>
    </row>
    <row r="300" spans="1:15" ht="16" customHeight="1" x14ac:dyDescent="0.15">
      <c r="A300" s="74" t="s">
        <v>552</v>
      </c>
      <c r="B300" s="75">
        <v>8</v>
      </c>
      <c r="C300" s="75">
        <v>6</v>
      </c>
      <c r="D300" s="75">
        <v>6</v>
      </c>
      <c r="E300" s="75">
        <v>3</v>
      </c>
      <c r="F300" s="75">
        <v>2</v>
      </c>
      <c r="G300" s="75">
        <v>8</v>
      </c>
      <c r="H300" s="75">
        <v>2</v>
      </c>
      <c r="I300" s="75">
        <v>2</v>
      </c>
      <c r="J300" s="75">
        <v>4</v>
      </c>
      <c r="K300" s="75">
        <v>4</v>
      </c>
      <c r="L300" s="75">
        <v>6</v>
      </c>
      <c r="M300" s="395" t="s">
        <v>553</v>
      </c>
      <c r="N300" s="77">
        <v>19</v>
      </c>
      <c r="O300" s="79" t="s">
        <v>554</v>
      </c>
    </row>
    <row r="301" spans="1:15" ht="16" customHeight="1" x14ac:dyDescent="0.15">
      <c r="A301" s="74" t="s">
        <v>555</v>
      </c>
      <c r="B301" s="75">
        <v>8</v>
      </c>
      <c r="C301" s="75">
        <v>8</v>
      </c>
      <c r="D301" s="75">
        <v>7</v>
      </c>
      <c r="E301" s="75">
        <v>6</v>
      </c>
      <c r="F301" s="75">
        <v>6</v>
      </c>
      <c r="G301" s="75">
        <v>8</v>
      </c>
      <c r="H301" s="75">
        <v>3</v>
      </c>
      <c r="I301" s="75">
        <v>5</v>
      </c>
      <c r="J301" s="75">
        <v>6</v>
      </c>
      <c r="K301" s="75">
        <v>2</v>
      </c>
      <c r="L301" s="75">
        <v>6</v>
      </c>
      <c r="M301" s="395" t="s">
        <v>556</v>
      </c>
      <c r="N301" s="77">
        <v>17</v>
      </c>
      <c r="O301" s="79" t="s">
        <v>557</v>
      </c>
    </row>
    <row r="302" spans="1:15" ht="16" customHeight="1" x14ac:dyDescent="0.15">
      <c r="A302" s="74" t="s">
        <v>558</v>
      </c>
      <c r="B302" s="75">
        <v>7</v>
      </c>
      <c r="C302" s="75">
        <v>10</v>
      </c>
      <c r="D302" s="75">
        <v>9</v>
      </c>
      <c r="E302" s="75">
        <v>8</v>
      </c>
      <c r="F302" s="75">
        <v>6</v>
      </c>
      <c r="G302" s="75">
        <v>7</v>
      </c>
      <c r="H302" s="75">
        <v>8</v>
      </c>
      <c r="I302" s="75">
        <v>6</v>
      </c>
      <c r="J302" s="75">
        <v>7</v>
      </c>
      <c r="K302" s="75">
        <v>8</v>
      </c>
      <c r="L302" s="75">
        <v>7</v>
      </c>
      <c r="M302" s="395" t="s">
        <v>559</v>
      </c>
      <c r="N302" s="77">
        <v>17</v>
      </c>
      <c r="O302" s="79" t="s">
        <v>493</v>
      </c>
    </row>
    <row r="303" spans="1:15" ht="16" customHeight="1" x14ac:dyDescent="0.15">
      <c r="A303" s="74" t="s">
        <v>560</v>
      </c>
      <c r="B303" s="75">
        <v>8</v>
      </c>
      <c r="C303" s="75">
        <v>8</v>
      </c>
      <c r="D303" s="75">
        <v>6</v>
      </c>
      <c r="E303" s="75">
        <v>7</v>
      </c>
      <c r="F303" s="75">
        <v>7</v>
      </c>
      <c r="G303" s="75">
        <v>8</v>
      </c>
      <c r="H303" s="75">
        <v>6</v>
      </c>
      <c r="I303" s="75">
        <v>6</v>
      </c>
      <c r="J303" s="75">
        <v>7</v>
      </c>
      <c r="K303" s="75">
        <v>8</v>
      </c>
      <c r="L303" s="75">
        <v>8</v>
      </c>
      <c r="M303" s="395" t="s">
        <v>561</v>
      </c>
      <c r="N303" s="77">
        <v>17</v>
      </c>
      <c r="O303" s="79" t="s">
        <v>501</v>
      </c>
    </row>
    <row r="304" spans="1:15" ht="16" customHeight="1" x14ac:dyDescent="0.15">
      <c r="A304" s="74" t="s">
        <v>560</v>
      </c>
      <c r="B304" s="75">
        <v>8</v>
      </c>
      <c r="C304" s="75">
        <v>6</v>
      </c>
      <c r="D304" s="75">
        <v>7</v>
      </c>
      <c r="E304" s="75">
        <v>3</v>
      </c>
      <c r="F304" s="75">
        <v>2</v>
      </c>
      <c r="G304" s="75">
        <v>9</v>
      </c>
      <c r="H304" s="75">
        <v>0</v>
      </c>
      <c r="I304" s="75">
        <v>2</v>
      </c>
      <c r="J304" s="75">
        <v>3</v>
      </c>
      <c r="K304" s="75">
        <v>3</v>
      </c>
      <c r="L304" s="75">
        <v>6</v>
      </c>
      <c r="M304" s="395" t="s">
        <v>562</v>
      </c>
      <c r="N304" s="77">
        <v>17</v>
      </c>
      <c r="O304" s="79" t="s">
        <v>340</v>
      </c>
    </row>
    <row r="305" spans="1:15" ht="16" customHeight="1" x14ac:dyDescent="0.15">
      <c r="A305" s="74" t="s">
        <v>563</v>
      </c>
      <c r="B305" s="75">
        <v>6</v>
      </c>
      <c r="C305" s="75">
        <v>5.5</v>
      </c>
      <c r="D305" s="75">
        <v>5</v>
      </c>
      <c r="E305" s="75">
        <v>6</v>
      </c>
      <c r="F305" s="75">
        <v>6</v>
      </c>
      <c r="G305" s="75">
        <v>7</v>
      </c>
      <c r="H305" s="75">
        <v>4</v>
      </c>
      <c r="I305" s="75">
        <v>3</v>
      </c>
      <c r="J305" s="75">
        <v>3</v>
      </c>
      <c r="K305" s="75">
        <v>4</v>
      </c>
      <c r="L305" s="75">
        <v>5</v>
      </c>
      <c r="M305" s="395" t="s">
        <v>564</v>
      </c>
      <c r="N305" s="77">
        <v>17</v>
      </c>
      <c r="O305" s="79" t="s">
        <v>565</v>
      </c>
    </row>
    <row r="306" spans="1:15" ht="16" customHeight="1" x14ac:dyDescent="0.15">
      <c r="A306" s="74" t="s">
        <v>566</v>
      </c>
      <c r="B306" s="75">
        <v>7</v>
      </c>
      <c r="C306" s="75">
        <v>7</v>
      </c>
      <c r="D306" s="75">
        <v>7</v>
      </c>
      <c r="E306" s="75">
        <v>7</v>
      </c>
      <c r="F306" s="75">
        <v>7</v>
      </c>
      <c r="G306" s="75">
        <v>5</v>
      </c>
      <c r="H306" s="75">
        <v>5</v>
      </c>
      <c r="I306" s="75">
        <v>7</v>
      </c>
      <c r="J306" s="75">
        <v>7</v>
      </c>
      <c r="K306" s="75">
        <v>7</v>
      </c>
      <c r="L306" s="75">
        <v>7</v>
      </c>
      <c r="M306" s="395"/>
      <c r="N306" s="77">
        <v>18</v>
      </c>
      <c r="O306" s="79" t="s">
        <v>567</v>
      </c>
    </row>
    <row r="307" spans="1:15" ht="16" customHeight="1" x14ac:dyDescent="0.15">
      <c r="A307" s="74" t="s">
        <v>568</v>
      </c>
      <c r="B307" s="75">
        <v>10</v>
      </c>
      <c r="C307" s="75">
        <v>8</v>
      </c>
      <c r="D307" s="75">
        <v>10</v>
      </c>
      <c r="E307" s="75">
        <v>10</v>
      </c>
      <c r="F307" s="75">
        <v>10</v>
      </c>
      <c r="G307" s="75">
        <v>10</v>
      </c>
      <c r="H307" s="75">
        <v>10</v>
      </c>
      <c r="I307" s="75">
        <v>7</v>
      </c>
      <c r="J307" s="75">
        <v>8</v>
      </c>
      <c r="K307" s="75">
        <v>8</v>
      </c>
      <c r="L307" s="75">
        <v>10</v>
      </c>
      <c r="M307" s="395"/>
      <c r="N307" s="77">
        <v>18</v>
      </c>
      <c r="O307" s="79" t="s">
        <v>501</v>
      </c>
    </row>
    <row r="308" spans="1:15" ht="16" customHeight="1" x14ac:dyDescent="0.15">
      <c r="A308" s="74" t="s">
        <v>570</v>
      </c>
      <c r="B308" s="75">
        <v>9</v>
      </c>
      <c r="C308" s="75">
        <v>7</v>
      </c>
      <c r="D308" s="75">
        <v>7</v>
      </c>
      <c r="E308" s="75">
        <v>5</v>
      </c>
      <c r="F308" s="75">
        <v>2</v>
      </c>
      <c r="G308" s="75">
        <v>7</v>
      </c>
      <c r="H308" s="75">
        <v>5</v>
      </c>
      <c r="I308" s="75">
        <v>7</v>
      </c>
      <c r="J308" s="75">
        <v>6</v>
      </c>
      <c r="K308" s="75">
        <v>5</v>
      </c>
      <c r="L308" s="75">
        <v>9</v>
      </c>
      <c r="M308" s="395" t="s">
        <v>571</v>
      </c>
      <c r="N308" s="77">
        <v>18</v>
      </c>
      <c r="O308" s="79" t="s">
        <v>504</v>
      </c>
    </row>
    <row r="309" spans="1:15" ht="16" customHeight="1" x14ac:dyDescent="0.15">
      <c r="A309" s="74" t="s">
        <v>572</v>
      </c>
      <c r="B309" s="75">
        <v>6</v>
      </c>
      <c r="C309" s="75">
        <v>6</v>
      </c>
      <c r="D309" s="75">
        <v>10</v>
      </c>
      <c r="E309" s="75">
        <v>5</v>
      </c>
      <c r="F309" s="75">
        <v>10</v>
      </c>
      <c r="G309" s="75">
        <v>5</v>
      </c>
      <c r="H309" s="75">
        <v>1</v>
      </c>
      <c r="I309" s="75">
        <v>4</v>
      </c>
      <c r="J309" s="75">
        <v>3</v>
      </c>
      <c r="K309" s="75">
        <v>10</v>
      </c>
      <c r="L309" s="75">
        <v>5</v>
      </c>
      <c r="M309" s="395"/>
      <c r="N309" s="77">
        <v>17</v>
      </c>
      <c r="O309" s="79" t="s">
        <v>573</v>
      </c>
    </row>
    <row r="310" spans="1:15" ht="16" customHeight="1" x14ac:dyDescent="0.15">
      <c r="A310" s="74" t="s">
        <v>574</v>
      </c>
      <c r="B310" s="75">
        <v>6</v>
      </c>
      <c r="C310" s="75">
        <v>7</v>
      </c>
      <c r="D310" s="75">
        <v>8</v>
      </c>
      <c r="E310" s="75">
        <v>4</v>
      </c>
      <c r="F310" s="75">
        <v>2</v>
      </c>
      <c r="G310" s="75">
        <v>8</v>
      </c>
      <c r="H310" s="75">
        <v>2</v>
      </c>
      <c r="I310" s="75">
        <v>1</v>
      </c>
      <c r="J310" s="75">
        <v>2</v>
      </c>
      <c r="K310" s="75">
        <v>3</v>
      </c>
      <c r="L310" s="75">
        <v>7</v>
      </c>
      <c r="M310" s="395"/>
      <c r="N310" s="77">
        <v>16</v>
      </c>
      <c r="O310" s="79" t="s">
        <v>346</v>
      </c>
    </row>
    <row r="311" spans="1:15" ht="16" customHeight="1" x14ac:dyDescent="0.15">
      <c r="A311" s="74" t="s">
        <v>574</v>
      </c>
      <c r="B311" s="75">
        <v>8</v>
      </c>
      <c r="C311" s="75">
        <v>9</v>
      </c>
      <c r="D311" s="75">
        <v>7</v>
      </c>
      <c r="E311" s="75">
        <v>9</v>
      </c>
      <c r="F311" s="75">
        <v>8</v>
      </c>
      <c r="G311" s="75">
        <v>8</v>
      </c>
      <c r="H311" s="75">
        <v>8</v>
      </c>
      <c r="I311" s="75">
        <v>8</v>
      </c>
      <c r="J311" s="75">
        <v>10</v>
      </c>
      <c r="K311" s="75">
        <v>8</v>
      </c>
      <c r="L311" s="75">
        <v>10</v>
      </c>
      <c r="M311" s="395" t="s">
        <v>575</v>
      </c>
      <c r="N311" s="77">
        <v>17</v>
      </c>
      <c r="O311" s="79" t="s">
        <v>346</v>
      </c>
    </row>
    <row r="312" spans="1:15" ht="16" customHeight="1" x14ac:dyDescent="0.15">
      <c r="A312" s="74" t="s">
        <v>576</v>
      </c>
      <c r="B312" s="75">
        <v>10</v>
      </c>
      <c r="C312" s="75">
        <v>8</v>
      </c>
      <c r="D312" s="75">
        <v>7</v>
      </c>
      <c r="E312" s="75">
        <v>6</v>
      </c>
      <c r="F312" s="75">
        <v>8</v>
      </c>
      <c r="G312" s="75">
        <v>9</v>
      </c>
      <c r="H312" s="75">
        <v>7</v>
      </c>
      <c r="I312" s="75">
        <v>6</v>
      </c>
      <c r="J312" s="75">
        <v>7</v>
      </c>
      <c r="K312" s="75">
        <v>7</v>
      </c>
      <c r="L312" s="75">
        <v>7</v>
      </c>
      <c r="M312" s="395" t="s">
        <v>577</v>
      </c>
      <c r="N312" s="77">
        <v>21</v>
      </c>
      <c r="O312" s="79" t="s">
        <v>349</v>
      </c>
    </row>
    <row r="313" spans="1:15" ht="16" customHeight="1" x14ac:dyDescent="0.15">
      <c r="A313" s="74" t="s">
        <v>578</v>
      </c>
      <c r="B313" s="75">
        <v>6</v>
      </c>
      <c r="C313" s="75">
        <v>5</v>
      </c>
      <c r="D313" s="75">
        <v>6</v>
      </c>
      <c r="E313" s="75">
        <v>4</v>
      </c>
      <c r="F313" s="75">
        <v>3</v>
      </c>
      <c r="G313" s="75">
        <v>5</v>
      </c>
      <c r="H313" s="75">
        <v>2</v>
      </c>
      <c r="I313" s="75">
        <v>5</v>
      </c>
      <c r="J313" s="75">
        <v>6</v>
      </c>
      <c r="K313" s="75">
        <v>5</v>
      </c>
      <c r="L313" s="75">
        <v>6</v>
      </c>
      <c r="M313" s="395"/>
      <c r="N313" s="77">
        <v>16</v>
      </c>
      <c r="O313" s="79" t="s">
        <v>15</v>
      </c>
    </row>
    <row r="314" spans="1:15" ht="16" customHeight="1" x14ac:dyDescent="0.15">
      <c r="A314" s="74" t="s">
        <v>579</v>
      </c>
      <c r="B314" s="75">
        <v>7</v>
      </c>
      <c r="C314" s="75">
        <v>6</v>
      </c>
      <c r="D314" s="75">
        <v>5</v>
      </c>
      <c r="E314" s="75">
        <v>5</v>
      </c>
      <c r="F314" s="75">
        <v>7</v>
      </c>
      <c r="G314" s="75">
        <v>6</v>
      </c>
      <c r="H314" s="75">
        <v>4</v>
      </c>
      <c r="I314" s="75">
        <v>5</v>
      </c>
      <c r="J314" s="75">
        <v>4</v>
      </c>
      <c r="K314" s="75">
        <v>6</v>
      </c>
      <c r="L314" s="75">
        <v>7</v>
      </c>
      <c r="M314" s="395" t="s">
        <v>580</v>
      </c>
      <c r="N314" s="77">
        <v>16</v>
      </c>
      <c r="O314" s="79" t="s">
        <v>380</v>
      </c>
    </row>
    <row r="315" spans="1:15" ht="16" customHeight="1" x14ac:dyDescent="0.15">
      <c r="A315" s="74" t="s">
        <v>581</v>
      </c>
      <c r="B315" s="75">
        <v>8</v>
      </c>
      <c r="C315" s="75">
        <v>6</v>
      </c>
      <c r="D315" s="75">
        <v>4</v>
      </c>
      <c r="E315" s="75">
        <v>5</v>
      </c>
      <c r="F315" s="75">
        <v>7</v>
      </c>
      <c r="G315" s="75">
        <v>7</v>
      </c>
      <c r="H315" s="75">
        <v>2</v>
      </c>
      <c r="I315" s="75">
        <v>3</v>
      </c>
      <c r="J315" s="75">
        <v>4</v>
      </c>
      <c r="K315" s="75">
        <v>9</v>
      </c>
      <c r="L315" s="75">
        <v>7</v>
      </c>
      <c r="M315" s="395"/>
      <c r="N315" s="77">
        <v>17</v>
      </c>
      <c r="O315" s="79" t="s">
        <v>349</v>
      </c>
    </row>
    <row r="316" spans="1:15" ht="16" customHeight="1" x14ac:dyDescent="0.15">
      <c r="A316" s="74" t="s">
        <v>582</v>
      </c>
      <c r="B316" s="75">
        <v>10</v>
      </c>
      <c r="C316" s="75">
        <v>8</v>
      </c>
      <c r="D316" s="75">
        <v>7</v>
      </c>
      <c r="E316" s="75">
        <v>8</v>
      </c>
      <c r="F316" s="75">
        <v>8</v>
      </c>
      <c r="G316" s="75">
        <v>8</v>
      </c>
      <c r="H316" s="75">
        <v>6</v>
      </c>
      <c r="I316" s="75">
        <v>7</v>
      </c>
      <c r="J316" s="75">
        <v>8</v>
      </c>
      <c r="K316" s="75">
        <v>9</v>
      </c>
      <c r="L316" s="75">
        <v>9</v>
      </c>
      <c r="M316" s="395"/>
      <c r="N316" s="77">
        <v>18</v>
      </c>
      <c r="O316" s="79" t="s">
        <v>346</v>
      </c>
    </row>
    <row r="317" spans="1:15" ht="16" customHeight="1" x14ac:dyDescent="0.15">
      <c r="A317" s="74" t="s">
        <v>583</v>
      </c>
      <c r="B317" s="75">
        <v>10</v>
      </c>
      <c r="C317" s="75">
        <v>6</v>
      </c>
      <c r="D317" s="75">
        <v>8</v>
      </c>
      <c r="E317" s="75">
        <v>5</v>
      </c>
      <c r="F317" s="75">
        <v>5</v>
      </c>
      <c r="G317" s="75">
        <v>4</v>
      </c>
      <c r="H317" s="75">
        <v>4</v>
      </c>
      <c r="I317" s="75">
        <v>5</v>
      </c>
      <c r="J317" s="75">
        <v>5</v>
      </c>
      <c r="K317" s="75">
        <v>8</v>
      </c>
      <c r="L317" s="75">
        <v>8</v>
      </c>
      <c r="M317" s="395" t="s">
        <v>584</v>
      </c>
      <c r="N317" s="77">
        <v>18</v>
      </c>
      <c r="O317" s="79" t="s">
        <v>340</v>
      </c>
    </row>
    <row r="318" spans="1:15" ht="16" customHeight="1" x14ac:dyDescent="0.15">
      <c r="A318" s="74" t="s">
        <v>583</v>
      </c>
      <c r="B318" s="75">
        <v>10</v>
      </c>
      <c r="C318" s="75">
        <v>5</v>
      </c>
      <c r="D318" s="75">
        <v>6</v>
      </c>
      <c r="E318" s="75">
        <v>9</v>
      </c>
      <c r="F318" s="75">
        <v>10</v>
      </c>
      <c r="G318" s="75">
        <v>10</v>
      </c>
      <c r="H318" s="75">
        <v>10</v>
      </c>
      <c r="I318" s="75">
        <v>10</v>
      </c>
      <c r="J318" s="75">
        <v>10</v>
      </c>
      <c r="K318" s="75">
        <v>5</v>
      </c>
      <c r="L318" s="75">
        <v>5</v>
      </c>
      <c r="M318" s="395"/>
      <c r="N318" s="77">
        <v>17</v>
      </c>
      <c r="O318" s="79" t="s">
        <v>585</v>
      </c>
    </row>
    <row r="319" spans="1:15" ht="16" customHeight="1" x14ac:dyDescent="0.15">
      <c r="A319" s="74" t="s">
        <v>586</v>
      </c>
      <c r="B319" s="75">
        <v>5</v>
      </c>
      <c r="C319" s="75">
        <v>5</v>
      </c>
      <c r="D319" s="75">
        <v>5</v>
      </c>
      <c r="E319" s="75">
        <v>6</v>
      </c>
      <c r="F319" s="75">
        <v>6</v>
      </c>
      <c r="G319" s="75">
        <v>6</v>
      </c>
      <c r="H319" s="75">
        <v>4</v>
      </c>
      <c r="I319" s="75">
        <v>2</v>
      </c>
      <c r="J319" s="75">
        <v>3</v>
      </c>
      <c r="K319" s="75">
        <v>4</v>
      </c>
      <c r="L319" s="75">
        <v>6</v>
      </c>
      <c r="M319" s="395"/>
      <c r="N319" s="77">
        <v>17</v>
      </c>
      <c r="O319" s="79" t="s">
        <v>537</v>
      </c>
    </row>
    <row r="320" spans="1:15" ht="16" customHeight="1" x14ac:dyDescent="0.15">
      <c r="A320" s="74" t="s">
        <v>586</v>
      </c>
      <c r="B320" s="75">
        <v>10</v>
      </c>
      <c r="C320" s="75">
        <v>10</v>
      </c>
      <c r="D320" s="75">
        <v>6</v>
      </c>
      <c r="E320" s="75">
        <v>1</v>
      </c>
      <c r="F320" s="75">
        <v>2</v>
      </c>
      <c r="G320" s="75">
        <v>7</v>
      </c>
      <c r="H320" s="75">
        <v>5</v>
      </c>
      <c r="I320" s="75">
        <v>2</v>
      </c>
      <c r="J320" s="75">
        <v>1</v>
      </c>
      <c r="K320" s="75">
        <v>10</v>
      </c>
      <c r="L320" s="75">
        <v>6</v>
      </c>
      <c r="M320" s="395"/>
      <c r="N320" s="77">
        <v>17</v>
      </c>
      <c r="O320" s="79" t="s">
        <v>349</v>
      </c>
    </row>
    <row r="321" spans="1:15" ht="16" customHeight="1" x14ac:dyDescent="0.15">
      <c r="A321" s="74" t="s">
        <v>587</v>
      </c>
      <c r="B321" s="75">
        <v>10</v>
      </c>
      <c r="C321" s="75">
        <v>10</v>
      </c>
      <c r="D321" s="75">
        <v>9</v>
      </c>
      <c r="E321" s="75">
        <v>6</v>
      </c>
      <c r="F321" s="75">
        <v>4</v>
      </c>
      <c r="G321" s="75">
        <v>77</v>
      </c>
      <c r="H321" s="75">
        <v>3</v>
      </c>
      <c r="I321" s="75">
        <v>7</v>
      </c>
      <c r="J321" s="75">
        <v>4</v>
      </c>
      <c r="K321" s="75">
        <v>5</v>
      </c>
      <c r="L321" s="75">
        <v>7</v>
      </c>
      <c r="M321" s="395"/>
      <c r="N321" s="77">
        <v>16</v>
      </c>
      <c r="O321" s="79" t="s">
        <v>340</v>
      </c>
    </row>
    <row r="322" spans="1:15" ht="16" customHeight="1" x14ac:dyDescent="0.15">
      <c r="A322" s="74" t="s">
        <v>588</v>
      </c>
      <c r="B322" s="75">
        <v>7</v>
      </c>
      <c r="C322" s="75">
        <v>5</v>
      </c>
      <c r="D322" s="75">
        <v>5</v>
      </c>
      <c r="E322" s="75">
        <v>6</v>
      </c>
      <c r="F322" s="75">
        <v>6</v>
      </c>
      <c r="G322" s="75">
        <v>6</v>
      </c>
      <c r="H322" s="75">
        <v>4</v>
      </c>
      <c r="I322" s="75">
        <v>2</v>
      </c>
      <c r="J322" s="75">
        <v>3</v>
      </c>
      <c r="K322" s="75">
        <v>4</v>
      </c>
      <c r="L322" s="75">
        <v>7</v>
      </c>
      <c r="M322" s="395"/>
      <c r="N322" s="77">
        <v>16</v>
      </c>
      <c r="O322" s="79" t="s">
        <v>585</v>
      </c>
    </row>
    <row r="323" spans="1:15" ht="16" customHeight="1" x14ac:dyDescent="0.15">
      <c r="A323" s="74" t="s">
        <v>589</v>
      </c>
      <c r="B323" s="75">
        <v>8</v>
      </c>
      <c r="C323" s="75">
        <v>8</v>
      </c>
      <c r="D323" s="75">
        <v>8</v>
      </c>
      <c r="E323" s="75">
        <v>8</v>
      </c>
      <c r="F323" s="75">
        <v>9</v>
      </c>
      <c r="G323" s="75">
        <v>8</v>
      </c>
      <c r="H323" s="75">
        <v>7</v>
      </c>
      <c r="I323" s="75">
        <v>7</v>
      </c>
      <c r="J323" s="75">
        <v>7</v>
      </c>
      <c r="K323" s="75">
        <v>9</v>
      </c>
      <c r="L323" s="75">
        <v>9</v>
      </c>
      <c r="M323" s="395" t="s">
        <v>590</v>
      </c>
      <c r="N323" s="77">
        <v>18</v>
      </c>
      <c r="O323" s="79" t="s">
        <v>349</v>
      </c>
    </row>
    <row r="324" spans="1:15" ht="16" customHeight="1" x14ac:dyDescent="0.15">
      <c r="A324" s="74" t="s">
        <v>591</v>
      </c>
      <c r="B324" s="75">
        <v>10</v>
      </c>
      <c r="C324" s="75">
        <v>10</v>
      </c>
      <c r="D324" s="75">
        <v>10</v>
      </c>
      <c r="E324" s="75">
        <v>10</v>
      </c>
      <c r="F324" s="75">
        <v>10</v>
      </c>
      <c r="G324" s="75">
        <v>10</v>
      </c>
      <c r="H324" s="75">
        <v>10</v>
      </c>
      <c r="I324" s="75">
        <v>10</v>
      </c>
      <c r="J324" s="75">
        <v>10</v>
      </c>
      <c r="K324" s="75">
        <v>10</v>
      </c>
      <c r="L324" s="75">
        <v>10</v>
      </c>
      <c r="M324" s="395" t="s">
        <v>592</v>
      </c>
      <c r="N324" s="77">
        <v>17</v>
      </c>
      <c r="O324" s="79" t="s">
        <v>392</v>
      </c>
    </row>
    <row r="325" spans="1:15" ht="16" customHeight="1" x14ac:dyDescent="0.15">
      <c r="A325" s="74" t="s">
        <v>593</v>
      </c>
      <c r="B325" s="75">
        <v>10</v>
      </c>
      <c r="C325" s="75">
        <v>9</v>
      </c>
      <c r="D325" s="75">
        <v>10</v>
      </c>
      <c r="E325" s="75">
        <v>9</v>
      </c>
      <c r="F325" s="75">
        <v>10</v>
      </c>
      <c r="G325" s="75">
        <v>10</v>
      </c>
      <c r="H325" s="75">
        <v>8</v>
      </c>
      <c r="I325" s="75">
        <v>7</v>
      </c>
      <c r="J325" s="75">
        <v>7</v>
      </c>
      <c r="K325" s="75">
        <v>9</v>
      </c>
      <c r="L325" s="75">
        <v>9</v>
      </c>
      <c r="M325" s="395"/>
      <c r="N325" s="77">
        <v>16</v>
      </c>
      <c r="O325" s="79" t="s">
        <v>346</v>
      </c>
    </row>
    <row r="326" spans="1:15" ht="16" customHeight="1" x14ac:dyDescent="0.15">
      <c r="A326" s="74" t="s">
        <v>594</v>
      </c>
      <c r="B326" s="75">
        <v>8</v>
      </c>
      <c r="C326" s="75">
        <v>8</v>
      </c>
      <c r="D326" s="75">
        <v>6</v>
      </c>
      <c r="E326" s="75">
        <v>5</v>
      </c>
      <c r="F326" s="75">
        <v>5</v>
      </c>
      <c r="G326" s="75">
        <v>9</v>
      </c>
      <c r="H326" s="75">
        <v>3</v>
      </c>
      <c r="I326" s="75">
        <v>3</v>
      </c>
      <c r="J326" s="75">
        <v>3</v>
      </c>
      <c r="K326" s="75">
        <v>5</v>
      </c>
      <c r="L326" s="75">
        <v>6</v>
      </c>
      <c r="M326" s="395"/>
      <c r="N326" s="77">
        <v>17</v>
      </c>
      <c r="O326" s="79" t="s">
        <v>340</v>
      </c>
    </row>
    <row r="327" spans="1:15" ht="16" customHeight="1" x14ac:dyDescent="0.15">
      <c r="A327" s="74" t="s">
        <v>595</v>
      </c>
      <c r="B327" s="75">
        <v>8</v>
      </c>
      <c r="C327" s="75">
        <v>7</v>
      </c>
      <c r="D327" s="75">
        <v>4</v>
      </c>
      <c r="E327" s="75">
        <v>5</v>
      </c>
      <c r="F327" s="75">
        <v>6</v>
      </c>
      <c r="G327" s="75">
        <v>8</v>
      </c>
      <c r="H327" s="75">
        <v>5</v>
      </c>
      <c r="I327" s="75">
        <v>3</v>
      </c>
      <c r="J327" s="75">
        <v>6</v>
      </c>
      <c r="K327" s="75">
        <v>9</v>
      </c>
      <c r="L327" s="75">
        <v>8</v>
      </c>
      <c r="M327" s="395" t="s">
        <v>596</v>
      </c>
      <c r="N327" s="77">
        <v>18</v>
      </c>
      <c r="O327" s="79" t="s">
        <v>509</v>
      </c>
    </row>
    <row r="328" spans="1:15" ht="16" customHeight="1" x14ac:dyDescent="0.15">
      <c r="A328" s="74" t="s">
        <v>597</v>
      </c>
      <c r="B328" s="75">
        <v>6</v>
      </c>
      <c r="C328" s="75">
        <v>6</v>
      </c>
      <c r="D328" s="75">
        <v>2</v>
      </c>
      <c r="E328" s="75">
        <v>1</v>
      </c>
      <c r="F328" s="75">
        <v>4</v>
      </c>
      <c r="G328" s="75">
        <v>6</v>
      </c>
      <c r="H328" s="75">
        <v>1</v>
      </c>
      <c r="I328" s="75">
        <v>4</v>
      </c>
      <c r="J328" s="75">
        <v>2</v>
      </c>
      <c r="K328" s="75">
        <v>5</v>
      </c>
      <c r="L328" s="75">
        <v>3</v>
      </c>
      <c r="M328" s="395" t="s">
        <v>598</v>
      </c>
      <c r="N328" s="77">
        <v>17</v>
      </c>
      <c r="O328" s="79" t="s">
        <v>599</v>
      </c>
    </row>
    <row r="329" spans="1:15" ht="16" customHeight="1" x14ac:dyDescent="0.15">
      <c r="A329" s="74" t="s">
        <v>600</v>
      </c>
      <c r="B329" s="75">
        <v>8</v>
      </c>
      <c r="C329" s="75">
        <v>8</v>
      </c>
      <c r="D329" s="75">
        <v>8</v>
      </c>
      <c r="E329" s="75">
        <v>8</v>
      </c>
      <c r="F329" s="75">
        <v>8</v>
      </c>
      <c r="G329" s="75">
        <v>8</v>
      </c>
      <c r="H329" s="75">
        <v>8</v>
      </c>
      <c r="I329" s="75">
        <v>8</v>
      </c>
      <c r="J329" s="75">
        <v>8</v>
      </c>
      <c r="K329" s="75">
        <v>8</v>
      </c>
      <c r="L329" s="75">
        <v>9</v>
      </c>
      <c r="M329" s="395"/>
      <c r="N329" s="77">
        <v>17</v>
      </c>
      <c r="O329" s="79" t="s">
        <v>504</v>
      </c>
    </row>
    <row r="330" spans="1:15" ht="16" customHeight="1" x14ac:dyDescent="0.15">
      <c r="A330" s="74" t="s">
        <v>601</v>
      </c>
      <c r="B330" s="75">
        <v>10</v>
      </c>
      <c r="C330" s="75">
        <v>4</v>
      </c>
      <c r="D330" s="75">
        <v>9</v>
      </c>
      <c r="E330" s="75">
        <v>4</v>
      </c>
      <c r="F330" s="75">
        <v>9</v>
      </c>
      <c r="G330" s="75">
        <v>9</v>
      </c>
      <c r="H330" s="75">
        <v>4</v>
      </c>
      <c r="I330" s="75">
        <v>8</v>
      </c>
      <c r="J330" s="75">
        <v>4</v>
      </c>
      <c r="K330" s="75">
        <v>2</v>
      </c>
      <c r="L330" s="75">
        <v>7</v>
      </c>
      <c r="M330" s="395"/>
      <c r="N330" s="77">
        <v>17</v>
      </c>
      <c r="O330" s="79" t="s">
        <v>349</v>
      </c>
    </row>
    <row r="331" spans="1:15" ht="16" customHeight="1" x14ac:dyDescent="0.15">
      <c r="A331" s="74" t="s">
        <v>602</v>
      </c>
      <c r="B331" s="75">
        <v>1</v>
      </c>
      <c r="C331" s="75">
        <v>5</v>
      </c>
      <c r="D331" s="75">
        <v>5</v>
      </c>
      <c r="E331" s="75">
        <v>6</v>
      </c>
      <c r="F331" s="75">
        <v>3</v>
      </c>
      <c r="G331" s="75">
        <v>5</v>
      </c>
      <c r="H331" s="75">
        <v>0</v>
      </c>
      <c r="I331" s="75">
        <v>5</v>
      </c>
      <c r="J331" s="75">
        <v>4</v>
      </c>
      <c r="K331" s="75">
        <v>10</v>
      </c>
      <c r="L331" s="75">
        <v>8</v>
      </c>
      <c r="M331" s="395" t="s">
        <v>603</v>
      </c>
      <c r="N331" s="77">
        <v>16</v>
      </c>
      <c r="O331" s="79" t="s">
        <v>504</v>
      </c>
    </row>
    <row r="332" spans="1:15" ht="16" customHeight="1" x14ac:dyDescent="0.15">
      <c r="A332" s="74" t="s">
        <v>604</v>
      </c>
      <c r="B332" s="75">
        <v>7</v>
      </c>
      <c r="C332" s="75">
        <v>6</v>
      </c>
      <c r="D332" s="75">
        <v>8</v>
      </c>
      <c r="E332" s="75">
        <v>10</v>
      </c>
      <c r="F332" s="75">
        <v>7</v>
      </c>
      <c r="G332" s="75">
        <v>10</v>
      </c>
      <c r="H332" s="75">
        <v>7</v>
      </c>
      <c r="I332" s="75">
        <v>5</v>
      </c>
      <c r="J332" s="75">
        <v>6</v>
      </c>
      <c r="K332" s="75">
        <v>7</v>
      </c>
      <c r="L332" s="75">
        <v>6</v>
      </c>
      <c r="M332" s="395"/>
      <c r="N332" s="77">
        <v>19</v>
      </c>
      <c r="O332" s="79" t="s">
        <v>346</v>
      </c>
    </row>
    <row r="333" spans="1:15" ht="16" customHeight="1" x14ac:dyDescent="0.15">
      <c r="A333" s="74" t="s">
        <v>605</v>
      </c>
      <c r="B333" s="75">
        <v>9</v>
      </c>
      <c r="C333" s="75">
        <v>8</v>
      </c>
      <c r="D333" s="75">
        <v>9</v>
      </c>
      <c r="E333" s="75">
        <v>8</v>
      </c>
      <c r="F333" s="75">
        <v>9</v>
      </c>
      <c r="G333" s="75">
        <v>9</v>
      </c>
      <c r="H333" s="75">
        <v>5</v>
      </c>
      <c r="I333" s="75">
        <v>6</v>
      </c>
      <c r="J333" s="75">
        <v>7</v>
      </c>
      <c r="K333" s="75">
        <v>8</v>
      </c>
      <c r="L333" s="75">
        <v>9</v>
      </c>
      <c r="M333" s="395" t="s">
        <v>606</v>
      </c>
      <c r="N333" s="77">
        <v>19</v>
      </c>
      <c r="O333" s="79" t="s">
        <v>392</v>
      </c>
    </row>
    <row r="334" spans="1:15" ht="16" customHeight="1" x14ac:dyDescent="0.15">
      <c r="A334" s="74" t="s">
        <v>607</v>
      </c>
      <c r="B334" s="75">
        <v>8</v>
      </c>
      <c r="C334" s="75">
        <v>7</v>
      </c>
      <c r="D334" s="75">
        <v>7</v>
      </c>
      <c r="E334" s="75">
        <v>3</v>
      </c>
      <c r="F334" s="75">
        <v>6</v>
      </c>
      <c r="G334" s="75">
        <v>6</v>
      </c>
      <c r="H334" s="75">
        <v>4</v>
      </c>
      <c r="I334" s="75">
        <v>4</v>
      </c>
      <c r="J334" s="75">
        <v>5</v>
      </c>
      <c r="K334" s="75">
        <v>5</v>
      </c>
      <c r="L334" s="75">
        <v>7</v>
      </c>
      <c r="M334" s="395" t="s">
        <v>608</v>
      </c>
      <c r="N334" s="77">
        <v>20</v>
      </c>
      <c r="O334" s="79" t="s">
        <v>349</v>
      </c>
    </row>
    <row r="335" spans="1:15" ht="16" customHeight="1" x14ac:dyDescent="0.15">
      <c r="A335" s="74" t="s">
        <v>609</v>
      </c>
      <c r="B335" s="75">
        <v>9</v>
      </c>
      <c r="C335" s="75">
        <v>6</v>
      </c>
      <c r="D335" s="75">
        <v>8</v>
      </c>
      <c r="E335" s="75">
        <v>8</v>
      </c>
      <c r="F335" s="75">
        <v>8</v>
      </c>
      <c r="G335" s="75">
        <v>8</v>
      </c>
      <c r="H335" s="75">
        <v>9</v>
      </c>
      <c r="I335" s="75">
        <v>7</v>
      </c>
      <c r="J335" s="75">
        <v>8</v>
      </c>
      <c r="K335" s="75">
        <v>6</v>
      </c>
      <c r="L335" s="75">
        <v>9</v>
      </c>
      <c r="M335" s="395" t="s">
        <v>610</v>
      </c>
      <c r="N335" s="77">
        <v>18</v>
      </c>
      <c r="O335" s="79" t="s">
        <v>501</v>
      </c>
    </row>
    <row r="336" spans="1:15" ht="16" customHeight="1" x14ac:dyDescent="0.15">
      <c r="A336" s="74" t="s">
        <v>611</v>
      </c>
      <c r="B336" s="75">
        <v>8</v>
      </c>
      <c r="C336" s="75">
        <v>9</v>
      </c>
      <c r="D336" s="75">
        <v>9</v>
      </c>
      <c r="E336" s="75">
        <v>7</v>
      </c>
      <c r="F336" s="75">
        <v>6</v>
      </c>
      <c r="G336" s="75">
        <v>7</v>
      </c>
      <c r="H336" s="75">
        <v>6</v>
      </c>
      <c r="I336" s="75">
        <v>6</v>
      </c>
      <c r="J336" s="75">
        <v>7</v>
      </c>
      <c r="K336" s="75">
        <v>6</v>
      </c>
      <c r="L336" s="75">
        <v>8</v>
      </c>
      <c r="M336" s="395" t="s">
        <v>612</v>
      </c>
      <c r="N336" s="77">
        <v>17</v>
      </c>
      <c r="O336" s="79" t="s">
        <v>565</v>
      </c>
    </row>
    <row r="337" spans="1:15" ht="16" customHeight="1" x14ac:dyDescent="0.15">
      <c r="A337" s="74" t="s">
        <v>613</v>
      </c>
      <c r="B337" s="75">
        <v>8</v>
      </c>
      <c r="C337" s="75">
        <v>8</v>
      </c>
      <c r="D337" s="75">
        <v>7</v>
      </c>
      <c r="E337" s="75">
        <v>3</v>
      </c>
      <c r="F337" s="75">
        <v>2</v>
      </c>
      <c r="G337" s="75">
        <v>8</v>
      </c>
      <c r="H337" s="75">
        <v>5</v>
      </c>
      <c r="I337" s="75">
        <v>6</v>
      </c>
      <c r="J337" s="75">
        <v>2</v>
      </c>
      <c r="K337" s="75">
        <v>2</v>
      </c>
      <c r="L337" s="75">
        <v>7</v>
      </c>
      <c r="M337" s="395" t="s">
        <v>614</v>
      </c>
      <c r="N337" s="77">
        <v>16</v>
      </c>
      <c r="O337" s="79" t="s">
        <v>548</v>
      </c>
    </row>
    <row r="338" spans="1:15" ht="16" customHeight="1" x14ac:dyDescent="0.15">
      <c r="A338" s="74" t="s">
        <v>615</v>
      </c>
      <c r="B338" s="75">
        <v>9</v>
      </c>
      <c r="C338" s="75">
        <v>8</v>
      </c>
      <c r="D338" s="75">
        <v>9</v>
      </c>
      <c r="E338" s="75">
        <v>7</v>
      </c>
      <c r="F338" s="75">
        <v>6</v>
      </c>
      <c r="G338" s="75">
        <v>6</v>
      </c>
      <c r="H338" s="75">
        <v>8</v>
      </c>
      <c r="I338" s="75">
        <v>7</v>
      </c>
      <c r="J338" s="75">
        <v>6</v>
      </c>
      <c r="K338" s="75">
        <v>8</v>
      </c>
      <c r="L338" s="75">
        <v>8</v>
      </c>
      <c r="M338" s="395" t="s">
        <v>616</v>
      </c>
      <c r="N338" s="77">
        <v>18</v>
      </c>
      <c r="O338" s="79" t="s">
        <v>617</v>
      </c>
    </row>
    <row r="339" spans="1:15" ht="16" customHeight="1" x14ac:dyDescent="0.15">
      <c r="A339" s="74" t="s">
        <v>618</v>
      </c>
      <c r="B339" s="75">
        <v>8</v>
      </c>
      <c r="C339" s="75">
        <v>4</v>
      </c>
      <c r="D339" s="75">
        <v>1</v>
      </c>
      <c r="E339" s="75">
        <v>1</v>
      </c>
      <c r="F339" s="75">
        <v>1</v>
      </c>
      <c r="G339" s="75">
        <v>5</v>
      </c>
      <c r="H339" s="75">
        <v>1</v>
      </c>
      <c r="I339" s="75">
        <v>1</v>
      </c>
      <c r="J339" s="75">
        <v>1</v>
      </c>
      <c r="K339" s="75">
        <v>1</v>
      </c>
      <c r="L339" s="75">
        <v>1</v>
      </c>
      <c r="M339" s="395" t="s">
        <v>619</v>
      </c>
      <c r="N339" s="77">
        <v>19</v>
      </c>
      <c r="O339" s="79" t="s">
        <v>392</v>
      </c>
    </row>
    <row r="340" spans="1:15" s="14" customFormat="1" ht="16" customHeight="1" x14ac:dyDescent="0.15">
      <c r="A340" s="102" t="s">
        <v>635</v>
      </c>
      <c r="B340" s="103">
        <f t="shared" ref="B340:L340" si="5">AVERAGE(B268:B339)</f>
        <v>8.1111111111111107</v>
      </c>
      <c r="C340" s="103">
        <f t="shared" si="5"/>
        <v>7.1901408450704229</v>
      </c>
      <c r="D340" s="103">
        <f t="shared" si="5"/>
        <v>6.8611111111111107</v>
      </c>
      <c r="E340" s="103">
        <f t="shared" si="5"/>
        <v>6.225352112676056</v>
      </c>
      <c r="F340" s="103">
        <f t="shared" si="5"/>
        <v>6.416666666666667</v>
      </c>
      <c r="G340" s="103">
        <f t="shared" si="5"/>
        <v>8.5</v>
      </c>
      <c r="H340" s="103">
        <f t="shared" si="5"/>
        <v>4.8611111111111107</v>
      </c>
      <c r="I340" s="103">
        <f t="shared" si="5"/>
        <v>5.112676056338028</v>
      </c>
      <c r="J340" s="103">
        <f t="shared" si="5"/>
        <v>5.166666666666667</v>
      </c>
      <c r="K340" s="103">
        <f t="shared" si="5"/>
        <v>5.9027777777777777</v>
      </c>
      <c r="L340" s="103">
        <f t="shared" si="5"/>
        <v>6.971830985915493</v>
      </c>
      <c r="M340" s="900"/>
      <c r="N340" s="104">
        <f>AVERAGE(N268:N339)</f>
        <v>17.625</v>
      </c>
      <c r="O340" s="422"/>
    </row>
    <row r="341" spans="1:15" s="14" customFormat="1" ht="16" customHeight="1" x14ac:dyDescent="0.15">
      <c r="A341" s="826"/>
      <c r="B341" s="827"/>
      <c r="C341" s="827"/>
      <c r="D341" s="827"/>
      <c r="E341" s="827"/>
      <c r="F341" s="827"/>
      <c r="G341" s="827"/>
      <c r="H341" s="827"/>
      <c r="I341" s="827"/>
      <c r="J341" s="827"/>
      <c r="K341" s="827"/>
      <c r="L341" s="827"/>
      <c r="M341" s="901"/>
      <c r="N341" s="828"/>
      <c r="O341" s="840"/>
    </row>
    <row r="342" spans="1:15" s="69" customFormat="1" ht="16" customHeight="1" x14ac:dyDescent="0.15">
      <c r="A342" s="101" t="s">
        <v>973</v>
      </c>
      <c r="B342" s="148"/>
      <c r="C342" s="148"/>
      <c r="D342" s="148"/>
      <c r="E342" s="148"/>
      <c r="F342" s="148"/>
      <c r="G342" s="148"/>
      <c r="H342" s="148"/>
      <c r="I342" s="148"/>
      <c r="J342" s="148"/>
      <c r="K342" s="148"/>
      <c r="L342" s="148"/>
      <c r="M342" s="394"/>
      <c r="N342" s="150"/>
      <c r="O342" s="149"/>
    </row>
    <row r="343" spans="1:15" ht="16" customHeight="1" x14ac:dyDescent="0.2">
      <c r="A343" s="105" t="s">
        <v>648</v>
      </c>
      <c r="B343" s="106">
        <v>8</v>
      </c>
      <c r="C343" s="106">
        <v>9</v>
      </c>
      <c r="D343" s="106" t="s">
        <v>796</v>
      </c>
      <c r="E343" s="106">
        <v>7</v>
      </c>
      <c r="F343" s="106">
        <v>8</v>
      </c>
      <c r="G343" s="106">
        <v>10</v>
      </c>
      <c r="H343" s="106" t="s">
        <v>797</v>
      </c>
      <c r="I343" s="106">
        <v>8</v>
      </c>
      <c r="J343" s="106">
        <v>8</v>
      </c>
      <c r="K343" s="106" t="s">
        <v>797</v>
      </c>
      <c r="L343" s="106">
        <v>9</v>
      </c>
      <c r="M343" s="906" t="s">
        <v>798</v>
      </c>
      <c r="N343" s="108">
        <v>12</v>
      </c>
      <c r="O343" s="107" t="s">
        <v>424</v>
      </c>
    </row>
    <row r="344" spans="1:15" ht="16" customHeight="1" x14ac:dyDescent="0.15">
      <c r="A344" s="109" t="s">
        <v>649</v>
      </c>
      <c r="B344" s="110" t="s">
        <v>799</v>
      </c>
      <c r="C344" s="110">
        <v>9</v>
      </c>
      <c r="D344" s="110" t="s">
        <v>796</v>
      </c>
      <c r="E344" s="110" t="s">
        <v>796</v>
      </c>
      <c r="F344" s="110">
        <v>9</v>
      </c>
      <c r="G344" s="110" t="s">
        <v>799</v>
      </c>
      <c r="H344" s="110" t="s">
        <v>799</v>
      </c>
      <c r="I344" s="110" t="s">
        <v>796</v>
      </c>
      <c r="J344" s="110">
        <v>8</v>
      </c>
      <c r="K344" s="110" t="s">
        <v>797</v>
      </c>
      <c r="L344" s="110">
        <v>9</v>
      </c>
      <c r="M344" s="210" t="s">
        <v>800</v>
      </c>
      <c r="N344" s="112">
        <v>13</v>
      </c>
      <c r="O344" s="111" t="s">
        <v>424</v>
      </c>
    </row>
    <row r="345" spans="1:15" ht="16" customHeight="1" x14ac:dyDescent="0.15">
      <c r="A345" s="109" t="s">
        <v>650</v>
      </c>
      <c r="B345" s="110">
        <v>8</v>
      </c>
      <c r="C345" s="110">
        <v>8</v>
      </c>
      <c r="D345" s="110">
        <v>9</v>
      </c>
      <c r="E345" s="110">
        <v>6</v>
      </c>
      <c r="F345" s="110" t="s">
        <v>801</v>
      </c>
      <c r="G345" s="110">
        <v>7</v>
      </c>
      <c r="H345" s="110">
        <v>4</v>
      </c>
      <c r="I345" s="110">
        <v>5</v>
      </c>
      <c r="J345" s="110">
        <v>7</v>
      </c>
      <c r="K345" s="110">
        <v>3</v>
      </c>
      <c r="L345" s="110" t="s">
        <v>797</v>
      </c>
      <c r="M345" s="210" t="s">
        <v>802</v>
      </c>
      <c r="N345" s="112">
        <v>12</v>
      </c>
      <c r="O345" s="111" t="s">
        <v>459</v>
      </c>
    </row>
    <row r="346" spans="1:15" ht="16" customHeight="1" x14ac:dyDescent="0.15">
      <c r="A346" s="109" t="s">
        <v>651</v>
      </c>
      <c r="B346" s="110">
        <v>8</v>
      </c>
      <c r="C346" s="110">
        <v>9</v>
      </c>
      <c r="D346" s="110">
        <v>9</v>
      </c>
      <c r="E346" s="110">
        <v>8</v>
      </c>
      <c r="F346" s="110">
        <v>6</v>
      </c>
      <c r="G346" s="110">
        <v>9</v>
      </c>
      <c r="H346" s="110">
        <v>7</v>
      </c>
      <c r="I346" s="110">
        <v>9</v>
      </c>
      <c r="J346" s="110">
        <v>9</v>
      </c>
      <c r="K346" s="110">
        <v>9</v>
      </c>
      <c r="L346" s="110">
        <v>8</v>
      </c>
      <c r="M346" s="210"/>
      <c r="N346" s="112">
        <v>12</v>
      </c>
      <c r="O346" s="111" t="s">
        <v>459</v>
      </c>
    </row>
    <row r="347" spans="1:15" ht="16" customHeight="1" x14ac:dyDescent="0.15">
      <c r="A347" s="109" t="s">
        <v>652</v>
      </c>
      <c r="B347" s="110">
        <v>10</v>
      </c>
      <c r="C347" s="110">
        <v>9</v>
      </c>
      <c r="D347" s="110">
        <v>8</v>
      </c>
      <c r="E347" s="110">
        <v>8</v>
      </c>
      <c r="F347" s="110">
        <v>9</v>
      </c>
      <c r="G347" s="110">
        <v>10</v>
      </c>
      <c r="H347" s="110">
        <v>5</v>
      </c>
      <c r="I347" s="110">
        <v>4</v>
      </c>
      <c r="J347" s="110">
        <v>4</v>
      </c>
      <c r="K347" s="110">
        <v>10</v>
      </c>
      <c r="L347" s="110">
        <v>10</v>
      </c>
      <c r="M347" s="210" t="s">
        <v>804</v>
      </c>
      <c r="N347" s="112">
        <v>12</v>
      </c>
      <c r="O347" s="111" t="s">
        <v>424</v>
      </c>
    </row>
    <row r="348" spans="1:15" ht="16" customHeight="1" x14ac:dyDescent="0.15">
      <c r="A348" s="109" t="s">
        <v>653</v>
      </c>
      <c r="B348" s="110" t="s">
        <v>805</v>
      </c>
      <c r="C348" s="110">
        <v>10</v>
      </c>
      <c r="D348" s="110" t="s">
        <v>805</v>
      </c>
      <c r="E348" s="110">
        <v>10</v>
      </c>
      <c r="F348" s="110" t="s">
        <v>801</v>
      </c>
      <c r="G348" s="110">
        <v>10</v>
      </c>
      <c r="H348" s="110">
        <v>1</v>
      </c>
      <c r="I348" s="110">
        <v>3</v>
      </c>
      <c r="J348" s="110">
        <v>5</v>
      </c>
      <c r="K348" s="110">
        <v>9</v>
      </c>
      <c r="L348" s="110">
        <v>9</v>
      </c>
      <c r="M348" s="210"/>
      <c r="N348" s="112">
        <v>12</v>
      </c>
      <c r="O348" s="111" t="s">
        <v>459</v>
      </c>
    </row>
    <row r="349" spans="1:15" ht="16" customHeight="1" x14ac:dyDescent="0.15">
      <c r="A349" s="109" t="s">
        <v>654</v>
      </c>
      <c r="B349" s="110">
        <v>9</v>
      </c>
      <c r="C349" s="110">
        <v>9</v>
      </c>
      <c r="D349" s="110">
        <v>9</v>
      </c>
      <c r="E349" s="110">
        <v>9</v>
      </c>
      <c r="F349" s="110">
        <v>9</v>
      </c>
      <c r="G349" s="110">
        <v>8.5</v>
      </c>
      <c r="H349" s="110">
        <v>10</v>
      </c>
      <c r="I349" s="110" t="s">
        <v>796</v>
      </c>
      <c r="J349" s="110">
        <v>8</v>
      </c>
      <c r="K349" s="110" t="s">
        <v>796</v>
      </c>
      <c r="L349" s="110">
        <v>9</v>
      </c>
      <c r="M349" s="210" t="s">
        <v>806</v>
      </c>
      <c r="N349" s="112">
        <v>12</v>
      </c>
      <c r="O349" s="111" t="s">
        <v>424</v>
      </c>
    </row>
    <row r="350" spans="1:15" ht="16" customHeight="1" x14ac:dyDescent="0.15">
      <c r="A350" s="109" t="s">
        <v>655</v>
      </c>
      <c r="B350" s="110">
        <v>9</v>
      </c>
      <c r="C350" s="110">
        <v>7</v>
      </c>
      <c r="D350" s="110">
        <v>9</v>
      </c>
      <c r="E350" s="110">
        <v>10</v>
      </c>
      <c r="F350" s="110">
        <v>7</v>
      </c>
      <c r="G350" s="110">
        <v>6</v>
      </c>
      <c r="H350" s="110">
        <v>0</v>
      </c>
      <c r="I350" s="110">
        <v>5</v>
      </c>
      <c r="J350" s="110">
        <v>7</v>
      </c>
      <c r="K350" s="110">
        <v>8</v>
      </c>
      <c r="L350" s="110">
        <v>8</v>
      </c>
      <c r="M350" s="210"/>
      <c r="N350" s="112">
        <v>12</v>
      </c>
      <c r="O350" s="111" t="s">
        <v>807</v>
      </c>
    </row>
    <row r="351" spans="1:15" ht="16" customHeight="1" x14ac:dyDescent="0.15">
      <c r="A351" s="109" t="s">
        <v>656</v>
      </c>
      <c r="B351" s="110">
        <v>8</v>
      </c>
      <c r="C351" s="110">
        <v>8</v>
      </c>
      <c r="D351" s="110">
        <v>6</v>
      </c>
      <c r="E351" s="110">
        <v>7</v>
      </c>
      <c r="F351" s="110">
        <v>6</v>
      </c>
      <c r="G351" s="110">
        <v>7</v>
      </c>
      <c r="H351" s="110">
        <v>8</v>
      </c>
      <c r="I351" s="110">
        <v>6</v>
      </c>
      <c r="J351" s="110">
        <v>8</v>
      </c>
      <c r="K351" s="110">
        <v>7</v>
      </c>
      <c r="L351" s="110">
        <v>8</v>
      </c>
      <c r="M351" s="210"/>
      <c r="N351" s="112">
        <v>12</v>
      </c>
      <c r="O351" s="111" t="s">
        <v>11</v>
      </c>
    </row>
    <row r="352" spans="1:15" ht="16" customHeight="1" x14ac:dyDescent="0.15">
      <c r="A352" s="109" t="s">
        <v>657</v>
      </c>
      <c r="B352" s="110">
        <v>7</v>
      </c>
      <c r="C352" s="110">
        <v>9</v>
      </c>
      <c r="D352" s="110">
        <v>10</v>
      </c>
      <c r="E352" s="110">
        <v>8</v>
      </c>
      <c r="F352" s="110">
        <v>9</v>
      </c>
      <c r="G352" s="110">
        <v>10</v>
      </c>
      <c r="H352" s="110">
        <v>9</v>
      </c>
      <c r="I352" s="110">
        <v>9</v>
      </c>
      <c r="J352" s="110">
        <v>8</v>
      </c>
      <c r="K352" s="110">
        <v>8</v>
      </c>
      <c r="L352" s="110">
        <v>10</v>
      </c>
      <c r="M352" s="210" t="s">
        <v>311</v>
      </c>
      <c r="N352" s="112">
        <v>13</v>
      </c>
      <c r="O352" s="111" t="s">
        <v>459</v>
      </c>
    </row>
    <row r="353" spans="1:15" ht="16" customHeight="1" x14ac:dyDescent="0.15">
      <c r="A353" s="109" t="s">
        <v>658</v>
      </c>
      <c r="B353" s="110">
        <v>7</v>
      </c>
      <c r="C353" s="110">
        <v>5</v>
      </c>
      <c r="D353" s="110">
        <v>8</v>
      </c>
      <c r="E353" s="110">
        <v>6</v>
      </c>
      <c r="F353" s="110">
        <v>8</v>
      </c>
      <c r="G353" s="110">
        <v>9</v>
      </c>
      <c r="H353" s="110">
        <v>7</v>
      </c>
      <c r="I353" s="110">
        <v>4</v>
      </c>
      <c r="J353" s="110">
        <v>6</v>
      </c>
      <c r="K353" s="110">
        <v>8</v>
      </c>
      <c r="L353" s="110">
        <v>8</v>
      </c>
      <c r="M353" s="210" t="s">
        <v>808</v>
      </c>
      <c r="N353" s="112">
        <v>13</v>
      </c>
      <c r="O353" s="111" t="s">
        <v>11</v>
      </c>
    </row>
    <row r="354" spans="1:15" ht="16" customHeight="1" x14ac:dyDescent="0.15">
      <c r="A354" s="109" t="s">
        <v>659</v>
      </c>
      <c r="B354" s="110">
        <v>9</v>
      </c>
      <c r="C354" s="110">
        <v>10</v>
      </c>
      <c r="D354" s="110">
        <v>8</v>
      </c>
      <c r="E354" s="110">
        <v>9</v>
      </c>
      <c r="F354" s="110">
        <v>10</v>
      </c>
      <c r="G354" s="110">
        <v>8</v>
      </c>
      <c r="H354" s="110">
        <v>10</v>
      </c>
      <c r="I354" s="110">
        <v>8</v>
      </c>
      <c r="J354" s="110">
        <v>10</v>
      </c>
      <c r="K354" s="110">
        <v>10</v>
      </c>
      <c r="L354" s="110">
        <v>10</v>
      </c>
      <c r="M354" s="210"/>
      <c r="N354" s="112">
        <v>13</v>
      </c>
      <c r="O354" s="111" t="s">
        <v>424</v>
      </c>
    </row>
    <row r="355" spans="1:15" ht="16" customHeight="1" x14ac:dyDescent="0.15">
      <c r="A355" s="109" t="s">
        <v>660</v>
      </c>
      <c r="B355" s="110">
        <v>10</v>
      </c>
      <c r="C355" s="110">
        <v>10</v>
      </c>
      <c r="D355" s="110">
        <v>8</v>
      </c>
      <c r="E355" s="110">
        <v>10</v>
      </c>
      <c r="F355" s="110">
        <v>10</v>
      </c>
      <c r="G355" s="110">
        <v>10</v>
      </c>
      <c r="H355" s="110">
        <v>6</v>
      </c>
      <c r="I355" s="110">
        <v>10</v>
      </c>
      <c r="J355" s="110">
        <v>9</v>
      </c>
      <c r="K355" s="110">
        <v>9</v>
      </c>
      <c r="L355" s="110">
        <v>10</v>
      </c>
      <c r="M355" s="210" t="s">
        <v>809</v>
      </c>
      <c r="N355" s="112">
        <v>12</v>
      </c>
      <c r="O355" s="111" t="s">
        <v>459</v>
      </c>
    </row>
    <row r="356" spans="1:15" ht="16" customHeight="1" x14ac:dyDescent="0.15">
      <c r="A356" s="109" t="s">
        <v>661</v>
      </c>
      <c r="B356" s="110">
        <v>9</v>
      </c>
      <c r="C356" s="110">
        <v>8</v>
      </c>
      <c r="D356" s="110">
        <v>10</v>
      </c>
      <c r="E356" s="110">
        <v>9</v>
      </c>
      <c r="F356" s="110">
        <v>9</v>
      </c>
      <c r="G356" s="110">
        <v>9</v>
      </c>
      <c r="H356" s="110">
        <v>9</v>
      </c>
      <c r="I356" s="110">
        <v>9</v>
      </c>
      <c r="J356" s="110">
        <v>9</v>
      </c>
      <c r="K356" s="110">
        <v>9</v>
      </c>
      <c r="L356" s="110">
        <v>10</v>
      </c>
      <c r="M356" s="210" t="s">
        <v>810</v>
      </c>
      <c r="N356" s="112">
        <v>12</v>
      </c>
      <c r="O356" s="111" t="s">
        <v>424</v>
      </c>
    </row>
    <row r="357" spans="1:15" ht="16" customHeight="1" x14ac:dyDescent="0.15">
      <c r="A357" s="109" t="s">
        <v>662</v>
      </c>
      <c r="B357" s="110">
        <v>7</v>
      </c>
      <c r="C357" s="110">
        <v>9</v>
      </c>
      <c r="D357" s="110">
        <v>8</v>
      </c>
      <c r="E357" s="110">
        <v>6</v>
      </c>
      <c r="F357" s="110">
        <v>7</v>
      </c>
      <c r="G357" s="110" t="s">
        <v>799</v>
      </c>
      <c r="H357" s="110">
        <v>6</v>
      </c>
      <c r="I357" s="110">
        <v>9</v>
      </c>
      <c r="J357" s="110">
        <v>6</v>
      </c>
      <c r="K357" s="110">
        <v>6</v>
      </c>
      <c r="L357" s="110">
        <v>7</v>
      </c>
      <c r="M357" s="210" t="s">
        <v>811</v>
      </c>
      <c r="N357" s="112">
        <v>13</v>
      </c>
      <c r="O357" s="111" t="s">
        <v>474</v>
      </c>
    </row>
    <row r="358" spans="1:15" ht="16" customHeight="1" x14ac:dyDescent="0.15">
      <c r="A358" s="109" t="s">
        <v>663</v>
      </c>
      <c r="B358" s="110">
        <v>9</v>
      </c>
      <c r="C358" s="110">
        <v>8</v>
      </c>
      <c r="D358" s="110">
        <v>7</v>
      </c>
      <c r="E358" s="110">
        <v>8</v>
      </c>
      <c r="F358" s="110">
        <v>9</v>
      </c>
      <c r="G358" s="110">
        <v>8</v>
      </c>
      <c r="H358" s="110">
        <v>8</v>
      </c>
      <c r="I358" s="110">
        <v>7</v>
      </c>
      <c r="J358" s="110">
        <v>7</v>
      </c>
      <c r="K358" s="110">
        <v>7</v>
      </c>
      <c r="L358" s="110">
        <v>9</v>
      </c>
      <c r="M358" s="210" t="s">
        <v>812</v>
      </c>
      <c r="N358" s="112">
        <v>12</v>
      </c>
      <c r="O358" s="111" t="s">
        <v>424</v>
      </c>
    </row>
    <row r="359" spans="1:15" ht="16" customHeight="1" x14ac:dyDescent="0.15">
      <c r="A359" s="109" t="s">
        <v>664</v>
      </c>
      <c r="B359" s="110" t="s">
        <v>799</v>
      </c>
      <c r="C359" s="110">
        <v>10</v>
      </c>
      <c r="D359" s="110">
        <v>5</v>
      </c>
      <c r="E359" s="110">
        <v>7</v>
      </c>
      <c r="F359" s="110">
        <v>10</v>
      </c>
      <c r="G359" s="110">
        <v>8</v>
      </c>
      <c r="H359" s="110">
        <v>10</v>
      </c>
      <c r="I359" s="110">
        <v>7</v>
      </c>
      <c r="J359" s="110">
        <v>7</v>
      </c>
      <c r="K359" s="110">
        <v>1</v>
      </c>
      <c r="L359" s="110">
        <v>8</v>
      </c>
      <c r="M359" s="210"/>
      <c r="N359" s="112">
        <v>12</v>
      </c>
      <c r="O359" s="111"/>
    </row>
    <row r="360" spans="1:15" ht="16" customHeight="1" x14ac:dyDescent="0.15">
      <c r="A360" s="109" t="s">
        <v>665</v>
      </c>
      <c r="B360" s="110">
        <v>9</v>
      </c>
      <c r="C360" s="110">
        <v>10</v>
      </c>
      <c r="D360" s="110">
        <v>8</v>
      </c>
      <c r="E360" s="110">
        <v>10</v>
      </c>
      <c r="F360" s="110">
        <v>10</v>
      </c>
      <c r="G360" s="110">
        <v>10</v>
      </c>
      <c r="H360" s="110">
        <v>9</v>
      </c>
      <c r="I360" s="110">
        <v>8</v>
      </c>
      <c r="J360" s="110">
        <v>9</v>
      </c>
      <c r="K360" s="110">
        <v>9</v>
      </c>
      <c r="L360" s="110">
        <v>10</v>
      </c>
      <c r="M360" s="210"/>
      <c r="N360" s="112">
        <v>11</v>
      </c>
      <c r="O360" s="111" t="s">
        <v>11</v>
      </c>
    </row>
    <row r="361" spans="1:15" ht="16" customHeight="1" x14ac:dyDescent="0.15">
      <c r="A361" s="109" t="s">
        <v>666</v>
      </c>
      <c r="B361" s="110">
        <v>8</v>
      </c>
      <c r="C361" s="110">
        <v>6</v>
      </c>
      <c r="D361" s="110" t="s">
        <v>814</v>
      </c>
      <c r="E361" s="110">
        <v>5</v>
      </c>
      <c r="F361" s="110" t="s">
        <v>815</v>
      </c>
      <c r="G361" s="110">
        <v>8</v>
      </c>
      <c r="H361" s="110">
        <v>7</v>
      </c>
      <c r="I361" s="110">
        <v>6</v>
      </c>
      <c r="J361" s="110">
        <v>7</v>
      </c>
      <c r="K361" s="110">
        <v>8</v>
      </c>
      <c r="L361" s="110">
        <v>8</v>
      </c>
      <c r="M361" s="210" t="s">
        <v>816</v>
      </c>
      <c r="N361" s="112">
        <v>11</v>
      </c>
      <c r="O361" s="111" t="s">
        <v>459</v>
      </c>
    </row>
    <row r="362" spans="1:15" ht="16" customHeight="1" x14ac:dyDescent="0.15">
      <c r="A362" s="109" t="s">
        <v>667</v>
      </c>
      <c r="B362" s="110" t="s">
        <v>817</v>
      </c>
      <c r="C362" s="110" t="s">
        <v>815</v>
      </c>
      <c r="D362" s="110">
        <v>7</v>
      </c>
      <c r="E362" s="110">
        <v>4</v>
      </c>
      <c r="F362" s="110" t="s">
        <v>818</v>
      </c>
      <c r="G362" s="110">
        <v>6.8</v>
      </c>
      <c r="H362" s="110">
        <v>4</v>
      </c>
      <c r="I362" s="110">
        <v>8</v>
      </c>
      <c r="J362" s="110">
        <v>8</v>
      </c>
      <c r="K362" s="110">
        <v>7</v>
      </c>
      <c r="L362" s="110">
        <v>6</v>
      </c>
      <c r="M362" s="210" t="s">
        <v>819</v>
      </c>
      <c r="N362" s="112">
        <v>11</v>
      </c>
      <c r="O362" s="111" t="s">
        <v>474</v>
      </c>
    </row>
    <row r="363" spans="1:15" ht="16" customHeight="1" x14ac:dyDescent="0.15">
      <c r="A363" s="109" t="s">
        <v>668</v>
      </c>
      <c r="B363" s="110" t="s">
        <v>815</v>
      </c>
      <c r="C363" s="110">
        <v>4</v>
      </c>
      <c r="D363" s="110">
        <v>5</v>
      </c>
      <c r="E363" s="110">
        <v>5</v>
      </c>
      <c r="F363" s="110">
        <v>6</v>
      </c>
      <c r="G363" s="110">
        <v>8</v>
      </c>
      <c r="H363" s="110">
        <v>4</v>
      </c>
      <c r="I363" s="110">
        <v>2</v>
      </c>
      <c r="J363" s="110">
        <v>4</v>
      </c>
      <c r="K363" s="110">
        <v>5</v>
      </c>
      <c r="L363" s="110">
        <v>6</v>
      </c>
      <c r="M363" s="210" t="s">
        <v>820</v>
      </c>
      <c r="N363" s="112">
        <v>13</v>
      </c>
      <c r="O363" s="111" t="s">
        <v>421</v>
      </c>
    </row>
    <row r="364" spans="1:15" ht="16" customHeight="1" x14ac:dyDescent="0.15">
      <c r="A364" s="109" t="s">
        <v>669</v>
      </c>
      <c r="B364" s="110">
        <v>10</v>
      </c>
      <c r="C364" s="110">
        <v>10</v>
      </c>
      <c r="D364" s="110">
        <v>10</v>
      </c>
      <c r="E364" s="110">
        <v>10</v>
      </c>
      <c r="F364" s="110">
        <v>10</v>
      </c>
      <c r="G364" s="110">
        <v>10</v>
      </c>
      <c r="H364" s="110">
        <v>10</v>
      </c>
      <c r="I364" s="110">
        <v>10</v>
      </c>
      <c r="J364" s="110">
        <v>10</v>
      </c>
      <c r="K364" s="110">
        <v>0</v>
      </c>
      <c r="L364" s="110">
        <v>10</v>
      </c>
      <c r="M364" s="210" t="s">
        <v>821</v>
      </c>
      <c r="N364" s="112">
        <v>13</v>
      </c>
      <c r="O364" s="111" t="s">
        <v>11</v>
      </c>
    </row>
    <row r="365" spans="1:15" s="14" customFormat="1" ht="16" customHeight="1" x14ac:dyDescent="0.15">
      <c r="A365" s="102" t="s">
        <v>635</v>
      </c>
      <c r="B365" s="103">
        <f>AVERAGE(B343:B364)</f>
        <v>8.5294117647058822</v>
      </c>
      <c r="C365" s="103">
        <f t="shared" ref="C365:N365" si="6">AVERAGE(C343:C364)</f>
        <v>8.4285714285714288</v>
      </c>
      <c r="D365" s="103">
        <f t="shared" si="6"/>
        <v>8</v>
      </c>
      <c r="E365" s="103">
        <f t="shared" si="6"/>
        <v>7.7142857142857144</v>
      </c>
      <c r="F365" s="103">
        <f t="shared" si="6"/>
        <v>8.4444444444444446</v>
      </c>
      <c r="G365" s="103">
        <f t="shared" si="6"/>
        <v>8.6150000000000002</v>
      </c>
      <c r="H365" s="103">
        <f t="shared" si="6"/>
        <v>6.7</v>
      </c>
      <c r="I365" s="103">
        <f t="shared" si="6"/>
        <v>6.85</v>
      </c>
      <c r="J365" s="103">
        <f t="shared" si="6"/>
        <v>7.4545454545454541</v>
      </c>
      <c r="K365" s="103">
        <f t="shared" si="6"/>
        <v>7</v>
      </c>
      <c r="L365" s="103">
        <f t="shared" si="6"/>
        <v>8.6666666666666661</v>
      </c>
      <c r="M365" s="900"/>
      <c r="N365" s="104">
        <f t="shared" si="6"/>
        <v>12.181818181818182</v>
      </c>
      <c r="O365" s="423"/>
    </row>
    <row r="366" spans="1:15" s="14" customFormat="1" ht="16" customHeight="1" x14ac:dyDescent="0.15">
      <c r="A366" s="826"/>
      <c r="B366" s="827"/>
      <c r="C366" s="827"/>
      <c r="D366" s="827"/>
      <c r="E366" s="827"/>
      <c r="F366" s="827"/>
      <c r="G366" s="827"/>
      <c r="H366" s="827"/>
      <c r="I366" s="827"/>
      <c r="J366" s="827"/>
      <c r="K366" s="827"/>
      <c r="L366" s="827"/>
      <c r="M366" s="901"/>
      <c r="N366" s="828"/>
      <c r="O366" s="829"/>
    </row>
    <row r="367" spans="1:15" s="69" customFormat="1" ht="16" customHeight="1" x14ac:dyDescent="0.15">
      <c r="A367" s="101" t="s">
        <v>973</v>
      </c>
      <c r="B367" s="148"/>
      <c r="C367" s="148"/>
      <c r="D367" s="148"/>
      <c r="E367" s="148"/>
      <c r="F367" s="148"/>
      <c r="G367" s="148"/>
      <c r="H367" s="148"/>
      <c r="I367" s="148"/>
      <c r="J367" s="148"/>
      <c r="K367" s="148"/>
      <c r="L367" s="148"/>
      <c r="M367" s="394"/>
      <c r="N367" s="150"/>
      <c r="O367" s="149"/>
    </row>
    <row r="368" spans="1:15" ht="16" customHeight="1" x14ac:dyDescent="0.15">
      <c r="A368" s="109" t="s">
        <v>670</v>
      </c>
      <c r="B368" s="110">
        <v>9</v>
      </c>
      <c r="C368" s="110">
        <v>10</v>
      </c>
      <c r="D368" s="110">
        <v>8</v>
      </c>
      <c r="E368" s="110">
        <v>10</v>
      </c>
      <c r="F368" s="110">
        <v>10</v>
      </c>
      <c r="G368" s="110">
        <v>10</v>
      </c>
      <c r="H368" s="110">
        <v>9</v>
      </c>
      <c r="I368" s="110">
        <v>7</v>
      </c>
      <c r="J368" s="110">
        <v>6</v>
      </c>
      <c r="K368" s="110">
        <v>0</v>
      </c>
      <c r="L368" s="110">
        <v>10</v>
      </c>
      <c r="M368" s="210" t="s">
        <v>822</v>
      </c>
      <c r="N368" s="112">
        <v>13</v>
      </c>
      <c r="O368" s="111" t="s">
        <v>823</v>
      </c>
    </row>
    <row r="369" spans="1:15" ht="16" customHeight="1" x14ac:dyDescent="0.15">
      <c r="A369" s="109" t="s">
        <v>671</v>
      </c>
      <c r="B369" s="110">
        <v>9</v>
      </c>
      <c r="C369" s="110">
        <v>6</v>
      </c>
      <c r="D369" s="110">
        <v>5</v>
      </c>
      <c r="E369" s="110">
        <v>10</v>
      </c>
      <c r="F369" s="110">
        <v>10</v>
      </c>
      <c r="G369" s="110">
        <v>9</v>
      </c>
      <c r="H369" s="110">
        <v>0</v>
      </c>
      <c r="I369" s="110">
        <v>7</v>
      </c>
      <c r="J369" s="110">
        <v>9</v>
      </c>
      <c r="K369" s="110">
        <v>8</v>
      </c>
      <c r="L369" s="110">
        <v>8</v>
      </c>
      <c r="M369" s="210" t="s">
        <v>824</v>
      </c>
      <c r="N369" s="112">
        <v>12</v>
      </c>
      <c r="O369" s="111" t="s">
        <v>11</v>
      </c>
    </row>
    <row r="370" spans="1:15" ht="16" customHeight="1" x14ac:dyDescent="0.15">
      <c r="A370" s="109" t="s">
        <v>672</v>
      </c>
      <c r="B370" s="110">
        <v>8</v>
      </c>
      <c r="C370" s="110">
        <v>9</v>
      </c>
      <c r="D370" s="110">
        <v>8</v>
      </c>
      <c r="E370" s="110">
        <v>7</v>
      </c>
      <c r="F370" s="110">
        <v>10</v>
      </c>
      <c r="G370" s="110">
        <v>10</v>
      </c>
      <c r="H370" s="110">
        <v>6</v>
      </c>
      <c r="I370" s="110">
        <v>7</v>
      </c>
      <c r="J370" s="110">
        <v>7</v>
      </c>
      <c r="K370" s="110">
        <v>8</v>
      </c>
      <c r="L370" s="110">
        <v>10</v>
      </c>
      <c r="M370" s="210" t="s">
        <v>825</v>
      </c>
      <c r="N370" s="112">
        <v>12</v>
      </c>
      <c r="O370" s="111" t="s">
        <v>424</v>
      </c>
    </row>
    <row r="371" spans="1:15" ht="16" customHeight="1" x14ac:dyDescent="0.15">
      <c r="A371" s="109" t="s">
        <v>673</v>
      </c>
      <c r="B371" s="110">
        <v>9</v>
      </c>
      <c r="C371" s="110">
        <v>10</v>
      </c>
      <c r="D371" s="110">
        <v>9</v>
      </c>
      <c r="E371" s="110">
        <v>9</v>
      </c>
      <c r="F371" s="110">
        <v>9</v>
      </c>
      <c r="G371" s="110">
        <v>9</v>
      </c>
      <c r="H371" s="110" t="s">
        <v>797</v>
      </c>
      <c r="I371" s="110">
        <v>8</v>
      </c>
      <c r="J371" s="110">
        <v>8</v>
      </c>
      <c r="K371" s="110">
        <v>8</v>
      </c>
      <c r="L371" s="110" t="s">
        <v>799</v>
      </c>
      <c r="M371" s="210" t="s">
        <v>826</v>
      </c>
      <c r="N371" s="112">
        <v>12</v>
      </c>
      <c r="O371" s="111" t="s">
        <v>424</v>
      </c>
    </row>
    <row r="372" spans="1:15" ht="16" customHeight="1" x14ac:dyDescent="0.15">
      <c r="A372" s="109" t="s">
        <v>674</v>
      </c>
      <c r="B372" s="110">
        <v>8</v>
      </c>
      <c r="C372" s="110">
        <v>8</v>
      </c>
      <c r="D372" s="110">
        <v>6</v>
      </c>
      <c r="E372" s="110">
        <v>6</v>
      </c>
      <c r="F372" s="110">
        <v>5</v>
      </c>
      <c r="G372" s="110">
        <v>9</v>
      </c>
      <c r="H372" s="110">
        <v>5</v>
      </c>
      <c r="I372" s="110">
        <v>2</v>
      </c>
      <c r="J372" s="110">
        <v>4</v>
      </c>
      <c r="K372" s="110">
        <v>3</v>
      </c>
      <c r="L372" s="110">
        <v>7</v>
      </c>
      <c r="M372" s="210" t="s">
        <v>827</v>
      </c>
      <c r="N372" s="112">
        <v>13</v>
      </c>
      <c r="O372" s="111" t="s">
        <v>11</v>
      </c>
    </row>
    <row r="373" spans="1:15" ht="16" customHeight="1" x14ac:dyDescent="0.15">
      <c r="A373" s="109" t="s">
        <v>674</v>
      </c>
      <c r="B373" s="110">
        <v>8</v>
      </c>
      <c r="C373" s="110">
        <v>8</v>
      </c>
      <c r="D373" s="110">
        <v>6</v>
      </c>
      <c r="E373" s="110">
        <v>6</v>
      </c>
      <c r="F373" s="110">
        <v>4</v>
      </c>
      <c r="G373" s="110">
        <v>9</v>
      </c>
      <c r="H373" s="110">
        <v>4</v>
      </c>
      <c r="I373" s="110">
        <v>5</v>
      </c>
      <c r="J373" s="110">
        <v>5</v>
      </c>
      <c r="K373" s="110">
        <v>3</v>
      </c>
      <c r="L373" s="110">
        <v>7</v>
      </c>
      <c r="M373" s="210" t="s">
        <v>828</v>
      </c>
      <c r="N373" s="112">
        <v>13</v>
      </c>
      <c r="O373" s="111" t="s">
        <v>11</v>
      </c>
    </row>
    <row r="374" spans="1:15" ht="16" customHeight="1" x14ac:dyDescent="0.15">
      <c r="A374" s="109" t="s">
        <v>674</v>
      </c>
      <c r="B374" s="110">
        <v>8</v>
      </c>
      <c r="C374" s="110">
        <v>8</v>
      </c>
      <c r="D374" s="110">
        <v>7</v>
      </c>
      <c r="E374" s="110">
        <v>7</v>
      </c>
      <c r="F374" s="110">
        <v>6</v>
      </c>
      <c r="G374" s="110">
        <v>8</v>
      </c>
      <c r="H374" s="110">
        <v>6</v>
      </c>
      <c r="I374" s="110">
        <v>6.5</v>
      </c>
      <c r="J374" s="110">
        <v>6.5</v>
      </c>
      <c r="K374" s="110">
        <v>9</v>
      </c>
      <c r="L374" s="110">
        <v>8</v>
      </c>
      <c r="M374" s="210" t="s">
        <v>829</v>
      </c>
      <c r="N374" s="112">
        <v>12</v>
      </c>
      <c r="O374" s="111" t="s">
        <v>11</v>
      </c>
    </row>
    <row r="375" spans="1:15" ht="16" customHeight="1" x14ac:dyDescent="0.15">
      <c r="A375" s="109" t="s">
        <v>675</v>
      </c>
      <c r="B375" s="110">
        <v>6</v>
      </c>
      <c r="C375" s="110">
        <v>7</v>
      </c>
      <c r="D375" s="110">
        <v>9</v>
      </c>
      <c r="E375" s="110">
        <v>4</v>
      </c>
      <c r="F375" s="110">
        <v>5</v>
      </c>
      <c r="G375" s="110">
        <v>9</v>
      </c>
      <c r="H375" s="110">
        <v>0</v>
      </c>
      <c r="I375" s="110">
        <v>7</v>
      </c>
      <c r="J375" s="110">
        <v>3</v>
      </c>
      <c r="K375" s="110">
        <v>10</v>
      </c>
      <c r="L375" s="110">
        <v>7</v>
      </c>
      <c r="M375" s="210" t="s">
        <v>830</v>
      </c>
      <c r="N375" s="112">
        <v>13</v>
      </c>
      <c r="O375" s="111" t="s">
        <v>459</v>
      </c>
    </row>
    <row r="376" spans="1:15" ht="16" customHeight="1" x14ac:dyDescent="0.15">
      <c r="A376" s="109" t="s">
        <v>676</v>
      </c>
      <c r="B376" s="110">
        <v>10</v>
      </c>
      <c r="C376" s="110">
        <v>9</v>
      </c>
      <c r="D376" s="110">
        <v>8</v>
      </c>
      <c r="E376" s="110">
        <v>8</v>
      </c>
      <c r="F376" s="110">
        <v>6</v>
      </c>
      <c r="G376" s="110">
        <v>10</v>
      </c>
      <c r="H376" s="110">
        <v>10</v>
      </c>
      <c r="I376" s="110">
        <v>8</v>
      </c>
      <c r="J376" s="110">
        <v>10</v>
      </c>
      <c r="K376" s="110">
        <v>8</v>
      </c>
      <c r="L376" s="110">
        <v>10</v>
      </c>
      <c r="M376" s="210" t="s">
        <v>831</v>
      </c>
      <c r="N376" s="112">
        <v>12</v>
      </c>
      <c r="O376" s="111" t="s">
        <v>474</v>
      </c>
    </row>
    <row r="377" spans="1:15" ht="16" customHeight="1" x14ac:dyDescent="0.15">
      <c r="A377" s="109" t="s">
        <v>677</v>
      </c>
      <c r="B377" s="110">
        <v>7</v>
      </c>
      <c r="C377" s="110">
        <v>8</v>
      </c>
      <c r="D377" s="110">
        <v>9</v>
      </c>
      <c r="E377" s="110">
        <v>10</v>
      </c>
      <c r="F377" s="110">
        <v>10</v>
      </c>
      <c r="G377" s="110">
        <v>10</v>
      </c>
      <c r="H377" s="110">
        <v>7</v>
      </c>
      <c r="I377" s="110">
        <v>7</v>
      </c>
      <c r="J377" s="110">
        <v>7</v>
      </c>
      <c r="K377" s="110">
        <v>7</v>
      </c>
      <c r="L377" s="110">
        <v>7</v>
      </c>
      <c r="M377" s="210" t="s">
        <v>832</v>
      </c>
      <c r="N377" s="112">
        <v>14</v>
      </c>
      <c r="O377" s="111" t="s">
        <v>833</v>
      </c>
    </row>
    <row r="378" spans="1:15" ht="16" customHeight="1" x14ac:dyDescent="0.15">
      <c r="A378" s="109" t="s">
        <v>677</v>
      </c>
      <c r="B378" s="110">
        <v>8</v>
      </c>
      <c r="C378" s="110">
        <v>9</v>
      </c>
      <c r="D378" s="110" t="s">
        <v>796</v>
      </c>
      <c r="E378" s="110">
        <v>10</v>
      </c>
      <c r="F378" s="110">
        <v>9</v>
      </c>
      <c r="G378" s="110" t="s">
        <v>799</v>
      </c>
      <c r="H378" s="110">
        <v>6</v>
      </c>
      <c r="I378" s="110">
        <v>7</v>
      </c>
      <c r="J378" s="110" t="s">
        <v>797</v>
      </c>
      <c r="K378" s="110">
        <v>9</v>
      </c>
      <c r="L378" s="110" t="s">
        <v>796</v>
      </c>
      <c r="M378" s="210" t="s">
        <v>834</v>
      </c>
      <c r="N378" s="112">
        <v>12</v>
      </c>
      <c r="O378" s="111" t="s">
        <v>459</v>
      </c>
    </row>
    <row r="379" spans="1:15" ht="16" customHeight="1" x14ac:dyDescent="0.15">
      <c r="A379" s="109" t="s">
        <v>678</v>
      </c>
      <c r="B379" s="110">
        <v>10</v>
      </c>
      <c r="C379" s="110">
        <v>10</v>
      </c>
      <c r="D379" s="110">
        <v>10</v>
      </c>
      <c r="E379" s="110">
        <v>9</v>
      </c>
      <c r="F379" s="110">
        <v>8</v>
      </c>
      <c r="G379" s="110">
        <v>10</v>
      </c>
      <c r="H379" s="110">
        <v>8</v>
      </c>
      <c r="I379" s="110">
        <v>10</v>
      </c>
      <c r="J379" s="110">
        <v>9</v>
      </c>
      <c r="K379" s="110">
        <v>7</v>
      </c>
      <c r="L379" s="110">
        <v>10</v>
      </c>
      <c r="M379" s="210"/>
      <c r="N379" s="112">
        <v>12</v>
      </c>
      <c r="O379" s="111" t="s">
        <v>835</v>
      </c>
    </row>
    <row r="380" spans="1:15" ht="16" customHeight="1" x14ac:dyDescent="0.15">
      <c r="A380" s="109" t="s">
        <v>679</v>
      </c>
      <c r="B380" s="110">
        <v>9</v>
      </c>
      <c r="C380" s="110">
        <v>8</v>
      </c>
      <c r="D380" s="110">
        <v>6</v>
      </c>
      <c r="E380" s="110">
        <v>7</v>
      </c>
      <c r="F380" s="110" t="s">
        <v>818</v>
      </c>
      <c r="G380" s="110">
        <v>8</v>
      </c>
      <c r="H380" s="110">
        <v>4</v>
      </c>
      <c r="I380" s="110">
        <v>6</v>
      </c>
      <c r="J380" s="110">
        <v>6</v>
      </c>
      <c r="K380" s="110">
        <v>6</v>
      </c>
      <c r="L380" s="110">
        <v>8</v>
      </c>
      <c r="M380" s="210" t="s">
        <v>836</v>
      </c>
      <c r="N380" s="112">
        <v>12</v>
      </c>
      <c r="O380" s="111" t="s">
        <v>837</v>
      </c>
    </row>
    <row r="381" spans="1:15" ht="16" customHeight="1" x14ac:dyDescent="0.15">
      <c r="A381" s="109" t="s">
        <v>680</v>
      </c>
      <c r="B381" s="110" t="s">
        <v>815</v>
      </c>
      <c r="C381" s="110">
        <v>7</v>
      </c>
      <c r="D381" s="110">
        <v>8</v>
      </c>
      <c r="E381" s="110" t="s">
        <v>838</v>
      </c>
      <c r="F381" s="110" t="s">
        <v>839</v>
      </c>
      <c r="G381" s="110" t="s">
        <v>840</v>
      </c>
      <c r="H381" s="110" t="s">
        <v>841</v>
      </c>
      <c r="I381" s="110">
        <v>8</v>
      </c>
      <c r="J381" s="110" t="s">
        <v>841</v>
      </c>
      <c r="K381" s="110" t="s">
        <v>842</v>
      </c>
      <c r="L381" s="110">
        <v>7</v>
      </c>
      <c r="M381" s="210" t="s">
        <v>843</v>
      </c>
      <c r="N381" s="112">
        <v>13</v>
      </c>
      <c r="O381" s="111" t="s">
        <v>11</v>
      </c>
    </row>
    <row r="382" spans="1:15" ht="16" customHeight="1" x14ac:dyDescent="0.15">
      <c r="A382" s="109" t="s">
        <v>681</v>
      </c>
      <c r="B382" s="110">
        <v>4</v>
      </c>
      <c r="C382" s="110">
        <v>6</v>
      </c>
      <c r="D382" s="110">
        <v>7</v>
      </c>
      <c r="E382" s="110">
        <v>5</v>
      </c>
      <c r="F382" s="110">
        <v>6</v>
      </c>
      <c r="G382" s="110">
        <v>9</v>
      </c>
      <c r="H382" s="110">
        <v>3</v>
      </c>
      <c r="I382" s="110">
        <v>10</v>
      </c>
      <c r="J382" s="110">
        <v>3</v>
      </c>
      <c r="K382" s="110">
        <v>1</v>
      </c>
      <c r="L382" s="110">
        <v>8</v>
      </c>
      <c r="M382" s="210" t="s">
        <v>844</v>
      </c>
      <c r="N382" s="112">
        <v>13</v>
      </c>
      <c r="O382" s="111" t="s">
        <v>845</v>
      </c>
    </row>
    <row r="383" spans="1:15" ht="16" customHeight="1" x14ac:dyDescent="0.15">
      <c r="A383" s="109" t="s">
        <v>682</v>
      </c>
      <c r="B383" s="110">
        <v>8</v>
      </c>
      <c r="C383" s="110">
        <v>7</v>
      </c>
      <c r="D383" s="110" t="s">
        <v>796</v>
      </c>
      <c r="E383" s="110" t="s">
        <v>797</v>
      </c>
      <c r="F383" s="110">
        <v>7</v>
      </c>
      <c r="G383" s="110">
        <v>6</v>
      </c>
      <c r="H383" s="110">
        <v>6</v>
      </c>
      <c r="I383" s="110">
        <v>8</v>
      </c>
      <c r="J383" s="110">
        <v>9</v>
      </c>
      <c r="K383" s="110">
        <v>8</v>
      </c>
      <c r="L383" s="110" t="s">
        <v>797</v>
      </c>
      <c r="M383" s="210"/>
      <c r="N383" s="112">
        <v>12</v>
      </c>
      <c r="O383" s="111" t="s">
        <v>847</v>
      </c>
    </row>
    <row r="384" spans="1:15" ht="16" customHeight="1" x14ac:dyDescent="0.15">
      <c r="A384" s="109" t="s">
        <v>683</v>
      </c>
      <c r="B384" s="110">
        <v>10</v>
      </c>
      <c r="C384" s="110">
        <v>7</v>
      </c>
      <c r="D384" s="110">
        <v>10</v>
      </c>
      <c r="E384" s="110">
        <v>7</v>
      </c>
      <c r="F384" s="110">
        <v>9</v>
      </c>
      <c r="G384" s="110">
        <v>10</v>
      </c>
      <c r="H384" s="110">
        <v>5</v>
      </c>
      <c r="I384" s="110">
        <v>6</v>
      </c>
      <c r="J384" s="110">
        <v>5.7</v>
      </c>
      <c r="K384" s="110">
        <v>8</v>
      </c>
      <c r="L384" s="110">
        <v>10</v>
      </c>
      <c r="M384" s="210"/>
      <c r="N384" s="112">
        <v>14</v>
      </c>
      <c r="O384" s="111" t="s">
        <v>459</v>
      </c>
    </row>
    <row r="385" spans="1:15" ht="16" customHeight="1" x14ac:dyDescent="0.15">
      <c r="A385" s="109" t="s">
        <v>684</v>
      </c>
      <c r="B385" s="110">
        <v>10</v>
      </c>
      <c r="C385" s="110">
        <v>8</v>
      </c>
      <c r="D385" s="110">
        <v>10</v>
      </c>
      <c r="E385" s="110">
        <v>7</v>
      </c>
      <c r="F385" s="110">
        <v>9</v>
      </c>
      <c r="G385" s="110">
        <v>10</v>
      </c>
      <c r="H385" s="110">
        <v>8</v>
      </c>
      <c r="I385" s="110">
        <v>6</v>
      </c>
      <c r="J385" s="110">
        <v>6</v>
      </c>
      <c r="K385" s="110">
        <v>7</v>
      </c>
      <c r="L385" s="110">
        <v>9</v>
      </c>
      <c r="M385" s="210" t="s">
        <v>849</v>
      </c>
      <c r="N385" s="112">
        <v>12</v>
      </c>
      <c r="O385" s="111" t="s">
        <v>850</v>
      </c>
    </row>
    <row r="386" spans="1:15" ht="16" customHeight="1" x14ac:dyDescent="0.15">
      <c r="A386" s="109" t="s">
        <v>685</v>
      </c>
      <c r="B386" s="110">
        <v>9</v>
      </c>
      <c r="C386" s="110">
        <v>9</v>
      </c>
      <c r="D386" s="110">
        <v>7</v>
      </c>
      <c r="E386" s="110">
        <v>9</v>
      </c>
      <c r="F386" s="110">
        <v>7</v>
      </c>
      <c r="G386" s="110">
        <v>6</v>
      </c>
      <c r="H386" s="110">
        <v>6</v>
      </c>
      <c r="I386" s="110">
        <v>5</v>
      </c>
      <c r="J386" s="110">
        <v>6</v>
      </c>
      <c r="K386" s="110">
        <v>1</v>
      </c>
      <c r="L386" s="110">
        <v>10</v>
      </c>
      <c r="M386" s="210"/>
      <c r="N386" s="112">
        <v>12</v>
      </c>
      <c r="O386" s="111"/>
    </row>
    <row r="387" spans="1:15" ht="16" customHeight="1" x14ac:dyDescent="0.15">
      <c r="A387" s="109" t="s">
        <v>686</v>
      </c>
      <c r="B387" s="110">
        <v>9</v>
      </c>
      <c r="C387" s="110">
        <v>8</v>
      </c>
      <c r="D387" s="110">
        <v>7</v>
      </c>
      <c r="E387" s="110">
        <v>5</v>
      </c>
      <c r="F387" s="110">
        <v>5</v>
      </c>
      <c r="G387" s="110">
        <v>5</v>
      </c>
      <c r="H387" s="110">
        <v>3</v>
      </c>
      <c r="I387" s="110">
        <v>6</v>
      </c>
      <c r="J387" s="110">
        <v>5</v>
      </c>
      <c r="K387" s="110">
        <v>7</v>
      </c>
      <c r="L387" s="110">
        <v>6</v>
      </c>
      <c r="M387" s="210" t="s">
        <v>851</v>
      </c>
      <c r="N387" s="112">
        <v>12</v>
      </c>
      <c r="O387" s="424" t="s">
        <v>833</v>
      </c>
    </row>
    <row r="388" spans="1:15" ht="16" customHeight="1" x14ac:dyDescent="0.15">
      <c r="A388" s="109" t="s">
        <v>687</v>
      </c>
      <c r="B388" s="110">
        <v>6</v>
      </c>
      <c r="C388" s="110">
        <v>10</v>
      </c>
      <c r="D388" s="110">
        <v>9</v>
      </c>
      <c r="E388" s="110" t="s">
        <v>796</v>
      </c>
      <c r="F388" s="110">
        <v>4</v>
      </c>
      <c r="G388" s="110">
        <v>9</v>
      </c>
      <c r="H388" s="110">
        <v>1</v>
      </c>
      <c r="I388" s="110" t="s">
        <v>797</v>
      </c>
      <c r="J388" s="110" t="s">
        <v>852</v>
      </c>
      <c r="K388" s="110">
        <v>6</v>
      </c>
      <c r="L388" s="110">
        <v>9</v>
      </c>
      <c r="M388" s="210" t="s">
        <v>853</v>
      </c>
      <c r="N388" s="112">
        <v>13</v>
      </c>
      <c r="O388" s="111" t="s">
        <v>459</v>
      </c>
    </row>
    <row r="389" spans="1:15" ht="16" customHeight="1" x14ac:dyDescent="0.15">
      <c r="A389" s="109" t="s">
        <v>688</v>
      </c>
      <c r="B389" s="110">
        <v>10</v>
      </c>
      <c r="C389" s="110">
        <v>9</v>
      </c>
      <c r="D389" s="110">
        <v>10</v>
      </c>
      <c r="E389" s="110">
        <v>7</v>
      </c>
      <c r="F389" s="110">
        <v>7</v>
      </c>
      <c r="G389" s="110">
        <v>9</v>
      </c>
      <c r="H389" s="110">
        <v>6</v>
      </c>
      <c r="I389" s="110">
        <v>7</v>
      </c>
      <c r="J389" s="110">
        <v>7</v>
      </c>
      <c r="K389" s="110">
        <v>7.7</v>
      </c>
      <c r="L389" s="110">
        <v>9.5</v>
      </c>
      <c r="M389" s="210" t="s">
        <v>854</v>
      </c>
      <c r="N389" s="112">
        <v>12</v>
      </c>
      <c r="O389" s="111"/>
    </row>
    <row r="390" spans="1:15" s="14" customFormat="1" ht="16" customHeight="1" x14ac:dyDescent="0.15">
      <c r="A390" s="102" t="s">
        <v>635</v>
      </c>
      <c r="B390" s="103">
        <f t="shared" ref="B390:L390" si="7">AVERAGE(B368:B389)</f>
        <v>8.3333333333333339</v>
      </c>
      <c r="C390" s="103">
        <f t="shared" si="7"/>
        <v>8.2272727272727266</v>
      </c>
      <c r="D390" s="103">
        <f t="shared" si="7"/>
        <v>7.95</v>
      </c>
      <c r="E390" s="103">
        <f t="shared" si="7"/>
        <v>7.5263157894736841</v>
      </c>
      <c r="F390" s="103">
        <f t="shared" si="7"/>
        <v>7.3</v>
      </c>
      <c r="G390" s="103">
        <f t="shared" si="7"/>
        <v>8.75</v>
      </c>
      <c r="H390" s="103">
        <f t="shared" si="7"/>
        <v>5.15</v>
      </c>
      <c r="I390" s="103">
        <f t="shared" si="7"/>
        <v>6.833333333333333</v>
      </c>
      <c r="J390" s="103">
        <f t="shared" si="7"/>
        <v>6.4315789473684211</v>
      </c>
      <c r="K390" s="103">
        <f t="shared" si="7"/>
        <v>6.2714285714285705</v>
      </c>
      <c r="L390" s="103">
        <f t="shared" si="7"/>
        <v>8.4473684210526319</v>
      </c>
      <c r="M390" s="900"/>
      <c r="N390" s="104">
        <f>AVERAGE(N368:N389)</f>
        <v>12.5</v>
      </c>
      <c r="O390" s="423"/>
    </row>
    <row r="391" spans="1:15" s="14" customFormat="1" ht="16" customHeight="1" x14ac:dyDescent="0.15">
      <c r="A391" s="826"/>
      <c r="B391" s="827"/>
      <c r="C391" s="827"/>
      <c r="D391" s="827"/>
      <c r="E391" s="827"/>
      <c r="F391" s="827"/>
      <c r="G391" s="827"/>
      <c r="H391" s="827"/>
      <c r="I391" s="827"/>
      <c r="J391" s="827"/>
      <c r="K391" s="827"/>
      <c r="L391" s="827"/>
      <c r="M391" s="901"/>
      <c r="N391" s="828"/>
      <c r="O391" s="829"/>
    </row>
    <row r="392" spans="1:15" s="69" customFormat="1" ht="16" customHeight="1" x14ac:dyDescent="0.15">
      <c r="A392" s="101" t="s">
        <v>975</v>
      </c>
      <c r="B392" s="148"/>
      <c r="C392" s="148"/>
      <c r="D392" s="148"/>
      <c r="E392" s="148"/>
      <c r="F392" s="148"/>
      <c r="G392" s="148"/>
      <c r="H392" s="148"/>
      <c r="I392" s="148"/>
      <c r="J392" s="148"/>
      <c r="K392" s="148"/>
      <c r="L392" s="148"/>
      <c r="M392" s="394"/>
      <c r="N392" s="150"/>
      <c r="O392" s="149"/>
    </row>
    <row r="393" spans="1:15" ht="16" customHeight="1" x14ac:dyDescent="0.15">
      <c r="A393" s="109" t="s">
        <v>689</v>
      </c>
      <c r="B393" s="110">
        <v>10</v>
      </c>
      <c r="C393" s="110">
        <v>7</v>
      </c>
      <c r="D393" s="110">
        <v>7</v>
      </c>
      <c r="E393" s="110">
        <v>8</v>
      </c>
      <c r="F393" s="110">
        <v>10</v>
      </c>
      <c r="G393" s="110">
        <v>10</v>
      </c>
      <c r="H393" s="110">
        <v>2</v>
      </c>
      <c r="I393" s="110">
        <v>6</v>
      </c>
      <c r="J393" s="110">
        <v>6</v>
      </c>
      <c r="K393" s="110">
        <v>10</v>
      </c>
      <c r="L393" s="110">
        <v>7</v>
      </c>
      <c r="M393" s="210"/>
      <c r="N393" s="112">
        <v>16</v>
      </c>
      <c r="O393" s="111"/>
    </row>
    <row r="394" spans="1:15" ht="16" customHeight="1" x14ac:dyDescent="0.15">
      <c r="A394" s="109" t="s">
        <v>690</v>
      </c>
      <c r="B394" s="110">
        <v>10</v>
      </c>
      <c r="C394" s="110">
        <v>8</v>
      </c>
      <c r="D394" s="110">
        <v>7</v>
      </c>
      <c r="E394" s="110">
        <v>6</v>
      </c>
      <c r="F394" s="110">
        <v>5</v>
      </c>
      <c r="G394" s="110">
        <v>7</v>
      </c>
      <c r="H394" s="110">
        <v>6</v>
      </c>
      <c r="I394" s="110">
        <v>5</v>
      </c>
      <c r="J394" s="110">
        <v>6</v>
      </c>
      <c r="K394" s="110">
        <v>8</v>
      </c>
      <c r="L394" s="110">
        <v>9</v>
      </c>
      <c r="M394" s="209" t="s">
        <v>856</v>
      </c>
      <c r="N394" s="112">
        <v>15</v>
      </c>
      <c r="O394" s="111" t="s">
        <v>342</v>
      </c>
    </row>
    <row r="395" spans="1:15" ht="16" customHeight="1" x14ac:dyDescent="0.15">
      <c r="A395" s="109" t="s">
        <v>691</v>
      </c>
      <c r="B395" s="110">
        <v>10</v>
      </c>
      <c r="C395" s="110">
        <v>10</v>
      </c>
      <c r="D395" s="110">
        <v>10</v>
      </c>
      <c r="E395" s="110">
        <v>7</v>
      </c>
      <c r="F395" s="110">
        <v>6</v>
      </c>
      <c r="G395" s="110">
        <v>10</v>
      </c>
      <c r="H395" s="110">
        <v>6</v>
      </c>
      <c r="I395" s="110">
        <v>10</v>
      </c>
      <c r="J395" s="110">
        <v>8</v>
      </c>
      <c r="K395" s="110">
        <v>5</v>
      </c>
      <c r="L395" s="110">
        <v>10</v>
      </c>
      <c r="M395" s="210"/>
      <c r="N395" s="112">
        <v>16</v>
      </c>
      <c r="O395" s="111" t="s">
        <v>340</v>
      </c>
    </row>
    <row r="396" spans="1:15" ht="16" customHeight="1" x14ac:dyDescent="0.15">
      <c r="A396" s="109" t="s">
        <v>692</v>
      </c>
      <c r="B396" s="110">
        <v>8</v>
      </c>
      <c r="C396" s="110">
        <v>8</v>
      </c>
      <c r="D396" s="110">
        <v>9</v>
      </c>
      <c r="E396" s="110">
        <v>10</v>
      </c>
      <c r="F396" s="110">
        <v>9</v>
      </c>
      <c r="G396" s="110">
        <v>7</v>
      </c>
      <c r="H396" s="110">
        <v>4</v>
      </c>
      <c r="I396" s="110">
        <v>6</v>
      </c>
      <c r="J396" s="110">
        <v>6</v>
      </c>
      <c r="K396" s="110">
        <v>10</v>
      </c>
      <c r="L396" s="110">
        <v>7</v>
      </c>
      <c r="M396" s="210"/>
      <c r="N396" s="112">
        <v>16</v>
      </c>
      <c r="O396" s="111" t="s">
        <v>340</v>
      </c>
    </row>
    <row r="397" spans="1:15" ht="16" customHeight="1" x14ac:dyDescent="0.15">
      <c r="A397" s="109" t="s">
        <v>693</v>
      </c>
      <c r="B397" s="110">
        <v>10</v>
      </c>
      <c r="C397" s="110" t="s">
        <v>797</v>
      </c>
      <c r="D397" s="110" t="s">
        <v>815</v>
      </c>
      <c r="E397" s="110">
        <v>6</v>
      </c>
      <c r="F397" s="110">
        <v>6</v>
      </c>
      <c r="G397" s="110">
        <v>7</v>
      </c>
      <c r="H397" s="110" t="s">
        <v>814</v>
      </c>
      <c r="I397" s="110">
        <v>1</v>
      </c>
      <c r="J397" s="110">
        <v>5</v>
      </c>
      <c r="K397" s="110">
        <v>5</v>
      </c>
      <c r="L397" s="110" t="s">
        <v>797</v>
      </c>
      <c r="M397" s="210" t="s">
        <v>857</v>
      </c>
      <c r="N397" s="112">
        <v>15</v>
      </c>
      <c r="O397" s="111" t="s">
        <v>349</v>
      </c>
    </row>
    <row r="398" spans="1:15" ht="16" customHeight="1" x14ac:dyDescent="0.15">
      <c r="A398" s="109" t="s">
        <v>694</v>
      </c>
      <c r="B398" s="110">
        <v>9</v>
      </c>
      <c r="C398" s="110">
        <v>7</v>
      </c>
      <c r="D398" s="110">
        <v>6</v>
      </c>
      <c r="E398" s="110">
        <v>8</v>
      </c>
      <c r="F398" s="110">
        <v>7</v>
      </c>
      <c r="G398" s="110">
        <v>6</v>
      </c>
      <c r="H398" s="110">
        <v>5</v>
      </c>
      <c r="I398" s="110">
        <v>5</v>
      </c>
      <c r="J398" s="110">
        <v>6</v>
      </c>
      <c r="K398" s="110">
        <v>6</v>
      </c>
      <c r="L398" s="110">
        <v>8</v>
      </c>
      <c r="M398" s="210" t="s">
        <v>858</v>
      </c>
      <c r="N398" s="112">
        <v>16</v>
      </c>
      <c r="O398" s="111" t="s">
        <v>352</v>
      </c>
    </row>
    <row r="399" spans="1:15" ht="16" customHeight="1" x14ac:dyDescent="0.15">
      <c r="A399" s="109" t="s">
        <v>695</v>
      </c>
      <c r="B399" s="110">
        <v>7</v>
      </c>
      <c r="C399" s="110">
        <v>8</v>
      </c>
      <c r="D399" s="110">
        <v>6</v>
      </c>
      <c r="E399" s="110">
        <v>6</v>
      </c>
      <c r="F399" s="110">
        <v>7</v>
      </c>
      <c r="G399" s="110">
        <v>8</v>
      </c>
      <c r="H399" s="110">
        <v>5</v>
      </c>
      <c r="I399" s="110">
        <v>7</v>
      </c>
      <c r="J399" s="110">
        <v>9</v>
      </c>
      <c r="K399" s="110">
        <v>7</v>
      </c>
      <c r="L399" s="110">
        <v>5</v>
      </c>
      <c r="M399" s="210"/>
      <c r="N399" s="112">
        <v>15</v>
      </c>
      <c r="O399" s="111" t="s">
        <v>859</v>
      </c>
    </row>
    <row r="400" spans="1:15" ht="16" customHeight="1" x14ac:dyDescent="0.15">
      <c r="A400" s="109" t="s">
        <v>696</v>
      </c>
      <c r="B400" s="110">
        <v>9</v>
      </c>
      <c r="C400" s="110">
        <v>8</v>
      </c>
      <c r="D400" s="110">
        <v>6</v>
      </c>
      <c r="E400" s="110">
        <v>8</v>
      </c>
      <c r="F400" s="110">
        <v>6</v>
      </c>
      <c r="G400" s="110">
        <v>9</v>
      </c>
      <c r="H400" s="110">
        <v>1</v>
      </c>
      <c r="I400" s="110">
        <v>4</v>
      </c>
      <c r="J400" s="110">
        <v>4</v>
      </c>
      <c r="K400" s="110">
        <v>6</v>
      </c>
      <c r="L400" s="110">
        <v>7</v>
      </c>
      <c r="M400" s="210" t="s">
        <v>860</v>
      </c>
      <c r="N400" s="112">
        <v>16</v>
      </c>
      <c r="O400" s="111" t="s">
        <v>349</v>
      </c>
    </row>
    <row r="401" spans="1:15" ht="16" customHeight="1" x14ac:dyDescent="0.15">
      <c r="A401" s="109" t="s">
        <v>697</v>
      </c>
      <c r="B401" s="110">
        <v>8</v>
      </c>
      <c r="C401" s="110">
        <v>8</v>
      </c>
      <c r="D401" s="110">
        <v>8</v>
      </c>
      <c r="E401" s="110">
        <v>8</v>
      </c>
      <c r="F401" s="110">
        <v>8</v>
      </c>
      <c r="G401" s="110">
        <v>8</v>
      </c>
      <c r="H401" s="110">
        <v>7</v>
      </c>
      <c r="I401" s="110">
        <v>7</v>
      </c>
      <c r="J401" s="110">
        <v>8</v>
      </c>
      <c r="K401" s="110">
        <v>7</v>
      </c>
      <c r="L401" s="110">
        <v>8</v>
      </c>
      <c r="M401" s="210" t="s">
        <v>861</v>
      </c>
      <c r="N401" s="112">
        <v>15</v>
      </c>
      <c r="O401" s="111" t="s">
        <v>349</v>
      </c>
    </row>
    <row r="402" spans="1:15" ht="16" customHeight="1" x14ac:dyDescent="0.15">
      <c r="A402" s="109" t="s">
        <v>698</v>
      </c>
      <c r="B402" s="110">
        <v>9</v>
      </c>
      <c r="C402" s="110">
        <v>8</v>
      </c>
      <c r="D402" s="110">
        <v>9</v>
      </c>
      <c r="E402" s="110">
        <v>8</v>
      </c>
      <c r="F402" s="110">
        <v>5</v>
      </c>
      <c r="G402" s="110">
        <v>6</v>
      </c>
      <c r="H402" s="110">
        <v>4</v>
      </c>
      <c r="I402" s="110">
        <v>4</v>
      </c>
      <c r="J402" s="110">
        <v>5</v>
      </c>
      <c r="K402" s="110">
        <v>7</v>
      </c>
      <c r="L402" s="110">
        <v>7</v>
      </c>
      <c r="M402" s="210" t="s">
        <v>862</v>
      </c>
      <c r="N402" s="112">
        <v>15</v>
      </c>
      <c r="O402" s="111" t="s">
        <v>863</v>
      </c>
    </row>
    <row r="403" spans="1:15" ht="16" customHeight="1" x14ac:dyDescent="0.15">
      <c r="A403" s="109" t="s">
        <v>699</v>
      </c>
      <c r="B403" s="110">
        <v>8</v>
      </c>
      <c r="C403" s="110">
        <v>10</v>
      </c>
      <c r="D403" s="110">
        <v>10</v>
      </c>
      <c r="E403" s="110">
        <v>9</v>
      </c>
      <c r="F403" s="110">
        <v>7</v>
      </c>
      <c r="G403" s="110">
        <v>10</v>
      </c>
      <c r="H403" s="110">
        <v>8</v>
      </c>
      <c r="I403" s="110">
        <v>4</v>
      </c>
      <c r="J403" s="110">
        <v>5</v>
      </c>
      <c r="K403" s="110">
        <v>8</v>
      </c>
      <c r="L403" s="110">
        <v>8</v>
      </c>
      <c r="M403" s="210"/>
      <c r="N403" s="112">
        <v>15</v>
      </c>
      <c r="O403" s="111" t="s">
        <v>863</v>
      </c>
    </row>
    <row r="404" spans="1:15" ht="16" customHeight="1" x14ac:dyDescent="0.15">
      <c r="A404" s="109" t="s">
        <v>700</v>
      </c>
      <c r="B404" s="110">
        <v>10</v>
      </c>
      <c r="C404" s="110">
        <v>7</v>
      </c>
      <c r="D404" s="110">
        <v>1</v>
      </c>
      <c r="E404" s="110">
        <v>1</v>
      </c>
      <c r="F404" s="110">
        <v>1</v>
      </c>
      <c r="G404" s="110">
        <v>4</v>
      </c>
      <c r="H404" s="110">
        <v>1</v>
      </c>
      <c r="I404" s="110">
        <v>1</v>
      </c>
      <c r="J404" s="110">
        <v>1</v>
      </c>
      <c r="K404" s="110">
        <v>3</v>
      </c>
      <c r="L404" s="110">
        <v>1</v>
      </c>
      <c r="M404" s="210"/>
      <c r="N404" s="112">
        <v>16</v>
      </c>
      <c r="O404" s="111" t="s">
        <v>340</v>
      </c>
    </row>
    <row r="405" spans="1:15" ht="16" customHeight="1" x14ac:dyDescent="0.15">
      <c r="A405" s="109" t="s">
        <v>701</v>
      </c>
      <c r="B405" s="110">
        <v>6</v>
      </c>
      <c r="C405" s="110">
        <v>8</v>
      </c>
      <c r="D405" s="110">
        <v>6</v>
      </c>
      <c r="E405" s="110">
        <v>3</v>
      </c>
      <c r="F405" s="110" t="s">
        <v>864</v>
      </c>
      <c r="G405" s="110">
        <v>8</v>
      </c>
      <c r="H405" s="110">
        <v>7</v>
      </c>
      <c r="I405" s="110">
        <v>8</v>
      </c>
      <c r="J405" s="110">
        <v>8</v>
      </c>
      <c r="K405" s="110">
        <v>0</v>
      </c>
      <c r="L405" s="110">
        <v>10</v>
      </c>
      <c r="M405" s="210"/>
      <c r="N405" s="157">
        <v>15</v>
      </c>
      <c r="O405" s="111" t="s">
        <v>349</v>
      </c>
    </row>
    <row r="406" spans="1:15" ht="16" customHeight="1" x14ac:dyDescent="0.15">
      <c r="A406" s="109" t="s">
        <v>702</v>
      </c>
      <c r="B406" s="110">
        <v>10</v>
      </c>
      <c r="C406" s="110">
        <v>8</v>
      </c>
      <c r="D406" s="110">
        <v>8</v>
      </c>
      <c r="E406" s="110">
        <v>7</v>
      </c>
      <c r="F406" s="110">
        <v>7</v>
      </c>
      <c r="G406" s="110">
        <v>10</v>
      </c>
      <c r="H406" s="110">
        <v>8</v>
      </c>
      <c r="I406" s="110">
        <v>10</v>
      </c>
      <c r="J406" s="110">
        <v>7</v>
      </c>
      <c r="K406" s="110">
        <v>10</v>
      </c>
      <c r="L406" s="110">
        <v>10</v>
      </c>
      <c r="M406" s="210" t="s">
        <v>311</v>
      </c>
      <c r="N406" s="112">
        <v>15</v>
      </c>
      <c r="O406" s="111" t="s">
        <v>311</v>
      </c>
    </row>
    <row r="407" spans="1:15" ht="16" customHeight="1" x14ac:dyDescent="0.15">
      <c r="A407" s="109" t="s">
        <v>703</v>
      </c>
      <c r="B407" s="110">
        <v>10</v>
      </c>
      <c r="C407" s="110">
        <v>8</v>
      </c>
      <c r="D407" s="110">
        <v>8</v>
      </c>
      <c r="E407" s="110">
        <v>5</v>
      </c>
      <c r="F407" s="110">
        <v>6</v>
      </c>
      <c r="G407" s="110">
        <v>7</v>
      </c>
      <c r="H407" s="110">
        <v>6</v>
      </c>
      <c r="I407" s="110">
        <v>7</v>
      </c>
      <c r="J407" s="110">
        <v>8</v>
      </c>
      <c r="K407" s="110">
        <v>3</v>
      </c>
      <c r="L407" s="110">
        <v>9</v>
      </c>
      <c r="M407" s="210" t="s">
        <v>866</v>
      </c>
      <c r="N407" s="112">
        <v>15</v>
      </c>
      <c r="O407" s="111" t="s">
        <v>340</v>
      </c>
    </row>
    <row r="408" spans="1:15" ht="16" customHeight="1" x14ac:dyDescent="0.15">
      <c r="A408" s="109" t="s">
        <v>704</v>
      </c>
      <c r="B408" s="110">
        <v>9</v>
      </c>
      <c r="C408" s="110" t="s">
        <v>796</v>
      </c>
      <c r="D408" s="110">
        <v>9</v>
      </c>
      <c r="E408" s="110" t="s">
        <v>867</v>
      </c>
      <c r="F408" s="110">
        <v>8</v>
      </c>
      <c r="G408" s="110">
        <v>9</v>
      </c>
      <c r="H408" s="110">
        <v>4</v>
      </c>
      <c r="I408" s="110" t="s">
        <v>799</v>
      </c>
      <c r="J408" s="110" t="s">
        <v>868</v>
      </c>
      <c r="K408" s="110">
        <v>6</v>
      </c>
      <c r="L408" s="110" t="s">
        <v>869</v>
      </c>
      <c r="M408" s="210" t="s">
        <v>870</v>
      </c>
      <c r="N408" s="112">
        <v>15</v>
      </c>
      <c r="O408" s="111" t="s">
        <v>346</v>
      </c>
    </row>
    <row r="409" spans="1:15" ht="16" customHeight="1" x14ac:dyDescent="0.15">
      <c r="A409" s="109" t="s">
        <v>705</v>
      </c>
      <c r="B409" s="110">
        <v>10</v>
      </c>
      <c r="C409" s="110">
        <v>6</v>
      </c>
      <c r="D409" s="110">
        <v>6</v>
      </c>
      <c r="E409" s="110">
        <v>7</v>
      </c>
      <c r="F409" s="110">
        <v>10</v>
      </c>
      <c r="G409" s="110">
        <v>10</v>
      </c>
      <c r="H409" s="110">
        <v>5</v>
      </c>
      <c r="I409" s="110">
        <v>3</v>
      </c>
      <c r="J409" s="110">
        <v>5</v>
      </c>
      <c r="K409" s="110">
        <v>8</v>
      </c>
      <c r="L409" s="110">
        <v>7</v>
      </c>
      <c r="M409" s="210" t="s">
        <v>15</v>
      </c>
      <c r="N409" s="112">
        <v>17</v>
      </c>
      <c r="O409" s="111" t="s">
        <v>368</v>
      </c>
    </row>
    <row r="410" spans="1:15" ht="16" customHeight="1" x14ac:dyDescent="0.15">
      <c r="A410" s="109" t="s">
        <v>706</v>
      </c>
      <c r="B410" s="110">
        <v>9</v>
      </c>
      <c r="C410" s="110">
        <v>8</v>
      </c>
      <c r="D410" s="110">
        <v>7</v>
      </c>
      <c r="E410" s="110">
        <v>5</v>
      </c>
      <c r="F410" s="110">
        <v>5</v>
      </c>
      <c r="G410" s="110">
        <v>10</v>
      </c>
      <c r="H410" s="110">
        <v>4</v>
      </c>
      <c r="I410" s="110">
        <v>6</v>
      </c>
      <c r="J410" s="110">
        <v>5</v>
      </c>
      <c r="K410" s="110">
        <v>7</v>
      </c>
      <c r="L410" s="110">
        <v>9</v>
      </c>
      <c r="M410" s="210" t="s">
        <v>871</v>
      </c>
      <c r="N410" s="112">
        <v>16</v>
      </c>
      <c r="O410" s="111"/>
    </row>
    <row r="411" spans="1:15" ht="16" customHeight="1" x14ac:dyDescent="0.15">
      <c r="A411" s="109" t="s">
        <v>707</v>
      </c>
      <c r="B411" s="110">
        <v>7</v>
      </c>
      <c r="C411" s="110">
        <v>7</v>
      </c>
      <c r="D411" s="110">
        <v>6</v>
      </c>
      <c r="E411" s="110">
        <v>8</v>
      </c>
      <c r="F411" s="110">
        <v>3</v>
      </c>
      <c r="G411" s="110">
        <v>5</v>
      </c>
      <c r="H411" s="110">
        <v>1</v>
      </c>
      <c r="I411" s="110">
        <v>4</v>
      </c>
      <c r="J411" s="110">
        <v>4</v>
      </c>
      <c r="K411" s="110">
        <v>4</v>
      </c>
      <c r="L411" s="110">
        <v>6</v>
      </c>
      <c r="M411" s="210" t="s">
        <v>15</v>
      </c>
      <c r="N411" s="112">
        <v>16</v>
      </c>
      <c r="O411" s="111" t="s">
        <v>346</v>
      </c>
    </row>
    <row r="412" spans="1:15" ht="16" customHeight="1" x14ac:dyDescent="0.15">
      <c r="A412" s="109" t="s">
        <v>708</v>
      </c>
      <c r="B412" s="110">
        <v>8</v>
      </c>
      <c r="C412" s="110">
        <v>10</v>
      </c>
      <c r="D412" s="110">
        <v>8</v>
      </c>
      <c r="E412" s="110">
        <v>9</v>
      </c>
      <c r="F412" s="110">
        <v>7</v>
      </c>
      <c r="G412" s="110">
        <v>10</v>
      </c>
      <c r="H412" s="110">
        <v>8.5</v>
      </c>
      <c r="I412" s="110">
        <v>6</v>
      </c>
      <c r="J412" s="110">
        <v>8</v>
      </c>
      <c r="K412" s="110">
        <v>7</v>
      </c>
      <c r="L412" s="110">
        <v>9</v>
      </c>
      <c r="M412" s="210" t="s">
        <v>872</v>
      </c>
      <c r="N412" s="112">
        <v>16</v>
      </c>
      <c r="O412" s="111" t="s">
        <v>368</v>
      </c>
    </row>
    <row r="413" spans="1:15" ht="16" customHeight="1" x14ac:dyDescent="0.15">
      <c r="A413" s="109" t="s">
        <v>709</v>
      </c>
      <c r="B413" s="110">
        <v>7</v>
      </c>
      <c r="C413" s="110">
        <v>6</v>
      </c>
      <c r="D413" s="110">
        <v>7</v>
      </c>
      <c r="E413" s="110">
        <v>6</v>
      </c>
      <c r="F413" s="110">
        <v>6</v>
      </c>
      <c r="G413" s="110">
        <v>8</v>
      </c>
      <c r="H413" s="110">
        <v>4</v>
      </c>
      <c r="I413" s="110">
        <v>7</v>
      </c>
      <c r="J413" s="110">
        <v>6</v>
      </c>
      <c r="K413" s="110">
        <v>9</v>
      </c>
      <c r="L413" s="110">
        <v>7</v>
      </c>
      <c r="M413" s="210" t="s">
        <v>873</v>
      </c>
      <c r="N413" s="112">
        <v>15</v>
      </c>
      <c r="O413" s="111" t="s">
        <v>349</v>
      </c>
    </row>
    <row r="414" spans="1:15" ht="16" customHeight="1" x14ac:dyDescent="0.15">
      <c r="A414" s="109" t="s">
        <v>710</v>
      </c>
      <c r="B414" s="110">
        <v>10</v>
      </c>
      <c r="C414" s="110">
        <v>10</v>
      </c>
      <c r="D414" s="110">
        <v>10</v>
      </c>
      <c r="E414" s="110">
        <v>8</v>
      </c>
      <c r="F414" s="110">
        <v>9</v>
      </c>
      <c r="G414" s="110">
        <v>10</v>
      </c>
      <c r="H414" s="110">
        <v>8</v>
      </c>
      <c r="I414" s="110">
        <v>7</v>
      </c>
      <c r="J414" s="110">
        <v>7</v>
      </c>
      <c r="K414" s="110">
        <v>7</v>
      </c>
      <c r="L414" s="110">
        <v>10</v>
      </c>
      <c r="M414" s="210" t="s">
        <v>874</v>
      </c>
      <c r="N414" s="112">
        <v>17</v>
      </c>
      <c r="O414" s="111" t="s">
        <v>495</v>
      </c>
    </row>
    <row r="415" spans="1:15" ht="16" customHeight="1" x14ac:dyDescent="0.15">
      <c r="A415" s="109" t="s">
        <v>711</v>
      </c>
      <c r="B415" s="110">
        <v>7</v>
      </c>
      <c r="C415" s="110">
        <v>8</v>
      </c>
      <c r="D415" s="110">
        <v>6</v>
      </c>
      <c r="E415" s="110">
        <v>6</v>
      </c>
      <c r="F415" s="110">
        <v>8</v>
      </c>
      <c r="G415" s="110">
        <v>8</v>
      </c>
      <c r="H415" s="110">
        <v>6</v>
      </c>
      <c r="I415" s="110">
        <v>6</v>
      </c>
      <c r="J415" s="110">
        <v>6</v>
      </c>
      <c r="K415" s="110">
        <v>7</v>
      </c>
      <c r="L415" s="110">
        <v>7</v>
      </c>
      <c r="M415" s="210"/>
      <c r="N415" s="112">
        <v>15</v>
      </c>
      <c r="O415" s="111" t="s">
        <v>340</v>
      </c>
    </row>
    <row r="416" spans="1:15" ht="16" customHeight="1" x14ac:dyDescent="0.15">
      <c r="A416" s="109" t="s">
        <v>712</v>
      </c>
      <c r="B416" s="110">
        <v>8</v>
      </c>
      <c r="C416" s="110">
        <v>5</v>
      </c>
      <c r="D416" s="110">
        <v>6</v>
      </c>
      <c r="E416" s="110">
        <v>6</v>
      </c>
      <c r="F416" s="110">
        <v>3</v>
      </c>
      <c r="G416" s="110">
        <v>7</v>
      </c>
      <c r="H416" s="110">
        <v>6</v>
      </c>
      <c r="I416" s="110">
        <v>6</v>
      </c>
      <c r="J416" s="110">
        <v>6</v>
      </c>
      <c r="K416" s="110">
        <v>7</v>
      </c>
      <c r="L416" s="110">
        <v>8</v>
      </c>
      <c r="M416" s="210" t="s">
        <v>875</v>
      </c>
      <c r="N416" s="112">
        <v>16</v>
      </c>
      <c r="O416" s="111" t="s">
        <v>72</v>
      </c>
    </row>
    <row r="417" spans="1:15" ht="16" customHeight="1" x14ac:dyDescent="0.15">
      <c r="A417" s="109" t="s">
        <v>713</v>
      </c>
      <c r="B417" s="110">
        <v>8</v>
      </c>
      <c r="C417" s="110">
        <v>3</v>
      </c>
      <c r="D417" s="110">
        <v>8</v>
      </c>
      <c r="E417" s="110">
        <v>2</v>
      </c>
      <c r="F417" s="110">
        <v>8</v>
      </c>
      <c r="G417" s="110">
        <v>10</v>
      </c>
      <c r="H417" s="110">
        <v>2</v>
      </c>
      <c r="I417" s="110">
        <v>4</v>
      </c>
      <c r="J417" s="110">
        <v>9</v>
      </c>
      <c r="K417" s="110">
        <v>7</v>
      </c>
      <c r="L417" s="110">
        <v>8</v>
      </c>
      <c r="M417" s="210" t="s">
        <v>876</v>
      </c>
      <c r="N417" s="112">
        <v>15</v>
      </c>
      <c r="O417" s="111" t="s">
        <v>340</v>
      </c>
    </row>
    <row r="418" spans="1:15" ht="16" customHeight="1" x14ac:dyDescent="0.15">
      <c r="A418" s="109" t="s">
        <v>714</v>
      </c>
      <c r="B418" s="110">
        <v>10</v>
      </c>
      <c r="C418" s="110">
        <v>7</v>
      </c>
      <c r="D418" s="110">
        <v>7</v>
      </c>
      <c r="E418" s="110">
        <v>0</v>
      </c>
      <c r="F418" s="110">
        <v>0</v>
      </c>
      <c r="G418" s="110">
        <v>10</v>
      </c>
      <c r="H418" s="110">
        <v>2</v>
      </c>
      <c r="I418" s="110">
        <v>1</v>
      </c>
      <c r="J418" s="110">
        <v>5</v>
      </c>
      <c r="K418" s="110">
        <v>1</v>
      </c>
      <c r="L418" s="110">
        <v>10</v>
      </c>
      <c r="M418" s="210" t="s">
        <v>877</v>
      </c>
      <c r="N418" s="112">
        <v>16</v>
      </c>
      <c r="O418" s="111"/>
    </row>
    <row r="419" spans="1:15" ht="16" customHeight="1" x14ac:dyDescent="0.15">
      <c r="A419" s="109" t="s">
        <v>715</v>
      </c>
      <c r="B419" s="110">
        <v>10</v>
      </c>
      <c r="C419" s="110">
        <v>10</v>
      </c>
      <c r="D419" s="110">
        <v>10</v>
      </c>
      <c r="E419" s="110">
        <v>10</v>
      </c>
      <c r="F419" s="110">
        <v>8</v>
      </c>
      <c r="G419" s="110">
        <v>10</v>
      </c>
      <c r="H419" s="110">
        <v>10</v>
      </c>
      <c r="I419" s="110">
        <v>10</v>
      </c>
      <c r="J419" s="110">
        <v>10</v>
      </c>
      <c r="K419" s="110">
        <v>8</v>
      </c>
      <c r="L419" s="110">
        <v>10</v>
      </c>
      <c r="M419" s="210" t="s">
        <v>878</v>
      </c>
      <c r="N419" s="112">
        <v>16</v>
      </c>
      <c r="O419" s="111" t="s">
        <v>349</v>
      </c>
    </row>
    <row r="420" spans="1:15" ht="16" customHeight="1" x14ac:dyDescent="0.15">
      <c r="A420" s="109" t="s">
        <v>716</v>
      </c>
      <c r="B420" s="110">
        <v>8</v>
      </c>
      <c r="C420" s="110">
        <v>8</v>
      </c>
      <c r="D420" s="110">
        <v>9</v>
      </c>
      <c r="E420" s="110">
        <v>6</v>
      </c>
      <c r="F420" s="110">
        <v>5</v>
      </c>
      <c r="G420" s="110">
        <v>10</v>
      </c>
      <c r="H420" s="110">
        <v>6</v>
      </c>
      <c r="I420" s="110">
        <v>2</v>
      </c>
      <c r="J420" s="110">
        <v>7</v>
      </c>
      <c r="K420" s="110">
        <v>4</v>
      </c>
      <c r="L420" s="110">
        <v>7</v>
      </c>
      <c r="M420" s="210" t="s">
        <v>879</v>
      </c>
      <c r="N420" s="112">
        <v>16</v>
      </c>
      <c r="O420" s="111"/>
    </row>
    <row r="421" spans="1:15" ht="16" customHeight="1" x14ac:dyDescent="0.15">
      <c r="A421" s="109" t="s">
        <v>717</v>
      </c>
      <c r="B421" s="110">
        <v>10</v>
      </c>
      <c r="C421" s="110">
        <v>10</v>
      </c>
      <c r="D421" s="110">
        <v>10</v>
      </c>
      <c r="E421" s="110">
        <v>6</v>
      </c>
      <c r="F421" s="110">
        <v>6</v>
      </c>
      <c r="G421" s="110">
        <v>6</v>
      </c>
      <c r="H421" s="110">
        <v>6</v>
      </c>
      <c r="I421" s="110">
        <v>6</v>
      </c>
      <c r="J421" s="110">
        <v>6</v>
      </c>
      <c r="K421" s="110">
        <v>6</v>
      </c>
      <c r="L421" s="110">
        <v>6</v>
      </c>
      <c r="M421" s="210" t="s">
        <v>880</v>
      </c>
      <c r="N421" s="112">
        <v>15</v>
      </c>
      <c r="O421" s="111" t="s">
        <v>349</v>
      </c>
    </row>
    <row r="422" spans="1:15" ht="16" customHeight="1" x14ac:dyDescent="0.15">
      <c r="A422" s="109" t="s">
        <v>718</v>
      </c>
      <c r="B422" s="110">
        <v>6</v>
      </c>
      <c r="C422" s="110">
        <v>6</v>
      </c>
      <c r="D422" s="110">
        <v>6</v>
      </c>
      <c r="E422" s="110">
        <v>6</v>
      </c>
      <c r="F422" s="110">
        <v>6</v>
      </c>
      <c r="G422" s="110">
        <v>6</v>
      </c>
      <c r="H422" s="110">
        <v>6</v>
      </c>
      <c r="I422" s="110">
        <v>6</v>
      </c>
      <c r="J422" s="110">
        <v>6</v>
      </c>
      <c r="K422" s="110">
        <v>6</v>
      </c>
      <c r="L422" s="110">
        <v>6</v>
      </c>
      <c r="M422" s="210"/>
      <c r="N422" s="112">
        <v>15</v>
      </c>
      <c r="O422" s="111"/>
    </row>
    <row r="423" spans="1:15" ht="16" customHeight="1" x14ac:dyDescent="0.15">
      <c r="A423" s="109" t="s">
        <v>719</v>
      </c>
      <c r="B423" s="110">
        <v>9</v>
      </c>
      <c r="C423" s="110">
        <v>7</v>
      </c>
      <c r="D423" s="110">
        <v>10</v>
      </c>
      <c r="E423" s="110">
        <v>8</v>
      </c>
      <c r="F423" s="110">
        <v>9</v>
      </c>
      <c r="G423" s="110">
        <v>10</v>
      </c>
      <c r="H423" s="110">
        <v>3</v>
      </c>
      <c r="I423" s="110">
        <v>4</v>
      </c>
      <c r="J423" s="110">
        <v>2</v>
      </c>
      <c r="K423" s="110">
        <v>1</v>
      </c>
      <c r="L423" s="110">
        <v>10</v>
      </c>
      <c r="M423" s="210" t="s">
        <v>881</v>
      </c>
      <c r="N423" s="112">
        <v>15</v>
      </c>
      <c r="O423" s="111"/>
    </row>
    <row r="424" spans="1:15" ht="16" customHeight="1" x14ac:dyDescent="0.15">
      <c r="A424" s="109" t="s">
        <v>720</v>
      </c>
      <c r="B424" s="110">
        <v>10</v>
      </c>
      <c r="C424" s="110">
        <v>10</v>
      </c>
      <c r="D424" s="110">
        <v>10</v>
      </c>
      <c r="E424" s="110">
        <v>10</v>
      </c>
      <c r="F424" s="110">
        <v>10</v>
      </c>
      <c r="G424" s="110">
        <v>8</v>
      </c>
      <c r="H424" s="110">
        <v>4</v>
      </c>
      <c r="I424" s="110">
        <v>5</v>
      </c>
      <c r="J424" s="110">
        <v>10</v>
      </c>
      <c r="K424" s="110">
        <v>5</v>
      </c>
      <c r="L424" s="110">
        <v>10</v>
      </c>
      <c r="M424" s="210"/>
      <c r="N424" s="112">
        <v>15</v>
      </c>
      <c r="O424" s="111" t="s">
        <v>495</v>
      </c>
    </row>
    <row r="425" spans="1:15" ht="16" customHeight="1" x14ac:dyDescent="0.15">
      <c r="A425" s="109" t="s">
        <v>721</v>
      </c>
      <c r="B425" s="110">
        <v>9</v>
      </c>
      <c r="C425" s="110">
        <v>8</v>
      </c>
      <c r="D425" s="110">
        <v>9</v>
      </c>
      <c r="E425" s="110">
        <v>9</v>
      </c>
      <c r="F425" s="110">
        <v>9</v>
      </c>
      <c r="G425" s="110">
        <v>9</v>
      </c>
      <c r="H425" s="110">
        <v>7</v>
      </c>
      <c r="I425" s="110">
        <v>6</v>
      </c>
      <c r="J425" s="110">
        <v>9</v>
      </c>
      <c r="K425" s="110">
        <v>7</v>
      </c>
      <c r="L425" s="110">
        <v>9</v>
      </c>
      <c r="M425" s="210"/>
      <c r="N425" s="112">
        <v>16</v>
      </c>
      <c r="O425" s="111" t="s">
        <v>15</v>
      </c>
    </row>
    <row r="426" spans="1:15" ht="16" customHeight="1" x14ac:dyDescent="0.15">
      <c r="A426" s="109" t="s">
        <v>722</v>
      </c>
      <c r="B426" s="110">
        <v>9</v>
      </c>
      <c r="C426" s="110">
        <v>9</v>
      </c>
      <c r="D426" s="110">
        <v>9</v>
      </c>
      <c r="E426" s="110">
        <v>9</v>
      </c>
      <c r="F426" s="110">
        <v>9</v>
      </c>
      <c r="G426" s="110">
        <v>9</v>
      </c>
      <c r="H426" s="110">
        <v>9</v>
      </c>
      <c r="I426" s="110">
        <v>9</v>
      </c>
      <c r="J426" s="110">
        <v>9</v>
      </c>
      <c r="K426" s="110">
        <v>9</v>
      </c>
      <c r="L426" s="110">
        <v>9</v>
      </c>
      <c r="M426" s="210"/>
      <c r="N426" s="112">
        <v>16</v>
      </c>
      <c r="O426" s="111" t="s">
        <v>883</v>
      </c>
    </row>
    <row r="427" spans="1:15" ht="16" customHeight="1" x14ac:dyDescent="0.15">
      <c r="A427" s="109" t="s">
        <v>723</v>
      </c>
      <c r="B427" s="110">
        <v>10</v>
      </c>
      <c r="C427" s="110">
        <v>7</v>
      </c>
      <c r="D427" s="110">
        <v>7</v>
      </c>
      <c r="E427" s="110">
        <v>7</v>
      </c>
      <c r="F427" s="110">
        <v>7</v>
      </c>
      <c r="G427" s="110">
        <v>10</v>
      </c>
      <c r="H427" s="110">
        <v>7</v>
      </c>
      <c r="I427" s="110">
        <v>7</v>
      </c>
      <c r="J427" s="110">
        <v>7</v>
      </c>
      <c r="K427" s="110">
        <v>7</v>
      </c>
      <c r="L427" s="110">
        <v>7</v>
      </c>
      <c r="M427" s="210"/>
      <c r="N427" s="112">
        <v>15</v>
      </c>
      <c r="O427" s="111" t="s">
        <v>884</v>
      </c>
    </row>
    <row r="428" spans="1:15" ht="16" customHeight="1" x14ac:dyDescent="0.15">
      <c r="A428" s="109" t="s">
        <v>724</v>
      </c>
      <c r="B428" s="110">
        <v>8</v>
      </c>
      <c r="C428" s="110">
        <v>8</v>
      </c>
      <c r="D428" s="110">
        <v>8</v>
      </c>
      <c r="E428" s="110">
        <v>7</v>
      </c>
      <c r="F428" s="110">
        <v>7</v>
      </c>
      <c r="G428" s="110">
        <v>7</v>
      </c>
      <c r="H428" s="110">
        <v>5</v>
      </c>
      <c r="I428" s="110">
        <v>5</v>
      </c>
      <c r="J428" s="110">
        <v>5</v>
      </c>
      <c r="K428" s="110">
        <v>7</v>
      </c>
      <c r="L428" s="110">
        <v>6</v>
      </c>
      <c r="M428" s="210"/>
      <c r="N428" s="112">
        <v>15</v>
      </c>
      <c r="O428" s="111" t="s">
        <v>885</v>
      </c>
    </row>
    <row r="429" spans="1:15" ht="16" customHeight="1" x14ac:dyDescent="0.15">
      <c r="A429" s="109" t="s">
        <v>725</v>
      </c>
      <c r="B429" s="110">
        <v>8</v>
      </c>
      <c r="C429" s="110">
        <v>7</v>
      </c>
      <c r="D429" s="110">
        <v>7</v>
      </c>
      <c r="E429" s="110">
        <v>8</v>
      </c>
      <c r="F429" s="110">
        <v>7</v>
      </c>
      <c r="G429" s="110">
        <v>7</v>
      </c>
      <c r="H429" s="110">
        <v>8</v>
      </c>
      <c r="I429" s="110">
        <v>7</v>
      </c>
      <c r="J429" s="110">
        <v>8</v>
      </c>
      <c r="K429" s="110">
        <v>7</v>
      </c>
      <c r="L429" s="110">
        <v>6</v>
      </c>
      <c r="M429" s="210"/>
      <c r="N429" s="112">
        <v>15</v>
      </c>
      <c r="O429" s="111" t="s">
        <v>886</v>
      </c>
    </row>
    <row r="430" spans="1:15" ht="16" customHeight="1" x14ac:dyDescent="0.15">
      <c r="A430" s="109" t="s">
        <v>726</v>
      </c>
      <c r="B430" s="110">
        <v>8</v>
      </c>
      <c r="C430" s="110">
        <v>8</v>
      </c>
      <c r="D430" s="110">
        <v>8</v>
      </c>
      <c r="E430" s="110">
        <v>6</v>
      </c>
      <c r="F430" s="110">
        <v>6</v>
      </c>
      <c r="G430" s="110">
        <v>6</v>
      </c>
      <c r="H430" s="110">
        <v>5</v>
      </c>
      <c r="I430" s="110">
        <v>6</v>
      </c>
      <c r="J430" s="110">
        <v>6</v>
      </c>
      <c r="K430" s="110">
        <v>7</v>
      </c>
      <c r="L430" s="110">
        <v>7</v>
      </c>
      <c r="M430" s="210"/>
      <c r="N430" s="112">
        <v>15</v>
      </c>
      <c r="O430" s="111" t="s">
        <v>340</v>
      </c>
    </row>
    <row r="431" spans="1:15" ht="16" customHeight="1" x14ac:dyDescent="0.15">
      <c r="A431" s="109" t="s">
        <v>727</v>
      </c>
      <c r="B431" s="110">
        <v>7</v>
      </c>
      <c r="C431" s="110" t="s">
        <v>797</v>
      </c>
      <c r="D431" s="110">
        <v>9</v>
      </c>
      <c r="E431" s="110">
        <v>8</v>
      </c>
      <c r="F431" s="110">
        <v>7</v>
      </c>
      <c r="G431" s="110">
        <v>6</v>
      </c>
      <c r="H431" s="110">
        <v>3</v>
      </c>
      <c r="I431" s="110">
        <v>10</v>
      </c>
      <c r="J431" s="110">
        <v>5</v>
      </c>
      <c r="K431" s="110">
        <v>7</v>
      </c>
      <c r="L431" s="110">
        <v>8</v>
      </c>
      <c r="M431" s="210" t="s">
        <v>887</v>
      </c>
      <c r="N431" s="112">
        <v>16</v>
      </c>
      <c r="O431" s="111" t="s">
        <v>888</v>
      </c>
    </row>
    <row r="432" spans="1:15" ht="16" customHeight="1" x14ac:dyDescent="0.15">
      <c r="A432" s="109" t="s">
        <v>728</v>
      </c>
      <c r="B432" s="110">
        <v>10</v>
      </c>
      <c r="C432" s="110">
        <v>10</v>
      </c>
      <c r="D432" s="110">
        <v>10</v>
      </c>
      <c r="E432" s="110">
        <v>9</v>
      </c>
      <c r="F432" s="110">
        <v>10</v>
      </c>
      <c r="G432" s="110">
        <v>10</v>
      </c>
      <c r="H432" s="110">
        <v>10</v>
      </c>
      <c r="I432" s="110">
        <v>7</v>
      </c>
      <c r="J432" s="110">
        <v>7</v>
      </c>
      <c r="K432" s="110">
        <v>9</v>
      </c>
      <c r="L432" s="110">
        <v>5</v>
      </c>
      <c r="M432" s="210" t="s">
        <v>889</v>
      </c>
      <c r="N432" s="112">
        <v>16</v>
      </c>
      <c r="O432" s="111" t="s">
        <v>349</v>
      </c>
    </row>
    <row r="433" spans="1:15" ht="16" customHeight="1" x14ac:dyDescent="0.15">
      <c r="A433" s="109" t="s">
        <v>729</v>
      </c>
      <c r="B433" s="110">
        <v>8</v>
      </c>
      <c r="C433" s="110">
        <v>7</v>
      </c>
      <c r="D433" s="110">
        <v>7</v>
      </c>
      <c r="E433" s="110">
        <v>7</v>
      </c>
      <c r="F433" s="110">
        <v>7</v>
      </c>
      <c r="G433" s="110">
        <v>7</v>
      </c>
      <c r="H433" s="110">
        <v>7</v>
      </c>
      <c r="I433" s="110">
        <v>7</v>
      </c>
      <c r="J433" s="110">
        <v>7</v>
      </c>
      <c r="K433" s="110">
        <v>7</v>
      </c>
      <c r="L433" s="110">
        <v>7</v>
      </c>
      <c r="M433" s="210"/>
      <c r="N433" s="112">
        <v>15</v>
      </c>
      <c r="O433" s="111" t="s">
        <v>890</v>
      </c>
    </row>
    <row r="434" spans="1:15" ht="16" customHeight="1" x14ac:dyDescent="0.15">
      <c r="A434" s="109" t="s">
        <v>730</v>
      </c>
      <c r="B434" s="110">
        <v>8</v>
      </c>
      <c r="C434" s="110">
        <v>7</v>
      </c>
      <c r="D434" s="110">
        <v>9</v>
      </c>
      <c r="E434" s="110">
        <v>8</v>
      </c>
      <c r="F434" s="110">
        <v>8</v>
      </c>
      <c r="G434" s="110">
        <v>9</v>
      </c>
      <c r="H434" s="110">
        <v>2</v>
      </c>
      <c r="I434" s="110">
        <v>8</v>
      </c>
      <c r="J434" s="110">
        <v>7</v>
      </c>
      <c r="K434" s="110">
        <v>6</v>
      </c>
      <c r="L434" s="110">
        <v>8</v>
      </c>
      <c r="M434" s="210" t="s">
        <v>891</v>
      </c>
      <c r="N434" s="112">
        <v>15</v>
      </c>
      <c r="O434" s="111" t="s">
        <v>340</v>
      </c>
    </row>
    <row r="435" spans="1:15" ht="16" customHeight="1" x14ac:dyDescent="0.15">
      <c r="A435" s="109" t="s">
        <v>731</v>
      </c>
      <c r="B435" s="110">
        <v>8</v>
      </c>
      <c r="C435" s="110">
        <v>7</v>
      </c>
      <c r="D435" s="110">
        <v>8</v>
      </c>
      <c r="E435" s="110">
        <v>5</v>
      </c>
      <c r="F435" s="110">
        <v>6</v>
      </c>
      <c r="G435" s="110">
        <v>7</v>
      </c>
      <c r="H435" s="110">
        <v>6</v>
      </c>
      <c r="I435" s="110">
        <v>7</v>
      </c>
      <c r="J435" s="110">
        <v>9</v>
      </c>
      <c r="K435" s="110">
        <v>7</v>
      </c>
      <c r="L435" s="110">
        <v>9</v>
      </c>
      <c r="M435" s="210" t="s">
        <v>892</v>
      </c>
      <c r="N435" s="112">
        <v>15</v>
      </c>
      <c r="O435" s="111" t="s">
        <v>893</v>
      </c>
    </row>
    <row r="436" spans="1:15" ht="16" customHeight="1" x14ac:dyDescent="0.15">
      <c r="A436" s="109" t="s">
        <v>732</v>
      </c>
      <c r="B436" s="110">
        <v>10</v>
      </c>
      <c r="C436" s="110">
        <v>8</v>
      </c>
      <c r="D436" s="110">
        <v>10</v>
      </c>
      <c r="E436" s="110">
        <v>8</v>
      </c>
      <c r="F436" s="110">
        <v>10</v>
      </c>
      <c r="G436" s="110">
        <v>10</v>
      </c>
      <c r="H436" s="110">
        <v>6</v>
      </c>
      <c r="I436" s="110">
        <v>9</v>
      </c>
      <c r="J436" s="110">
        <v>6</v>
      </c>
      <c r="K436" s="110">
        <v>10</v>
      </c>
      <c r="L436" s="110">
        <v>8</v>
      </c>
      <c r="M436" s="210" t="s">
        <v>894</v>
      </c>
      <c r="N436" s="112">
        <v>17</v>
      </c>
      <c r="O436" s="111" t="s">
        <v>340</v>
      </c>
    </row>
    <row r="437" spans="1:15" ht="16" customHeight="1" x14ac:dyDescent="0.15">
      <c r="A437" s="109" t="s">
        <v>733</v>
      </c>
      <c r="B437" s="110">
        <v>9</v>
      </c>
      <c r="C437" s="110">
        <v>9</v>
      </c>
      <c r="D437" s="110">
        <v>7</v>
      </c>
      <c r="E437" s="110">
        <v>9</v>
      </c>
      <c r="F437" s="110">
        <v>10</v>
      </c>
      <c r="G437" s="110">
        <v>9</v>
      </c>
      <c r="H437" s="110">
        <v>4</v>
      </c>
      <c r="I437" s="110">
        <v>8</v>
      </c>
      <c r="J437" s="110">
        <v>8</v>
      </c>
      <c r="K437" s="110">
        <v>9</v>
      </c>
      <c r="L437" s="110">
        <v>9</v>
      </c>
      <c r="M437" s="210" t="s">
        <v>895</v>
      </c>
      <c r="N437" s="112">
        <v>16</v>
      </c>
      <c r="O437" s="111"/>
    </row>
    <row r="438" spans="1:15" ht="16" customHeight="1" x14ac:dyDescent="0.15">
      <c r="A438" s="109" t="s">
        <v>734</v>
      </c>
      <c r="B438" s="110">
        <v>8</v>
      </c>
      <c r="C438" s="110">
        <v>10</v>
      </c>
      <c r="D438" s="110">
        <v>8</v>
      </c>
      <c r="E438" s="110">
        <v>10</v>
      </c>
      <c r="F438" s="110">
        <v>10</v>
      </c>
      <c r="G438" s="110">
        <v>10</v>
      </c>
      <c r="H438" s="110">
        <v>7</v>
      </c>
      <c r="I438" s="110">
        <v>1</v>
      </c>
      <c r="J438" s="110">
        <v>1</v>
      </c>
      <c r="K438" s="110">
        <v>10</v>
      </c>
      <c r="L438" s="110">
        <v>8</v>
      </c>
      <c r="M438" s="210"/>
      <c r="N438" s="112">
        <v>15</v>
      </c>
      <c r="O438" s="111" t="s">
        <v>896</v>
      </c>
    </row>
    <row r="439" spans="1:15" ht="16" customHeight="1" x14ac:dyDescent="0.15">
      <c r="A439" s="109" t="s">
        <v>734</v>
      </c>
      <c r="B439" s="110">
        <v>8</v>
      </c>
      <c r="C439" s="110">
        <v>8</v>
      </c>
      <c r="D439" s="110">
        <v>6</v>
      </c>
      <c r="E439" s="110">
        <v>6</v>
      </c>
      <c r="F439" s="110">
        <v>6</v>
      </c>
      <c r="G439" s="110">
        <v>10</v>
      </c>
      <c r="H439" s="110">
        <v>4</v>
      </c>
      <c r="I439" s="110">
        <v>4</v>
      </c>
      <c r="J439" s="110">
        <v>4</v>
      </c>
      <c r="K439" s="110">
        <v>5</v>
      </c>
      <c r="L439" s="110">
        <v>6</v>
      </c>
      <c r="M439" s="210" t="s">
        <v>897</v>
      </c>
      <c r="N439" s="112">
        <v>16</v>
      </c>
      <c r="O439" s="111" t="s">
        <v>346</v>
      </c>
    </row>
    <row r="440" spans="1:15" ht="16" customHeight="1" x14ac:dyDescent="0.15">
      <c r="A440" s="109" t="s">
        <v>735</v>
      </c>
      <c r="B440" s="110">
        <v>8</v>
      </c>
      <c r="C440" s="110">
        <v>8</v>
      </c>
      <c r="D440" s="110">
        <v>6</v>
      </c>
      <c r="E440" s="110">
        <v>6</v>
      </c>
      <c r="F440" s="110">
        <v>5</v>
      </c>
      <c r="G440" s="110">
        <v>9</v>
      </c>
      <c r="H440" s="110">
        <v>4</v>
      </c>
      <c r="I440" s="110">
        <v>5</v>
      </c>
      <c r="J440" s="110">
        <v>4</v>
      </c>
      <c r="K440" s="110">
        <v>5</v>
      </c>
      <c r="L440" s="110">
        <v>5</v>
      </c>
      <c r="M440" s="210" t="s">
        <v>898</v>
      </c>
      <c r="N440" s="112">
        <v>17</v>
      </c>
      <c r="O440" s="111" t="s">
        <v>346</v>
      </c>
    </row>
    <row r="441" spans="1:15" ht="16" customHeight="1" x14ac:dyDescent="0.15">
      <c r="A441" s="109" t="s">
        <v>736</v>
      </c>
      <c r="B441" s="110">
        <v>10</v>
      </c>
      <c r="C441" s="110">
        <v>8</v>
      </c>
      <c r="D441" s="110">
        <v>10</v>
      </c>
      <c r="E441" s="110">
        <v>8</v>
      </c>
      <c r="F441" s="110">
        <v>10</v>
      </c>
      <c r="G441" s="110">
        <v>10</v>
      </c>
      <c r="H441" s="110">
        <v>6</v>
      </c>
      <c r="I441" s="110">
        <v>9</v>
      </c>
      <c r="J441" s="110">
        <v>6</v>
      </c>
      <c r="K441" s="110">
        <v>10</v>
      </c>
      <c r="L441" s="110">
        <v>10</v>
      </c>
      <c r="M441" s="210" t="s">
        <v>899</v>
      </c>
      <c r="N441" s="112">
        <v>15</v>
      </c>
      <c r="O441" s="111" t="s">
        <v>368</v>
      </c>
    </row>
    <row r="442" spans="1:15" ht="16" customHeight="1" x14ac:dyDescent="0.15">
      <c r="A442" s="109" t="s">
        <v>737</v>
      </c>
      <c r="B442" s="110">
        <v>10</v>
      </c>
      <c r="C442" s="110">
        <v>8</v>
      </c>
      <c r="D442" s="110">
        <v>9</v>
      </c>
      <c r="E442" s="110">
        <v>10</v>
      </c>
      <c r="F442" s="110">
        <v>10</v>
      </c>
      <c r="G442" s="110">
        <v>10</v>
      </c>
      <c r="H442" s="110">
        <v>7</v>
      </c>
      <c r="I442" s="110">
        <v>5</v>
      </c>
      <c r="J442" s="110">
        <v>5</v>
      </c>
      <c r="K442" s="110">
        <v>5</v>
      </c>
      <c r="L442" s="110">
        <v>7</v>
      </c>
      <c r="M442" s="210" t="s">
        <v>900</v>
      </c>
      <c r="N442" s="112">
        <v>15</v>
      </c>
      <c r="O442" s="111"/>
    </row>
    <row r="443" spans="1:15" ht="16" customHeight="1" x14ac:dyDescent="0.15">
      <c r="A443" s="109" t="s">
        <v>738</v>
      </c>
      <c r="B443" s="110">
        <v>7</v>
      </c>
      <c r="C443" s="110">
        <v>8</v>
      </c>
      <c r="D443" s="110">
        <v>2</v>
      </c>
      <c r="E443" s="110">
        <v>5</v>
      </c>
      <c r="F443" s="110">
        <v>7</v>
      </c>
      <c r="G443" s="110">
        <v>6</v>
      </c>
      <c r="H443" s="110">
        <v>5</v>
      </c>
      <c r="I443" s="110">
        <v>2</v>
      </c>
      <c r="J443" s="110">
        <v>4</v>
      </c>
      <c r="K443" s="110">
        <v>5</v>
      </c>
      <c r="L443" s="110">
        <v>5</v>
      </c>
      <c r="M443" s="210" t="s">
        <v>901</v>
      </c>
      <c r="N443" s="112">
        <v>15</v>
      </c>
      <c r="O443" s="111"/>
    </row>
    <row r="444" spans="1:15" ht="16" customHeight="1" x14ac:dyDescent="0.15">
      <c r="A444" s="109" t="s">
        <v>739</v>
      </c>
      <c r="B444" s="110">
        <v>8</v>
      </c>
      <c r="C444" s="110">
        <v>7</v>
      </c>
      <c r="D444" s="110">
        <v>6</v>
      </c>
      <c r="E444" s="110">
        <v>5</v>
      </c>
      <c r="F444" s="110">
        <v>8</v>
      </c>
      <c r="G444" s="110">
        <v>9</v>
      </c>
      <c r="H444" s="110">
        <v>6</v>
      </c>
      <c r="I444" s="110">
        <v>5</v>
      </c>
      <c r="J444" s="110">
        <v>6</v>
      </c>
      <c r="K444" s="110">
        <v>5</v>
      </c>
      <c r="L444" s="110">
        <v>7</v>
      </c>
      <c r="M444" s="210" t="s">
        <v>902</v>
      </c>
      <c r="N444" s="112">
        <v>17</v>
      </c>
      <c r="O444" s="111" t="s">
        <v>349</v>
      </c>
    </row>
    <row r="445" spans="1:15" s="14" customFormat="1" ht="16" customHeight="1" x14ac:dyDescent="0.15">
      <c r="A445" s="102" t="s">
        <v>635</v>
      </c>
      <c r="B445" s="103">
        <f t="shared" ref="B445:L445" si="8">AVERAGE(B393:B444)</f>
        <v>8.6730769230769234</v>
      </c>
      <c r="C445" s="103">
        <f t="shared" si="8"/>
        <v>7.8775510204081636</v>
      </c>
      <c r="D445" s="103">
        <f t="shared" si="8"/>
        <v>7.666666666666667</v>
      </c>
      <c r="E445" s="103">
        <f t="shared" si="8"/>
        <v>6.9215686274509807</v>
      </c>
      <c r="F445" s="103">
        <f t="shared" si="8"/>
        <v>7.0588235294117645</v>
      </c>
      <c r="G445" s="103">
        <f t="shared" si="8"/>
        <v>8.3461538461538467</v>
      </c>
      <c r="H445" s="103">
        <f t="shared" si="8"/>
        <v>5.3627450980392153</v>
      </c>
      <c r="I445" s="103">
        <f t="shared" si="8"/>
        <v>5.784313725490196</v>
      </c>
      <c r="J445" s="103">
        <f t="shared" si="8"/>
        <v>6.215686274509804</v>
      </c>
      <c r="K445" s="103">
        <f t="shared" si="8"/>
        <v>6.5192307692307692</v>
      </c>
      <c r="L445" s="103">
        <f t="shared" si="8"/>
        <v>7.64</v>
      </c>
      <c r="M445" s="900"/>
      <c r="N445" s="104">
        <f>AVERAGE(N393:N444)</f>
        <v>15.557692307692308</v>
      </c>
      <c r="O445" s="423"/>
    </row>
    <row r="446" spans="1:15" s="14" customFormat="1" ht="16" customHeight="1" x14ac:dyDescent="0.15">
      <c r="A446" s="826"/>
      <c r="B446" s="827"/>
      <c r="C446" s="827"/>
      <c r="D446" s="827"/>
      <c r="E446" s="827"/>
      <c r="F446" s="827"/>
      <c r="G446" s="827"/>
      <c r="H446" s="827"/>
      <c r="I446" s="827"/>
      <c r="J446" s="827"/>
      <c r="K446" s="827"/>
      <c r="L446" s="827"/>
      <c r="M446" s="901"/>
      <c r="N446" s="828"/>
      <c r="O446" s="829"/>
    </row>
    <row r="447" spans="1:15" s="69" customFormat="1" ht="16" customHeight="1" x14ac:dyDescent="0.15">
      <c r="A447" s="101" t="s">
        <v>976</v>
      </c>
      <c r="B447" s="148"/>
      <c r="C447" s="148"/>
      <c r="D447" s="148"/>
      <c r="E447" s="148"/>
      <c r="F447" s="148"/>
      <c r="G447" s="148"/>
      <c r="H447" s="148"/>
      <c r="I447" s="148"/>
      <c r="J447" s="148"/>
      <c r="K447" s="148"/>
      <c r="L447" s="148"/>
      <c r="M447" s="394"/>
      <c r="N447" s="150"/>
      <c r="O447" s="149"/>
    </row>
    <row r="448" spans="1:15" ht="16" customHeight="1" x14ac:dyDescent="0.15">
      <c r="A448" s="109" t="s">
        <v>740</v>
      </c>
      <c r="B448" s="110">
        <v>9</v>
      </c>
      <c r="C448" s="110">
        <v>7</v>
      </c>
      <c r="D448" s="110">
        <v>8</v>
      </c>
      <c r="E448" s="110">
        <v>3</v>
      </c>
      <c r="F448" s="110">
        <v>4</v>
      </c>
      <c r="G448" s="110">
        <v>10</v>
      </c>
      <c r="H448" s="110">
        <v>7</v>
      </c>
      <c r="I448" s="110">
        <v>6</v>
      </c>
      <c r="J448" s="110">
        <v>7</v>
      </c>
      <c r="K448" s="110">
        <v>8</v>
      </c>
      <c r="L448" s="110">
        <v>10</v>
      </c>
      <c r="M448" s="210"/>
      <c r="N448" s="112">
        <v>14</v>
      </c>
      <c r="O448" s="111" t="s">
        <v>39</v>
      </c>
    </row>
    <row r="449" spans="1:15" ht="16" customHeight="1" x14ac:dyDescent="0.15">
      <c r="A449" s="109" t="s">
        <v>741</v>
      </c>
      <c r="B449" s="110">
        <v>10</v>
      </c>
      <c r="C449" s="110">
        <v>10</v>
      </c>
      <c r="D449" s="110">
        <v>7</v>
      </c>
      <c r="E449" s="110">
        <v>7</v>
      </c>
      <c r="F449" s="110">
        <v>9</v>
      </c>
      <c r="G449" s="110">
        <v>10</v>
      </c>
      <c r="H449" s="110">
        <v>5</v>
      </c>
      <c r="I449" s="110">
        <v>6</v>
      </c>
      <c r="J449" s="110">
        <v>6</v>
      </c>
      <c r="K449" s="110">
        <v>10</v>
      </c>
      <c r="L449" s="110">
        <v>9</v>
      </c>
      <c r="M449" s="210" t="s">
        <v>903</v>
      </c>
      <c r="N449" s="112">
        <v>14</v>
      </c>
      <c r="O449" s="111" t="s">
        <v>39</v>
      </c>
    </row>
    <row r="450" spans="1:15" ht="16" customHeight="1" x14ac:dyDescent="0.15">
      <c r="A450" s="109" t="s">
        <v>742</v>
      </c>
      <c r="B450" s="110">
        <v>9</v>
      </c>
      <c r="C450" s="110">
        <v>8</v>
      </c>
      <c r="D450" s="110">
        <v>8</v>
      </c>
      <c r="E450" s="110" t="s">
        <v>797</v>
      </c>
      <c r="F450" s="110">
        <v>9</v>
      </c>
      <c r="G450" s="110">
        <v>9</v>
      </c>
      <c r="H450" s="110" t="s">
        <v>815</v>
      </c>
      <c r="I450" s="110">
        <v>7</v>
      </c>
      <c r="J450" s="110" t="s">
        <v>815</v>
      </c>
      <c r="K450" s="110">
        <v>9</v>
      </c>
      <c r="L450" s="110">
        <v>9</v>
      </c>
      <c r="M450" s="210" t="s">
        <v>15</v>
      </c>
      <c r="N450" s="112">
        <v>15</v>
      </c>
      <c r="O450" s="111" t="s">
        <v>72</v>
      </c>
    </row>
    <row r="451" spans="1:15" ht="16" customHeight="1" x14ac:dyDescent="0.15">
      <c r="A451" s="109" t="s">
        <v>743</v>
      </c>
      <c r="B451" s="110">
        <v>9</v>
      </c>
      <c r="C451" s="110">
        <v>7</v>
      </c>
      <c r="D451" s="110">
        <v>9</v>
      </c>
      <c r="E451" s="110">
        <v>10</v>
      </c>
      <c r="F451" s="110">
        <v>6</v>
      </c>
      <c r="G451" s="110">
        <v>9</v>
      </c>
      <c r="H451" s="110">
        <v>5</v>
      </c>
      <c r="I451" s="110">
        <v>8</v>
      </c>
      <c r="J451" s="110">
        <v>8</v>
      </c>
      <c r="K451" s="110">
        <v>7</v>
      </c>
      <c r="L451" s="110">
        <v>8</v>
      </c>
      <c r="M451" s="210" t="s">
        <v>904</v>
      </c>
      <c r="N451" s="112">
        <v>14</v>
      </c>
      <c r="O451" s="111"/>
    </row>
    <row r="452" spans="1:15" ht="16" customHeight="1" x14ac:dyDescent="0.15">
      <c r="A452" s="109" t="s">
        <v>744</v>
      </c>
      <c r="B452" s="110">
        <v>9</v>
      </c>
      <c r="C452" s="110">
        <v>7</v>
      </c>
      <c r="D452" s="110">
        <v>8</v>
      </c>
      <c r="E452" s="110">
        <v>8</v>
      </c>
      <c r="F452" s="110">
        <v>7</v>
      </c>
      <c r="G452" s="110">
        <v>8</v>
      </c>
      <c r="H452" s="110">
        <v>7</v>
      </c>
      <c r="I452" s="110">
        <v>6</v>
      </c>
      <c r="J452" s="110">
        <v>6</v>
      </c>
      <c r="K452" s="110">
        <v>7</v>
      </c>
      <c r="L452" s="110">
        <v>7</v>
      </c>
      <c r="M452" s="210" t="s">
        <v>905</v>
      </c>
      <c r="N452" s="112">
        <v>14</v>
      </c>
      <c r="O452" s="111" t="s">
        <v>906</v>
      </c>
    </row>
    <row r="453" spans="1:15" ht="16" customHeight="1" x14ac:dyDescent="0.15">
      <c r="A453" s="109" t="s">
        <v>745</v>
      </c>
      <c r="B453" s="110">
        <v>7</v>
      </c>
      <c r="C453" s="110">
        <v>7</v>
      </c>
      <c r="D453" s="110">
        <v>8.5</v>
      </c>
      <c r="E453" s="110">
        <v>7.5</v>
      </c>
      <c r="F453" s="110">
        <v>8</v>
      </c>
      <c r="G453" s="110">
        <v>9</v>
      </c>
      <c r="H453" s="110">
        <v>6</v>
      </c>
      <c r="I453" s="110">
        <v>6</v>
      </c>
      <c r="J453" s="110">
        <v>6</v>
      </c>
      <c r="K453" s="110">
        <v>6</v>
      </c>
      <c r="L453" s="110">
        <v>7</v>
      </c>
      <c r="M453" s="210" t="s">
        <v>907</v>
      </c>
      <c r="N453" s="112">
        <v>14</v>
      </c>
      <c r="O453" s="111" t="s">
        <v>39</v>
      </c>
    </row>
    <row r="454" spans="1:15" ht="16" customHeight="1" x14ac:dyDescent="0.15">
      <c r="A454" s="109" t="s">
        <v>746</v>
      </c>
      <c r="B454" s="110">
        <v>9</v>
      </c>
      <c r="C454" s="110">
        <v>8</v>
      </c>
      <c r="D454" s="110">
        <v>8</v>
      </c>
      <c r="E454" s="110">
        <v>6</v>
      </c>
      <c r="F454" s="110">
        <v>8</v>
      </c>
      <c r="G454" s="110">
        <v>8</v>
      </c>
      <c r="H454" s="110">
        <v>1</v>
      </c>
      <c r="I454" s="110">
        <v>5</v>
      </c>
      <c r="J454" s="110">
        <v>5</v>
      </c>
      <c r="K454" s="110">
        <v>7</v>
      </c>
      <c r="L454" s="110">
        <v>7</v>
      </c>
      <c r="M454" s="210" t="s">
        <v>908</v>
      </c>
      <c r="N454" s="112">
        <v>15</v>
      </c>
      <c r="O454" s="111" t="s">
        <v>39</v>
      </c>
    </row>
    <row r="455" spans="1:15" ht="16" customHeight="1" x14ac:dyDescent="0.15">
      <c r="A455" s="109" t="s">
        <v>747</v>
      </c>
      <c r="B455" s="110">
        <v>8</v>
      </c>
      <c r="C455" s="110">
        <v>8</v>
      </c>
      <c r="D455" s="110">
        <v>8</v>
      </c>
      <c r="E455" s="110">
        <v>9</v>
      </c>
      <c r="F455" s="110">
        <v>8</v>
      </c>
      <c r="G455" s="110">
        <v>9</v>
      </c>
      <c r="H455" s="110">
        <v>3</v>
      </c>
      <c r="I455" s="110">
        <v>6</v>
      </c>
      <c r="J455" s="110">
        <v>7</v>
      </c>
      <c r="K455" s="110">
        <v>7</v>
      </c>
      <c r="L455" s="110">
        <v>9</v>
      </c>
      <c r="M455" s="210"/>
      <c r="N455" s="112">
        <v>14</v>
      </c>
      <c r="O455" s="111" t="s">
        <v>114</v>
      </c>
    </row>
    <row r="456" spans="1:15" ht="16" customHeight="1" x14ac:dyDescent="0.15">
      <c r="A456" s="109" t="s">
        <v>748</v>
      </c>
      <c r="B456" s="110">
        <v>8.5</v>
      </c>
      <c r="C456" s="110">
        <v>8</v>
      </c>
      <c r="D456" s="110">
        <v>9</v>
      </c>
      <c r="E456" s="110">
        <v>7</v>
      </c>
      <c r="F456" s="110">
        <v>6.5</v>
      </c>
      <c r="G456" s="110">
        <v>8</v>
      </c>
      <c r="H456" s="110">
        <v>7</v>
      </c>
      <c r="I456" s="110">
        <v>7</v>
      </c>
      <c r="J456" s="110">
        <v>8</v>
      </c>
      <c r="K456" s="110">
        <v>9</v>
      </c>
      <c r="L456" s="110">
        <v>9</v>
      </c>
      <c r="M456" s="210" t="s">
        <v>909</v>
      </c>
      <c r="N456" s="112">
        <v>14</v>
      </c>
      <c r="O456" s="111" t="s">
        <v>24</v>
      </c>
    </row>
    <row r="457" spans="1:15" ht="16" customHeight="1" x14ac:dyDescent="0.15">
      <c r="A457" s="109" t="s">
        <v>749</v>
      </c>
      <c r="B457" s="110">
        <v>10</v>
      </c>
      <c r="C457" s="110">
        <v>8</v>
      </c>
      <c r="D457" s="110">
        <v>7</v>
      </c>
      <c r="E457" s="110">
        <v>5</v>
      </c>
      <c r="F457" s="110">
        <v>6</v>
      </c>
      <c r="G457" s="110">
        <v>10</v>
      </c>
      <c r="H457" s="110">
        <v>8</v>
      </c>
      <c r="I457" s="110">
        <v>7</v>
      </c>
      <c r="J457" s="110">
        <v>6</v>
      </c>
      <c r="K457" s="110">
        <v>8</v>
      </c>
      <c r="L457" s="110">
        <v>7</v>
      </c>
      <c r="M457" s="210" t="s">
        <v>910</v>
      </c>
      <c r="N457" s="112">
        <v>15</v>
      </c>
      <c r="O457" s="111" t="s">
        <v>39</v>
      </c>
    </row>
    <row r="458" spans="1:15" ht="16" customHeight="1" x14ac:dyDescent="0.15">
      <c r="A458" s="109" t="s">
        <v>750</v>
      </c>
      <c r="B458" s="110">
        <v>7</v>
      </c>
      <c r="C458" s="110">
        <v>7</v>
      </c>
      <c r="D458" s="110">
        <v>7</v>
      </c>
      <c r="E458" s="110">
        <v>6</v>
      </c>
      <c r="F458" s="110">
        <v>8</v>
      </c>
      <c r="G458" s="110">
        <v>8</v>
      </c>
      <c r="H458" s="110">
        <v>7</v>
      </c>
      <c r="I458" s="110">
        <v>8</v>
      </c>
      <c r="J458" s="110">
        <v>7</v>
      </c>
      <c r="K458" s="110">
        <v>8</v>
      </c>
      <c r="L458" s="110">
        <v>9</v>
      </c>
      <c r="M458" s="210"/>
      <c r="N458" s="112">
        <v>15</v>
      </c>
      <c r="O458" s="111" t="s">
        <v>39</v>
      </c>
    </row>
    <row r="459" spans="1:15" ht="16" customHeight="1" x14ac:dyDescent="0.15">
      <c r="A459" s="109" t="s">
        <v>751</v>
      </c>
      <c r="B459" s="110">
        <v>9</v>
      </c>
      <c r="C459" s="110">
        <v>7</v>
      </c>
      <c r="D459" s="110">
        <v>7</v>
      </c>
      <c r="E459" s="110">
        <v>8</v>
      </c>
      <c r="F459" s="110">
        <v>8</v>
      </c>
      <c r="G459" s="110">
        <v>7</v>
      </c>
      <c r="H459" s="110">
        <v>3</v>
      </c>
      <c r="I459" s="110">
        <v>9</v>
      </c>
      <c r="J459" s="110">
        <v>5</v>
      </c>
      <c r="K459" s="110">
        <v>7</v>
      </c>
      <c r="L459" s="110">
        <v>4</v>
      </c>
      <c r="M459" s="210"/>
      <c r="N459" s="112">
        <v>14</v>
      </c>
      <c r="O459" s="111" t="s">
        <v>114</v>
      </c>
    </row>
    <row r="460" spans="1:15" ht="16" customHeight="1" x14ac:dyDescent="0.15">
      <c r="A460" s="109" t="s">
        <v>752</v>
      </c>
      <c r="B460" s="110">
        <v>9</v>
      </c>
      <c r="C460" s="110">
        <v>8</v>
      </c>
      <c r="D460" s="110">
        <v>8</v>
      </c>
      <c r="E460" s="110">
        <v>7</v>
      </c>
      <c r="F460" s="110">
        <v>7</v>
      </c>
      <c r="G460" s="110">
        <v>8</v>
      </c>
      <c r="H460" s="110">
        <v>7</v>
      </c>
      <c r="I460" s="110">
        <v>8</v>
      </c>
      <c r="J460" s="110">
        <v>7</v>
      </c>
      <c r="K460" s="110">
        <v>9</v>
      </c>
      <c r="L460" s="110">
        <v>8</v>
      </c>
      <c r="M460" s="210" t="s">
        <v>912</v>
      </c>
      <c r="N460" s="112">
        <v>15</v>
      </c>
      <c r="O460" s="111" t="s">
        <v>39</v>
      </c>
    </row>
    <row r="461" spans="1:15" ht="16" customHeight="1" x14ac:dyDescent="0.15">
      <c r="A461" s="109" t="s">
        <v>753</v>
      </c>
      <c r="B461" s="110">
        <v>9</v>
      </c>
      <c r="C461" s="110">
        <v>8</v>
      </c>
      <c r="D461" s="110">
        <v>7</v>
      </c>
      <c r="E461" s="110">
        <v>6</v>
      </c>
      <c r="F461" s="110">
        <v>6</v>
      </c>
      <c r="G461" s="110">
        <v>8</v>
      </c>
      <c r="H461" s="110">
        <v>4</v>
      </c>
      <c r="I461" s="110">
        <v>6</v>
      </c>
      <c r="J461" s="110">
        <v>4</v>
      </c>
      <c r="K461" s="110">
        <v>7</v>
      </c>
      <c r="L461" s="110">
        <v>7</v>
      </c>
      <c r="M461" s="210" t="s">
        <v>913</v>
      </c>
      <c r="N461" s="112">
        <v>15</v>
      </c>
      <c r="O461" s="111" t="s">
        <v>906</v>
      </c>
    </row>
    <row r="462" spans="1:15" ht="16" customHeight="1" x14ac:dyDescent="0.15">
      <c r="A462" s="109" t="s">
        <v>754</v>
      </c>
      <c r="B462" s="110">
        <v>9</v>
      </c>
      <c r="C462" s="110">
        <v>8</v>
      </c>
      <c r="D462" s="110">
        <v>9</v>
      </c>
      <c r="E462" s="110">
        <v>8</v>
      </c>
      <c r="F462" s="110">
        <v>9</v>
      </c>
      <c r="G462" s="110">
        <v>9</v>
      </c>
      <c r="H462" s="110">
        <v>6</v>
      </c>
      <c r="I462" s="110">
        <v>7</v>
      </c>
      <c r="J462" s="110">
        <v>8</v>
      </c>
      <c r="K462" s="110">
        <v>8</v>
      </c>
      <c r="L462" s="110">
        <v>8</v>
      </c>
      <c r="M462" s="210" t="s">
        <v>914</v>
      </c>
      <c r="N462" s="112">
        <v>14</v>
      </c>
      <c r="O462" s="111" t="s">
        <v>39</v>
      </c>
    </row>
    <row r="463" spans="1:15" ht="16" customHeight="1" x14ac:dyDescent="0.15">
      <c r="A463" s="109" t="s">
        <v>755</v>
      </c>
      <c r="B463" s="110">
        <v>7</v>
      </c>
      <c r="C463" s="110">
        <v>8</v>
      </c>
      <c r="D463" s="110">
        <v>7</v>
      </c>
      <c r="E463" s="110">
        <v>7</v>
      </c>
      <c r="F463" s="110">
        <v>8</v>
      </c>
      <c r="G463" s="110">
        <v>7</v>
      </c>
      <c r="H463" s="110">
        <v>5</v>
      </c>
      <c r="I463" s="110">
        <v>6</v>
      </c>
      <c r="J463" s="110">
        <v>6</v>
      </c>
      <c r="K463" s="110">
        <v>6</v>
      </c>
      <c r="L463" s="110">
        <v>7</v>
      </c>
      <c r="M463" s="210" t="s">
        <v>915</v>
      </c>
      <c r="N463" s="112">
        <v>14</v>
      </c>
      <c r="O463" s="111" t="s">
        <v>39</v>
      </c>
    </row>
    <row r="464" spans="1:15" ht="16" customHeight="1" x14ac:dyDescent="0.15">
      <c r="A464" s="109" t="s">
        <v>756</v>
      </c>
      <c r="B464" s="110">
        <v>7</v>
      </c>
      <c r="C464" s="110">
        <v>8</v>
      </c>
      <c r="D464" s="110">
        <v>9</v>
      </c>
      <c r="E464" s="110">
        <v>6</v>
      </c>
      <c r="F464" s="110">
        <v>7</v>
      </c>
      <c r="G464" s="110">
        <v>6</v>
      </c>
      <c r="H464" s="110">
        <v>4</v>
      </c>
      <c r="I464" s="110">
        <v>8</v>
      </c>
      <c r="J464" s="110">
        <v>8</v>
      </c>
      <c r="K464" s="110">
        <v>6</v>
      </c>
      <c r="L464" s="110">
        <v>9</v>
      </c>
      <c r="M464" s="210" t="s">
        <v>916</v>
      </c>
      <c r="N464" s="112">
        <v>14</v>
      </c>
      <c r="O464" s="111" t="s">
        <v>130</v>
      </c>
    </row>
    <row r="465" spans="1:15" ht="16" customHeight="1" x14ac:dyDescent="0.15">
      <c r="A465" s="109" t="s">
        <v>757</v>
      </c>
      <c r="B465" s="110">
        <v>10</v>
      </c>
      <c r="C465" s="110" t="s">
        <v>917</v>
      </c>
      <c r="D465" s="110">
        <v>6</v>
      </c>
      <c r="E465" s="110">
        <v>8</v>
      </c>
      <c r="F465" s="110">
        <v>8</v>
      </c>
      <c r="G465" s="110">
        <v>8</v>
      </c>
      <c r="H465" s="110">
        <v>6</v>
      </c>
      <c r="I465" s="110">
        <v>3</v>
      </c>
      <c r="J465" s="110">
        <v>4</v>
      </c>
      <c r="K465" s="110">
        <v>8</v>
      </c>
      <c r="L465" s="110">
        <v>8</v>
      </c>
      <c r="M465" s="210" t="s">
        <v>918</v>
      </c>
      <c r="N465" s="112">
        <v>14</v>
      </c>
      <c r="O465" s="424" t="s">
        <v>39</v>
      </c>
    </row>
    <row r="466" spans="1:15" ht="16" customHeight="1" x14ac:dyDescent="0.15">
      <c r="A466" s="109" t="s">
        <v>758</v>
      </c>
      <c r="B466" s="110">
        <v>6</v>
      </c>
      <c r="C466" s="110">
        <v>10</v>
      </c>
      <c r="D466" s="110">
        <v>5</v>
      </c>
      <c r="E466" s="110">
        <v>10</v>
      </c>
      <c r="F466" s="110">
        <v>3</v>
      </c>
      <c r="G466" s="110">
        <v>10</v>
      </c>
      <c r="H466" s="110">
        <v>3</v>
      </c>
      <c r="I466" s="110">
        <v>4</v>
      </c>
      <c r="J466" s="110">
        <v>6</v>
      </c>
      <c r="K466" s="110">
        <v>2</v>
      </c>
      <c r="L466" s="110">
        <v>7</v>
      </c>
      <c r="M466" s="210" t="s">
        <v>919</v>
      </c>
      <c r="N466" s="112">
        <v>14</v>
      </c>
      <c r="O466" s="111" t="s">
        <v>39</v>
      </c>
    </row>
    <row r="467" spans="1:15" ht="16" customHeight="1" x14ac:dyDescent="0.15">
      <c r="A467" s="109" t="s">
        <v>759</v>
      </c>
      <c r="B467" s="110">
        <v>9</v>
      </c>
      <c r="C467" s="110">
        <v>8</v>
      </c>
      <c r="D467" s="110">
        <v>9</v>
      </c>
      <c r="E467" s="110">
        <v>9</v>
      </c>
      <c r="F467" s="110">
        <v>9</v>
      </c>
      <c r="G467" s="110">
        <v>9</v>
      </c>
      <c r="H467" s="110">
        <v>7</v>
      </c>
      <c r="I467" s="110">
        <v>7</v>
      </c>
      <c r="J467" s="110">
        <v>7</v>
      </c>
      <c r="K467" s="110">
        <v>8</v>
      </c>
      <c r="L467" s="110">
        <v>8</v>
      </c>
      <c r="M467" s="210" t="s">
        <v>920</v>
      </c>
      <c r="N467" s="112">
        <v>14</v>
      </c>
      <c r="O467" s="111" t="s">
        <v>18</v>
      </c>
    </row>
    <row r="468" spans="1:15" ht="16" customHeight="1" x14ac:dyDescent="0.15">
      <c r="A468" s="109" t="s">
        <v>760</v>
      </c>
      <c r="B468" s="110">
        <v>8</v>
      </c>
      <c r="C468" s="110">
        <v>8</v>
      </c>
      <c r="D468" s="110">
        <v>9</v>
      </c>
      <c r="E468" s="110">
        <v>7</v>
      </c>
      <c r="F468" s="110">
        <v>7</v>
      </c>
      <c r="G468" s="110">
        <v>10</v>
      </c>
      <c r="H468" s="110">
        <v>7</v>
      </c>
      <c r="I468" s="110">
        <v>7</v>
      </c>
      <c r="J468" s="110">
        <v>7</v>
      </c>
      <c r="K468" s="110">
        <v>6</v>
      </c>
      <c r="L468" s="110">
        <v>7</v>
      </c>
      <c r="M468" s="210"/>
      <c r="N468" s="112">
        <v>14</v>
      </c>
      <c r="O468" s="111" t="s">
        <v>39</v>
      </c>
    </row>
    <row r="469" spans="1:15" ht="16" customHeight="1" x14ac:dyDescent="0.15">
      <c r="A469" s="109" t="s">
        <v>761</v>
      </c>
      <c r="B469" s="110">
        <v>9</v>
      </c>
      <c r="C469" s="110">
        <v>8</v>
      </c>
      <c r="D469" s="110">
        <v>9</v>
      </c>
      <c r="E469" s="110">
        <v>9</v>
      </c>
      <c r="F469" s="110">
        <v>9</v>
      </c>
      <c r="G469" s="110">
        <v>9</v>
      </c>
      <c r="H469" s="110">
        <v>7</v>
      </c>
      <c r="I469" s="110">
        <v>7</v>
      </c>
      <c r="J469" s="110">
        <v>7</v>
      </c>
      <c r="K469" s="110">
        <v>8</v>
      </c>
      <c r="L469" s="110">
        <v>8</v>
      </c>
      <c r="M469" s="210" t="s">
        <v>921</v>
      </c>
      <c r="N469" s="112">
        <v>14</v>
      </c>
      <c r="O469" s="111" t="s">
        <v>39</v>
      </c>
    </row>
    <row r="470" spans="1:15" ht="16" customHeight="1" x14ac:dyDescent="0.15">
      <c r="A470" s="109" t="s">
        <v>762</v>
      </c>
      <c r="B470" s="110">
        <v>3</v>
      </c>
      <c r="C470" s="110">
        <v>8</v>
      </c>
      <c r="D470" s="110">
        <v>8</v>
      </c>
      <c r="E470" s="110">
        <v>9</v>
      </c>
      <c r="F470" s="110">
        <v>8</v>
      </c>
      <c r="G470" s="110">
        <v>8</v>
      </c>
      <c r="H470" s="110">
        <v>2</v>
      </c>
      <c r="I470" s="110">
        <v>3</v>
      </c>
      <c r="J470" s="110">
        <v>5</v>
      </c>
      <c r="K470" s="110">
        <v>7</v>
      </c>
      <c r="L470" s="110">
        <v>6</v>
      </c>
      <c r="M470" s="210" t="s">
        <v>922</v>
      </c>
      <c r="N470" s="112">
        <v>15</v>
      </c>
      <c r="O470" s="111" t="s">
        <v>923</v>
      </c>
    </row>
    <row r="471" spans="1:15" ht="16" customHeight="1" x14ac:dyDescent="0.15">
      <c r="A471" s="109" t="s">
        <v>763</v>
      </c>
      <c r="B471" s="110">
        <v>8</v>
      </c>
      <c r="C471" s="110">
        <v>8</v>
      </c>
      <c r="D471" s="110">
        <v>7</v>
      </c>
      <c r="E471" s="110">
        <v>6</v>
      </c>
      <c r="F471" s="110">
        <v>8</v>
      </c>
      <c r="G471" s="110">
        <v>8</v>
      </c>
      <c r="H471" s="110">
        <v>5</v>
      </c>
      <c r="I471" s="110">
        <v>6</v>
      </c>
      <c r="J471" s="110">
        <v>6</v>
      </c>
      <c r="K471" s="110">
        <v>7</v>
      </c>
      <c r="L471" s="110">
        <v>8</v>
      </c>
      <c r="M471" s="210"/>
      <c r="N471" s="112">
        <v>15</v>
      </c>
      <c r="O471" s="111" t="s">
        <v>149</v>
      </c>
    </row>
    <row r="472" spans="1:15" ht="16" customHeight="1" x14ac:dyDescent="0.15">
      <c r="A472" s="109" t="s">
        <v>764</v>
      </c>
      <c r="B472" s="110">
        <v>8</v>
      </c>
      <c r="C472" s="110">
        <v>9</v>
      </c>
      <c r="D472" s="110">
        <v>9</v>
      </c>
      <c r="E472" s="110">
        <v>6</v>
      </c>
      <c r="F472" s="110">
        <v>8</v>
      </c>
      <c r="G472" s="110">
        <v>10</v>
      </c>
      <c r="H472" s="110">
        <v>5</v>
      </c>
      <c r="I472" s="110">
        <v>8</v>
      </c>
      <c r="J472" s="110">
        <v>8</v>
      </c>
      <c r="K472" s="110">
        <v>5</v>
      </c>
      <c r="L472" s="110">
        <v>9</v>
      </c>
      <c r="M472" s="210" t="s">
        <v>924</v>
      </c>
      <c r="N472" s="112">
        <v>15</v>
      </c>
      <c r="O472" s="111" t="s">
        <v>114</v>
      </c>
    </row>
    <row r="473" spans="1:15" ht="16" customHeight="1" x14ac:dyDescent="0.15">
      <c r="A473" s="109" t="s">
        <v>765</v>
      </c>
      <c r="B473" s="110">
        <v>8</v>
      </c>
      <c r="C473" s="110">
        <v>7</v>
      </c>
      <c r="D473" s="110">
        <v>7</v>
      </c>
      <c r="E473" s="110">
        <v>8</v>
      </c>
      <c r="F473" s="110">
        <v>9</v>
      </c>
      <c r="G473" s="110">
        <v>8</v>
      </c>
      <c r="H473" s="110">
        <v>7</v>
      </c>
      <c r="I473" s="110">
        <v>5</v>
      </c>
      <c r="J473" s="110">
        <v>5</v>
      </c>
      <c r="K473" s="110">
        <v>7</v>
      </c>
      <c r="L473" s="110">
        <v>8</v>
      </c>
      <c r="M473" s="210" t="s">
        <v>925</v>
      </c>
      <c r="N473" s="112">
        <v>14</v>
      </c>
      <c r="O473" s="424" t="s">
        <v>39</v>
      </c>
    </row>
    <row r="474" spans="1:15" ht="16" customHeight="1" x14ac:dyDescent="0.15">
      <c r="A474" s="109" t="s">
        <v>766</v>
      </c>
      <c r="B474" s="110">
        <v>8</v>
      </c>
      <c r="C474" s="110">
        <v>7</v>
      </c>
      <c r="D474" s="110">
        <v>6.8</v>
      </c>
      <c r="E474" s="110">
        <v>8</v>
      </c>
      <c r="F474" s="110">
        <v>7.5</v>
      </c>
      <c r="G474" s="110">
        <v>8</v>
      </c>
      <c r="H474" s="110">
        <v>2.5</v>
      </c>
      <c r="I474" s="110">
        <v>4.8</v>
      </c>
      <c r="J474" s="110">
        <v>5.5</v>
      </c>
      <c r="K474" s="110">
        <v>8</v>
      </c>
      <c r="L474" s="110">
        <v>7.5</v>
      </c>
      <c r="M474" s="210" t="s">
        <v>926</v>
      </c>
      <c r="N474" s="112">
        <v>14</v>
      </c>
      <c r="O474" s="424" t="s">
        <v>21</v>
      </c>
    </row>
    <row r="475" spans="1:15" ht="16" customHeight="1" x14ac:dyDescent="0.15">
      <c r="A475" s="109" t="s">
        <v>767</v>
      </c>
      <c r="B475" s="110">
        <v>10</v>
      </c>
      <c r="C475" s="110">
        <v>6</v>
      </c>
      <c r="D475" s="110">
        <v>8</v>
      </c>
      <c r="E475" s="110">
        <v>6</v>
      </c>
      <c r="F475" s="110">
        <v>7</v>
      </c>
      <c r="G475" s="110">
        <v>8</v>
      </c>
      <c r="H475" s="110">
        <v>8</v>
      </c>
      <c r="I475" s="110">
        <v>6</v>
      </c>
      <c r="J475" s="110">
        <v>7</v>
      </c>
      <c r="K475" s="110">
        <v>9</v>
      </c>
      <c r="L475" s="110">
        <v>8</v>
      </c>
      <c r="M475" s="210"/>
      <c r="N475" s="112">
        <v>17</v>
      </c>
      <c r="O475" s="424" t="s">
        <v>39</v>
      </c>
    </row>
    <row r="476" spans="1:15" ht="16" customHeight="1" x14ac:dyDescent="0.15">
      <c r="A476" s="109" t="s">
        <v>768</v>
      </c>
      <c r="B476" s="110">
        <v>7</v>
      </c>
      <c r="C476" s="110">
        <v>6</v>
      </c>
      <c r="D476" s="110">
        <v>6</v>
      </c>
      <c r="E476" s="110">
        <v>4</v>
      </c>
      <c r="F476" s="110">
        <v>4</v>
      </c>
      <c r="G476" s="110">
        <v>7</v>
      </c>
      <c r="H476" s="110">
        <v>3</v>
      </c>
      <c r="I476" s="110">
        <v>4</v>
      </c>
      <c r="J476" s="110">
        <v>5</v>
      </c>
      <c r="K476" s="110">
        <v>8</v>
      </c>
      <c r="L476" s="110">
        <v>7</v>
      </c>
      <c r="M476" s="210"/>
      <c r="N476" s="112">
        <v>14</v>
      </c>
      <c r="O476" s="424" t="s">
        <v>39</v>
      </c>
    </row>
    <row r="477" spans="1:15" ht="16" customHeight="1" x14ac:dyDescent="0.15">
      <c r="A477" s="109" t="s">
        <v>769</v>
      </c>
      <c r="B477" s="110">
        <v>9</v>
      </c>
      <c r="C477" s="110">
        <v>7</v>
      </c>
      <c r="D477" s="110">
        <v>9</v>
      </c>
      <c r="E477" s="110">
        <v>5</v>
      </c>
      <c r="F477" s="110">
        <v>8</v>
      </c>
      <c r="G477" s="110">
        <v>9</v>
      </c>
      <c r="H477" s="110">
        <v>2</v>
      </c>
      <c r="I477" s="110">
        <v>2</v>
      </c>
      <c r="J477" s="110">
        <v>6</v>
      </c>
      <c r="K477" s="110">
        <v>8</v>
      </c>
      <c r="L477" s="110">
        <v>7</v>
      </c>
      <c r="M477" s="210" t="s">
        <v>928</v>
      </c>
      <c r="N477" s="112">
        <v>14</v>
      </c>
      <c r="O477" s="424" t="s">
        <v>39</v>
      </c>
    </row>
    <row r="478" spans="1:15" ht="16" customHeight="1" x14ac:dyDescent="0.15">
      <c r="A478" s="109" t="s">
        <v>770</v>
      </c>
      <c r="B478" s="110">
        <v>7</v>
      </c>
      <c r="C478" s="110">
        <v>8</v>
      </c>
      <c r="D478" s="110">
        <v>7</v>
      </c>
      <c r="E478" s="110">
        <v>8</v>
      </c>
      <c r="F478" s="110">
        <v>8</v>
      </c>
      <c r="G478" s="110">
        <v>7</v>
      </c>
      <c r="H478" s="110">
        <v>5</v>
      </c>
      <c r="I478" s="110">
        <v>7</v>
      </c>
      <c r="J478" s="110">
        <v>6</v>
      </c>
      <c r="K478" s="110">
        <v>7</v>
      </c>
      <c r="L478" s="110">
        <v>7</v>
      </c>
      <c r="M478" s="210"/>
      <c r="N478" s="112">
        <v>14</v>
      </c>
      <c r="O478" s="424" t="s">
        <v>39</v>
      </c>
    </row>
    <row r="479" spans="1:15" ht="16" customHeight="1" x14ac:dyDescent="0.15">
      <c r="A479" s="109" t="s">
        <v>771</v>
      </c>
      <c r="B479" s="110">
        <v>5</v>
      </c>
      <c r="C479" s="110">
        <v>5</v>
      </c>
      <c r="D479" s="110">
        <v>5</v>
      </c>
      <c r="E479" s="110">
        <v>5</v>
      </c>
      <c r="F479" s="110">
        <v>5</v>
      </c>
      <c r="G479" s="110">
        <v>5</v>
      </c>
      <c r="H479" s="110">
        <v>5</v>
      </c>
      <c r="I479" s="110">
        <v>5</v>
      </c>
      <c r="J479" s="110">
        <v>5</v>
      </c>
      <c r="K479" s="110">
        <v>9</v>
      </c>
      <c r="L479" s="110">
        <v>8</v>
      </c>
      <c r="M479" s="210" t="s">
        <v>929</v>
      </c>
      <c r="N479" s="112">
        <v>15</v>
      </c>
      <c r="O479" s="111" t="s">
        <v>159</v>
      </c>
    </row>
    <row r="480" spans="1:15" ht="16" customHeight="1" x14ac:dyDescent="0.15">
      <c r="A480" s="109" t="s">
        <v>772</v>
      </c>
      <c r="B480" s="110">
        <v>8</v>
      </c>
      <c r="C480" s="110">
        <v>8</v>
      </c>
      <c r="D480" s="110">
        <v>8</v>
      </c>
      <c r="E480" s="110">
        <v>7</v>
      </c>
      <c r="F480" s="110">
        <v>7</v>
      </c>
      <c r="G480" s="110" t="s">
        <v>796</v>
      </c>
      <c r="H480" s="110" t="s">
        <v>815</v>
      </c>
      <c r="I480" s="110" t="s">
        <v>815</v>
      </c>
      <c r="J480" s="110">
        <v>7</v>
      </c>
      <c r="K480" s="110">
        <v>8</v>
      </c>
      <c r="L480" s="110" t="s">
        <v>796</v>
      </c>
      <c r="M480" s="210" t="s">
        <v>930</v>
      </c>
      <c r="N480" s="112">
        <v>14</v>
      </c>
      <c r="O480" s="111" t="s">
        <v>39</v>
      </c>
    </row>
    <row r="481" spans="1:15" ht="16" customHeight="1" x14ac:dyDescent="0.15">
      <c r="A481" s="109" t="s">
        <v>773</v>
      </c>
      <c r="B481" s="110">
        <v>8</v>
      </c>
      <c r="C481" s="110">
        <v>7</v>
      </c>
      <c r="D481" s="110">
        <v>8</v>
      </c>
      <c r="E481" s="110" t="s">
        <v>797</v>
      </c>
      <c r="F481" s="110">
        <v>8</v>
      </c>
      <c r="G481" s="110">
        <v>8</v>
      </c>
      <c r="H481" s="110">
        <v>6</v>
      </c>
      <c r="I481" s="110">
        <v>4</v>
      </c>
      <c r="J481" s="110">
        <v>5</v>
      </c>
      <c r="K481" s="110">
        <v>6</v>
      </c>
      <c r="L481" s="110">
        <v>7</v>
      </c>
      <c r="M481" s="210" t="s">
        <v>931</v>
      </c>
      <c r="N481" s="112">
        <v>15</v>
      </c>
      <c r="O481" s="111" t="s">
        <v>39</v>
      </c>
    </row>
    <row r="482" spans="1:15" ht="16" customHeight="1" x14ac:dyDescent="0.15">
      <c r="A482" s="109" t="s">
        <v>774</v>
      </c>
      <c r="B482" s="110">
        <v>9</v>
      </c>
      <c r="C482" s="110">
        <v>8</v>
      </c>
      <c r="D482" s="110">
        <v>7</v>
      </c>
      <c r="E482" s="110">
        <v>9</v>
      </c>
      <c r="F482" s="110">
        <v>7</v>
      </c>
      <c r="G482" s="110">
        <v>9</v>
      </c>
      <c r="H482" s="110">
        <v>5</v>
      </c>
      <c r="I482" s="110">
        <v>6</v>
      </c>
      <c r="J482" s="110">
        <v>6</v>
      </c>
      <c r="K482" s="110">
        <v>6</v>
      </c>
      <c r="L482" s="110">
        <v>6</v>
      </c>
      <c r="M482" s="210" t="s">
        <v>932</v>
      </c>
      <c r="N482" s="112">
        <v>14</v>
      </c>
      <c r="O482" s="111" t="s">
        <v>39</v>
      </c>
    </row>
    <row r="483" spans="1:15" ht="16" customHeight="1" x14ac:dyDescent="0.15">
      <c r="A483" s="109" t="s">
        <v>775</v>
      </c>
      <c r="B483" s="110">
        <v>9</v>
      </c>
      <c r="C483" s="110">
        <v>9</v>
      </c>
      <c r="D483" s="110">
        <v>8</v>
      </c>
      <c r="E483" s="110">
        <v>6</v>
      </c>
      <c r="F483" s="110" t="s">
        <v>815</v>
      </c>
      <c r="G483" s="110">
        <v>9</v>
      </c>
      <c r="H483" s="110">
        <v>3</v>
      </c>
      <c r="I483" s="110">
        <v>7</v>
      </c>
      <c r="J483" s="110" t="s">
        <v>797</v>
      </c>
      <c r="K483" s="110">
        <v>8</v>
      </c>
      <c r="L483" s="110">
        <v>7</v>
      </c>
      <c r="M483" s="210" t="s">
        <v>933</v>
      </c>
      <c r="N483" s="112">
        <v>14</v>
      </c>
      <c r="O483" s="111" t="s">
        <v>39</v>
      </c>
    </row>
    <row r="484" spans="1:15" ht="16" customHeight="1" x14ac:dyDescent="0.15">
      <c r="A484" s="109" t="s">
        <v>776</v>
      </c>
      <c r="B484" s="110">
        <v>7</v>
      </c>
      <c r="C484" s="110">
        <v>7</v>
      </c>
      <c r="D484" s="110">
        <v>7</v>
      </c>
      <c r="E484" s="110">
        <v>7</v>
      </c>
      <c r="F484" s="110">
        <v>7</v>
      </c>
      <c r="G484" s="110">
        <v>7</v>
      </c>
      <c r="H484" s="110">
        <v>6</v>
      </c>
      <c r="I484" s="110">
        <v>7</v>
      </c>
      <c r="J484" s="110">
        <v>6</v>
      </c>
      <c r="K484" s="110">
        <v>8</v>
      </c>
      <c r="L484" s="110">
        <v>8</v>
      </c>
      <c r="M484" s="210" t="s">
        <v>934</v>
      </c>
      <c r="N484" s="112">
        <v>14</v>
      </c>
      <c r="O484" s="111" t="s">
        <v>39</v>
      </c>
    </row>
    <row r="485" spans="1:15" ht="16" customHeight="1" x14ac:dyDescent="0.15">
      <c r="A485" s="109" t="s">
        <v>777</v>
      </c>
      <c r="B485" s="110" t="s">
        <v>797</v>
      </c>
      <c r="C485" s="110">
        <v>9</v>
      </c>
      <c r="D485" s="110" t="s">
        <v>796</v>
      </c>
      <c r="E485" s="110" t="s">
        <v>796</v>
      </c>
      <c r="F485" s="110">
        <v>8</v>
      </c>
      <c r="G485" s="110">
        <v>8</v>
      </c>
      <c r="H485" s="110">
        <v>6</v>
      </c>
      <c r="I485" s="110">
        <v>5</v>
      </c>
      <c r="J485" s="110">
        <v>5</v>
      </c>
      <c r="K485" s="110">
        <v>6</v>
      </c>
      <c r="L485" s="110" t="s">
        <v>796</v>
      </c>
      <c r="M485" s="210" t="s">
        <v>935</v>
      </c>
      <c r="N485" s="112">
        <v>15</v>
      </c>
      <c r="O485" s="111" t="s">
        <v>39</v>
      </c>
    </row>
    <row r="486" spans="1:15" ht="16" customHeight="1" x14ac:dyDescent="0.15">
      <c r="A486" s="109" t="s">
        <v>778</v>
      </c>
      <c r="B486" s="110">
        <v>8</v>
      </c>
      <c r="C486" s="110">
        <v>8</v>
      </c>
      <c r="D486" s="110">
        <v>8</v>
      </c>
      <c r="E486" s="110">
        <v>8</v>
      </c>
      <c r="F486" s="110">
        <v>8</v>
      </c>
      <c r="G486" s="110">
        <v>8</v>
      </c>
      <c r="H486" s="110">
        <v>1</v>
      </c>
      <c r="I486" s="110">
        <v>1</v>
      </c>
      <c r="J486" s="110">
        <v>1</v>
      </c>
      <c r="K486" s="110">
        <v>7</v>
      </c>
      <c r="L486" s="110">
        <v>6</v>
      </c>
      <c r="M486" s="210"/>
      <c r="N486" s="112">
        <v>14</v>
      </c>
      <c r="O486" s="111" t="s">
        <v>39</v>
      </c>
    </row>
    <row r="487" spans="1:15" ht="16" customHeight="1" x14ac:dyDescent="0.15">
      <c r="A487" s="109" t="s">
        <v>779</v>
      </c>
      <c r="B487" s="110">
        <v>10</v>
      </c>
      <c r="C487" s="110">
        <v>8</v>
      </c>
      <c r="D487" s="110">
        <v>8</v>
      </c>
      <c r="E487" s="110">
        <v>8</v>
      </c>
      <c r="F487" s="110">
        <v>7</v>
      </c>
      <c r="G487" s="110">
        <v>3</v>
      </c>
      <c r="H487" s="110">
        <v>2</v>
      </c>
      <c r="I487" s="110">
        <v>1</v>
      </c>
      <c r="J487" s="110">
        <v>3</v>
      </c>
      <c r="K487" s="110">
        <v>5</v>
      </c>
      <c r="L487" s="110">
        <v>7</v>
      </c>
      <c r="M487" s="210"/>
      <c r="N487" s="112">
        <v>14</v>
      </c>
      <c r="O487" s="111" t="s">
        <v>39</v>
      </c>
    </row>
    <row r="488" spans="1:15" s="14" customFormat="1" ht="16" customHeight="1" x14ac:dyDescent="0.15">
      <c r="A488" s="102" t="s">
        <v>635</v>
      </c>
      <c r="B488" s="103">
        <f t="shared" ref="B488:L488" si="9">AVERAGE(B448:B487)</f>
        <v>8.1923076923076916</v>
      </c>
      <c r="C488" s="103">
        <f t="shared" si="9"/>
        <v>7.7179487179487181</v>
      </c>
      <c r="D488" s="103">
        <f t="shared" si="9"/>
        <v>7.6743589743589746</v>
      </c>
      <c r="E488" s="103">
        <f t="shared" si="9"/>
        <v>7.1216216216216219</v>
      </c>
      <c r="F488" s="103">
        <f t="shared" si="9"/>
        <v>7.3076923076923075</v>
      </c>
      <c r="G488" s="103">
        <f t="shared" si="9"/>
        <v>8.1794871794871788</v>
      </c>
      <c r="H488" s="103">
        <f t="shared" si="9"/>
        <v>4.9605263157894735</v>
      </c>
      <c r="I488" s="103">
        <f t="shared" si="9"/>
        <v>5.7897435897435896</v>
      </c>
      <c r="J488" s="103">
        <f t="shared" si="9"/>
        <v>5.9605263157894735</v>
      </c>
      <c r="K488" s="103">
        <f t="shared" si="9"/>
        <v>7.25</v>
      </c>
      <c r="L488" s="103">
        <f t="shared" si="9"/>
        <v>7.5921052631578947</v>
      </c>
      <c r="M488" s="900"/>
      <c r="N488" s="104">
        <f>AVERAGE(N448:N487)</f>
        <v>14.375</v>
      </c>
      <c r="O488" s="423"/>
    </row>
    <row r="489" spans="1:15" s="14" customFormat="1" ht="16" customHeight="1" x14ac:dyDescent="0.15">
      <c r="A489" s="826"/>
      <c r="B489" s="827"/>
      <c r="C489" s="827"/>
      <c r="D489" s="827"/>
      <c r="E489" s="827"/>
      <c r="F489" s="827"/>
      <c r="G489" s="827"/>
      <c r="H489" s="827"/>
      <c r="I489" s="827"/>
      <c r="J489" s="827"/>
      <c r="K489" s="827"/>
      <c r="L489" s="827"/>
      <c r="M489" s="901"/>
      <c r="N489" s="828"/>
      <c r="O489" s="829"/>
    </row>
    <row r="490" spans="1:15" s="69" customFormat="1" ht="16" customHeight="1" x14ac:dyDescent="0.15">
      <c r="A490" s="101" t="s">
        <v>977</v>
      </c>
      <c r="B490" s="148"/>
      <c r="C490" s="148"/>
      <c r="D490" s="148"/>
      <c r="E490" s="148"/>
      <c r="F490" s="148"/>
      <c r="G490" s="148"/>
      <c r="H490" s="148"/>
      <c r="I490" s="148"/>
      <c r="J490" s="148"/>
      <c r="K490" s="148"/>
      <c r="L490" s="148"/>
      <c r="M490" s="394"/>
      <c r="N490" s="150"/>
      <c r="O490" s="149"/>
    </row>
    <row r="491" spans="1:15" ht="16" customHeight="1" x14ac:dyDescent="0.15">
      <c r="A491" s="109" t="s">
        <v>780</v>
      </c>
      <c r="B491" s="110">
        <v>10</v>
      </c>
      <c r="C491" s="110">
        <v>8</v>
      </c>
      <c r="D491" s="110">
        <v>10</v>
      </c>
      <c r="E491" s="110">
        <v>8</v>
      </c>
      <c r="F491" s="110">
        <v>10</v>
      </c>
      <c r="G491" s="110">
        <v>10</v>
      </c>
      <c r="H491" s="110" t="s">
        <v>852</v>
      </c>
      <c r="I491" s="110">
        <v>6</v>
      </c>
      <c r="J491" s="110">
        <v>5</v>
      </c>
      <c r="K491" s="110">
        <v>5</v>
      </c>
      <c r="L491" s="110">
        <v>10</v>
      </c>
      <c r="M491" s="210" t="s">
        <v>937</v>
      </c>
      <c r="N491" s="112">
        <v>17</v>
      </c>
      <c r="O491" s="111" t="s">
        <v>504</v>
      </c>
    </row>
    <row r="492" spans="1:15" ht="16" customHeight="1" x14ac:dyDescent="0.15">
      <c r="A492" s="109" t="s">
        <v>781</v>
      </c>
      <c r="B492" s="110">
        <v>9</v>
      </c>
      <c r="C492" s="110">
        <v>9</v>
      </c>
      <c r="D492" s="110">
        <v>9</v>
      </c>
      <c r="E492" s="110">
        <v>9</v>
      </c>
      <c r="F492" s="110">
        <v>9</v>
      </c>
      <c r="G492" s="110">
        <v>9</v>
      </c>
      <c r="H492" s="110">
        <v>9</v>
      </c>
      <c r="I492" s="110">
        <v>9</v>
      </c>
      <c r="J492" s="110">
        <v>8</v>
      </c>
      <c r="K492" s="110">
        <v>7</v>
      </c>
      <c r="L492" s="110">
        <v>9</v>
      </c>
      <c r="M492" s="210" t="s">
        <v>892</v>
      </c>
      <c r="N492" s="112">
        <v>18</v>
      </c>
      <c r="O492" s="111" t="s">
        <v>938</v>
      </c>
    </row>
    <row r="493" spans="1:15" ht="16" customHeight="1" x14ac:dyDescent="0.15">
      <c r="A493" s="109" t="s">
        <v>782</v>
      </c>
      <c r="B493" s="110">
        <v>8</v>
      </c>
      <c r="C493" s="110">
        <v>8</v>
      </c>
      <c r="D493" s="110">
        <v>8</v>
      </c>
      <c r="E493" s="110">
        <v>9</v>
      </c>
      <c r="F493" s="110">
        <v>10</v>
      </c>
      <c r="G493" s="110">
        <v>10</v>
      </c>
      <c r="H493" s="110">
        <v>6</v>
      </c>
      <c r="I493" s="110">
        <v>2</v>
      </c>
      <c r="J493" s="110">
        <v>2</v>
      </c>
      <c r="K493" s="110">
        <v>2</v>
      </c>
      <c r="L493" s="110">
        <v>8</v>
      </c>
      <c r="M493" s="210" t="s">
        <v>939</v>
      </c>
      <c r="N493" s="112">
        <v>22</v>
      </c>
      <c r="O493" s="111" t="s">
        <v>504</v>
      </c>
    </row>
    <row r="494" spans="1:15" ht="16" customHeight="1" x14ac:dyDescent="0.15">
      <c r="A494" s="109" t="s">
        <v>783</v>
      </c>
      <c r="B494" s="110">
        <v>8</v>
      </c>
      <c r="C494" s="110" t="s">
        <v>940</v>
      </c>
      <c r="D494" s="110">
        <v>8</v>
      </c>
      <c r="E494" s="110">
        <v>8</v>
      </c>
      <c r="F494" s="110">
        <v>8</v>
      </c>
      <c r="G494" s="110">
        <v>9</v>
      </c>
      <c r="H494" s="110">
        <v>7</v>
      </c>
      <c r="I494" s="110">
        <v>5</v>
      </c>
      <c r="J494" s="110">
        <v>5</v>
      </c>
      <c r="K494" s="110">
        <v>8</v>
      </c>
      <c r="L494" s="110">
        <v>8</v>
      </c>
      <c r="M494" s="210" t="s">
        <v>941</v>
      </c>
      <c r="N494" s="112">
        <v>18</v>
      </c>
      <c r="O494" s="424" t="s">
        <v>504</v>
      </c>
    </row>
    <row r="495" spans="1:15" ht="16" customHeight="1" x14ac:dyDescent="0.15">
      <c r="A495" s="109" t="s">
        <v>784</v>
      </c>
      <c r="B495" s="110">
        <v>9</v>
      </c>
      <c r="C495" s="110">
        <v>9</v>
      </c>
      <c r="D495" s="110">
        <v>8</v>
      </c>
      <c r="E495" s="110">
        <v>7</v>
      </c>
      <c r="F495" s="110">
        <v>8</v>
      </c>
      <c r="G495" s="110">
        <v>9</v>
      </c>
      <c r="H495" s="110">
        <v>7</v>
      </c>
      <c r="I495" s="110">
        <v>8</v>
      </c>
      <c r="J495" s="110">
        <v>8</v>
      </c>
      <c r="K495" s="110">
        <v>7</v>
      </c>
      <c r="L495" s="110">
        <v>9</v>
      </c>
      <c r="M495" s="210" t="s">
        <v>943</v>
      </c>
      <c r="N495" s="112">
        <v>17</v>
      </c>
      <c r="O495" s="111" t="s">
        <v>938</v>
      </c>
    </row>
    <row r="496" spans="1:15" ht="16" customHeight="1" x14ac:dyDescent="0.15">
      <c r="A496" s="109" t="s">
        <v>785</v>
      </c>
      <c r="B496" s="110">
        <v>8</v>
      </c>
      <c r="C496" s="110">
        <v>9</v>
      </c>
      <c r="D496" s="110">
        <v>7</v>
      </c>
      <c r="E496" s="110">
        <v>8</v>
      </c>
      <c r="F496" s="110">
        <v>7</v>
      </c>
      <c r="G496" s="110">
        <v>6</v>
      </c>
      <c r="H496" s="110">
        <v>3</v>
      </c>
      <c r="I496" s="110">
        <v>5</v>
      </c>
      <c r="J496" s="110">
        <v>6</v>
      </c>
      <c r="K496" s="110">
        <v>3</v>
      </c>
      <c r="L496" s="110">
        <v>8</v>
      </c>
      <c r="M496" s="210" t="s">
        <v>944</v>
      </c>
      <c r="N496" s="112">
        <v>17</v>
      </c>
      <c r="O496" s="111" t="s">
        <v>504</v>
      </c>
    </row>
    <row r="497" spans="1:15" ht="16" customHeight="1" x14ac:dyDescent="0.15">
      <c r="A497" s="109" t="s">
        <v>786</v>
      </c>
      <c r="B497" s="110">
        <v>8</v>
      </c>
      <c r="C497" s="110">
        <v>8</v>
      </c>
      <c r="D497" s="110">
        <v>9</v>
      </c>
      <c r="E497" s="110">
        <v>6</v>
      </c>
      <c r="F497" s="110">
        <v>4</v>
      </c>
      <c r="G497" s="110">
        <v>8</v>
      </c>
      <c r="H497" s="110">
        <v>6</v>
      </c>
      <c r="I497" s="110">
        <v>3</v>
      </c>
      <c r="J497" s="110">
        <v>6</v>
      </c>
      <c r="K497" s="110">
        <v>6</v>
      </c>
      <c r="L497" s="110">
        <v>8</v>
      </c>
      <c r="M497" s="210" t="s">
        <v>945</v>
      </c>
      <c r="N497" s="112">
        <v>17</v>
      </c>
      <c r="O497" s="111" t="s">
        <v>504</v>
      </c>
    </row>
    <row r="498" spans="1:15" ht="16" customHeight="1" x14ac:dyDescent="0.15">
      <c r="A498" s="109" t="s">
        <v>787</v>
      </c>
      <c r="B498" s="110">
        <v>10</v>
      </c>
      <c r="C498" s="110">
        <v>1</v>
      </c>
      <c r="D498" s="110">
        <v>2</v>
      </c>
      <c r="E498" s="110">
        <v>3</v>
      </c>
      <c r="F498" s="110">
        <v>4</v>
      </c>
      <c r="G498" s="110">
        <v>5</v>
      </c>
      <c r="H498" s="110">
        <v>6</v>
      </c>
      <c r="I498" s="110">
        <v>7</v>
      </c>
      <c r="J498" s="110">
        <v>8</v>
      </c>
      <c r="K498" s="110">
        <v>9</v>
      </c>
      <c r="L498" s="110">
        <v>10</v>
      </c>
      <c r="M498" s="210"/>
      <c r="N498" s="112">
        <v>16</v>
      </c>
      <c r="O498" s="111" t="s">
        <v>504</v>
      </c>
    </row>
    <row r="499" spans="1:15" ht="16" customHeight="1" x14ac:dyDescent="0.15">
      <c r="A499" s="109" t="s">
        <v>788</v>
      </c>
      <c r="B499" s="110">
        <v>10</v>
      </c>
      <c r="C499" s="110">
        <v>10</v>
      </c>
      <c r="D499" s="110">
        <v>5</v>
      </c>
      <c r="E499" s="110">
        <v>5</v>
      </c>
      <c r="F499" s="110">
        <v>5</v>
      </c>
      <c r="G499" s="110">
        <v>10</v>
      </c>
      <c r="H499" s="110">
        <v>3</v>
      </c>
      <c r="I499" s="110">
        <v>3</v>
      </c>
      <c r="J499" s="110">
        <v>4</v>
      </c>
      <c r="K499" s="110">
        <v>1</v>
      </c>
      <c r="L499" s="110">
        <v>4</v>
      </c>
      <c r="M499" s="210" t="s">
        <v>946</v>
      </c>
      <c r="N499" s="112">
        <v>16</v>
      </c>
      <c r="O499" s="111" t="s">
        <v>947</v>
      </c>
    </row>
    <row r="500" spans="1:15" ht="16" customHeight="1" x14ac:dyDescent="0.15">
      <c r="A500" s="109" t="s">
        <v>789</v>
      </c>
      <c r="B500" s="110">
        <v>10</v>
      </c>
      <c r="C500" s="110">
        <v>10</v>
      </c>
      <c r="D500" s="110">
        <v>10</v>
      </c>
      <c r="E500" s="110">
        <v>7</v>
      </c>
      <c r="F500" s="110">
        <v>8</v>
      </c>
      <c r="G500" s="110">
        <v>7</v>
      </c>
      <c r="H500" s="110">
        <v>6</v>
      </c>
      <c r="I500" s="110">
        <v>8</v>
      </c>
      <c r="J500" s="110">
        <v>5</v>
      </c>
      <c r="K500" s="110">
        <v>6</v>
      </c>
      <c r="L500" s="110">
        <v>8</v>
      </c>
      <c r="M500" s="210"/>
      <c r="N500" s="112">
        <v>19</v>
      </c>
      <c r="O500" s="111" t="s">
        <v>948</v>
      </c>
    </row>
    <row r="501" spans="1:15" ht="16" customHeight="1" x14ac:dyDescent="0.15">
      <c r="A501" s="109" t="s">
        <v>790</v>
      </c>
      <c r="B501" s="110" t="s">
        <v>949</v>
      </c>
      <c r="C501" s="110">
        <v>5</v>
      </c>
      <c r="D501" s="110">
        <v>8</v>
      </c>
      <c r="E501" s="110">
        <v>5</v>
      </c>
      <c r="F501" s="110">
        <v>7</v>
      </c>
      <c r="G501" s="110">
        <v>5</v>
      </c>
      <c r="H501" s="110">
        <v>3</v>
      </c>
      <c r="I501" s="110">
        <v>4</v>
      </c>
      <c r="J501" s="110">
        <v>4</v>
      </c>
      <c r="K501" s="110">
        <v>7</v>
      </c>
      <c r="L501" s="110">
        <v>5</v>
      </c>
      <c r="M501" s="209" t="s">
        <v>950</v>
      </c>
      <c r="N501" s="112">
        <v>20</v>
      </c>
      <c r="O501" s="111" t="s">
        <v>951</v>
      </c>
    </row>
    <row r="502" spans="1:15" ht="16" customHeight="1" x14ac:dyDescent="0.15">
      <c r="A502" s="109" t="s">
        <v>791</v>
      </c>
      <c r="B502" s="110">
        <v>9</v>
      </c>
      <c r="C502" s="110">
        <v>7</v>
      </c>
      <c r="D502" s="110">
        <v>8</v>
      </c>
      <c r="E502" s="110">
        <v>6</v>
      </c>
      <c r="F502" s="110">
        <v>4</v>
      </c>
      <c r="G502" s="110" t="s">
        <v>815</v>
      </c>
      <c r="H502" s="110">
        <v>5</v>
      </c>
      <c r="I502" s="110">
        <v>5</v>
      </c>
      <c r="J502" s="110">
        <v>5</v>
      </c>
      <c r="K502" s="110">
        <v>5</v>
      </c>
      <c r="L502" s="110">
        <v>7</v>
      </c>
      <c r="M502" s="210" t="s">
        <v>952</v>
      </c>
      <c r="N502" s="112">
        <v>17</v>
      </c>
      <c r="O502" s="111" t="s">
        <v>504</v>
      </c>
    </row>
    <row r="503" spans="1:15" ht="16" customHeight="1" x14ac:dyDescent="0.15">
      <c r="A503" s="109" t="s">
        <v>792</v>
      </c>
      <c r="B503" s="110">
        <v>8</v>
      </c>
      <c r="C503" s="110">
        <v>8</v>
      </c>
      <c r="D503" s="110">
        <v>8</v>
      </c>
      <c r="E503" s="110">
        <v>3</v>
      </c>
      <c r="F503" s="110">
        <v>3</v>
      </c>
      <c r="G503" s="110">
        <v>3</v>
      </c>
      <c r="H503" s="110">
        <v>1</v>
      </c>
      <c r="I503" s="110">
        <v>1</v>
      </c>
      <c r="J503" s="110">
        <v>1</v>
      </c>
      <c r="K503" s="110">
        <v>6</v>
      </c>
      <c r="L503" s="110">
        <v>8</v>
      </c>
      <c r="M503" s="210" t="s">
        <v>953</v>
      </c>
      <c r="N503" s="112">
        <v>17</v>
      </c>
      <c r="O503" s="111" t="s">
        <v>493</v>
      </c>
    </row>
    <row r="504" spans="1:15" ht="16" customHeight="1" x14ac:dyDescent="0.15">
      <c r="A504" s="109" t="s">
        <v>793</v>
      </c>
      <c r="B504" s="110">
        <v>9</v>
      </c>
      <c r="C504" s="110">
        <v>8</v>
      </c>
      <c r="D504" s="110">
        <v>7</v>
      </c>
      <c r="E504" s="110">
        <v>4</v>
      </c>
      <c r="F504" s="110">
        <v>1</v>
      </c>
      <c r="G504" s="110">
        <v>4</v>
      </c>
      <c r="H504" s="110">
        <v>2</v>
      </c>
      <c r="I504" s="110">
        <v>9</v>
      </c>
      <c r="J504" s="110">
        <v>9</v>
      </c>
      <c r="K504" s="110">
        <v>8</v>
      </c>
      <c r="L504" s="110">
        <v>6</v>
      </c>
      <c r="M504" s="210"/>
      <c r="N504" s="112">
        <v>17</v>
      </c>
      <c r="O504" s="111" t="s">
        <v>954</v>
      </c>
    </row>
    <row r="505" spans="1:15" ht="16" customHeight="1" x14ac:dyDescent="0.15">
      <c r="A505" s="109" t="s">
        <v>794</v>
      </c>
      <c r="B505" s="110">
        <v>9</v>
      </c>
      <c r="C505" s="110">
        <v>9</v>
      </c>
      <c r="D505" s="110">
        <v>7</v>
      </c>
      <c r="E505" s="110">
        <v>8</v>
      </c>
      <c r="F505" s="110">
        <v>9</v>
      </c>
      <c r="G505" s="110">
        <v>6</v>
      </c>
      <c r="H505" s="110">
        <v>7</v>
      </c>
      <c r="I505" s="110">
        <v>8</v>
      </c>
      <c r="J505" s="110">
        <v>9</v>
      </c>
      <c r="K505" s="110">
        <v>6</v>
      </c>
      <c r="L505" s="110">
        <v>7</v>
      </c>
      <c r="M505" s="210"/>
      <c r="N505" s="112">
        <v>17</v>
      </c>
      <c r="O505" s="111" t="s">
        <v>955</v>
      </c>
    </row>
    <row r="506" spans="1:15" ht="16" customHeight="1" x14ac:dyDescent="0.15">
      <c r="A506" s="109" t="s">
        <v>795</v>
      </c>
      <c r="B506" s="110">
        <v>8</v>
      </c>
      <c r="C506" s="110">
        <v>8</v>
      </c>
      <c r="D506" s="110">
        <v>7</v>
      </c>
      <c r="E506" s="110">
        <v>8</v>
      </c>
      <c r="F506" s="110">
        <v>7</v>
      </c>
      <c r="G506" s="110">
        <v>8</v>
      </c>
      <c r="H506" s="110">
        <v>7</v>
      </c>
      <c r="I506" s="110">
        <v>8</v>
      </c>
      <c r="J506" s="110">
        <v>7</v>
      </c>
      <c r="K506" s="110">
        <v>7</v>
      </c>
      <c r="L506" s="110">
        <v>9</v>
      </c>
      <c r="M506" s="210" t="s">
        <v>956</v>
      </c>
      <c r="N506" s="112">
        <v>18</v>
      </c>
      <c r="O506" s="111" t="s">
        <v>493</v>
      </c>
    </row>
    <row r="507" spans="1:15" s="14" customFormat="1" ht="16" customHeight="1" x14ac:dyDescent="0.15">
      <c r="A507" s="102" t="s">
        <v>635</v>
      </c>
      <c r="B507" s="103">
        <f>AVERAGE(B491:B506)</f>
        <v>8.8666666666666671</v>
      </c>
      <c r="C507" s="103">
        <f t="shared" ref="C507:N507" si="10">AVERAGE(C491:C506)</f>
        <v>7.8</v>
      </c>
      <c r="D507" s="103">
        <f t="shared" si="10"/>
        <v>7.5625</v>
      </c>
      <c r="E507" s="103">
        <f t="shared" si="10"/>
        <v>6.5</v>
      </c>
      <c r="F507" s="103">
        <f t="shared" si="10"/>
        <v>6.5</v>
      </c>
      <c r="G507" s="103">
        <f t="shared" si="10"/>
        <v>7.2666666666666666</v>
      </c>
      <c r="H507" s="103">
        <f t="shared" si="10"/>
        <v>5.2</v>
      </c>
      <c r="I507" s="103">
        <f t="shared" si="10"/>
        <v>5.6875</v>
      </c>
      <c r="J507" s="103">
        <f t="shared" si="10"/>
        <v>5.75</v>
      </c>
      <c r="K507" s="103">
        <f t="shared" si="10"/>
        <v>5.8125</v>
      </c>
      <c r="L507" s="103">
        <f t="shared" si="10"/>
        <v>7.75</v>
      </c>
      <c r="M507" s="900"/>
      <c r="N507" s="103">
        <f t="shared" si="10"/>
        <v>17.6875</v>
      </c>
      <c r="O507" s="423"/>
    </row>
    <row r="508" spans="1:15" ht="20" customHeight="1" x14ac:dyDescent="0.15">
      <c r="A508" s="69"/>
    </row>
    <row r="509" spans="1:15" ht="20" customHeight="1" x14ac:dyDescent="0.15">
      <c r="A509" s="69"/>
    </row>
    <row r="510" spans="1:15" ht="20" customHeight="1" x14ac:dyDescent="0.15">
      <c r="A510" s="69"/>
    </row>
    <row r="511" spans="1:15" ht="20" customHeight="1" x14ac:dyDescent="0.15">
      <c r="A511" s="69"/>
    </row>
    <row r="512" spans="1:15" ht="20" customHeight="1" x14ac:dyDescent="0.15">
      <c r="A512" s="69"/>
    </row>
    <row r="513" spans="1:1" ht="20" customHeight="1" x14ac:dyDescent="0.15">
      <c r="A513" s="69"/>
    </row>
    <row r="514" spans="1:1" ht="20" customHeight="1" x14ac:dyDescent="0.15">
      <c r="A514" s="69"/>
    </row>
    <row r="515" spans="1:1" ht="20" customHeight="1" x14ac:dyDescent="0.15">
      <c r="A515" s="69"/>
    </row>
    <row r="516" spans="1:1" ht="20" customHeight="1" x14ac:dyDescent="0.15">
      <c r="A516" s="69"/>
    </row>
    <row r="517" spans="1:1" ht="20" customHeight="1" x14ac:dyDescent="0.15">
      <c r="A517" s="69"/>
    </row>
    <row r="518" spans="1:1" ht="20" customHeight="1" x14ac:dyDescent="0.15">
      <c r="A518" s="69"/>
    </row>
    <row r="519" spans="1:1" ht="20" customHeight="1" x14ac:dyDescent="0.15">
      <c r="A519" s="69"/>
    </row>
    <row r="520" spans="1:1" ht="20" customHeight="1" x14ac:dyDescent="0.15">
      <c r="A520" s="69"/>
    </row>
    <row r="521" spans="1:1" ht="20" customHeight="1" x14ac:dyDescent="0.15">
      <c r="A521" s="69"/>
    </row>
    <row r="522" spans="1:1" ht="20" customHeight="1" x14ac:dyDescent="0.15">
      <c r="A522" s="69"/>
    </row>
    <row r="523" spans="1:1" ht="20" customHeight="1" x14ac:dyDescent="0.15">
      <c r="A523" s="69"/>
    </row>
    <row r="524" spans="1:1" ht="20" customHeight="1" x14ac:dyDescent="0.15">
      <c r="A524" s="69"/>
    </row>
    <row r="525" spans="1:1" ht="20" customHeight="1" x14ac:dyDescent="0.15">
      <c r="A525" s="69"/>
    </row>
    <row r="526" spans="1:1" ht="20" customHeight="1" x14ac:dyDescent="0.15">
      <c r="A526" s="69"/>
    </row>
    <row r="527" spans="1:1" ht="20" customHeight="1" x14ac:dyDescent="0.15">
      <c r="A527" s="69"/>
    </row>
    <row r="528" spans="1:1" ht="20" customHeight="1" x14ac:dyDescent="0.15">
      <c r="A528" s="69"/>
    </row>
    <row r="529" spans="1:1" ht="20" customHeight="1" x14ac:dyDescent="0.15">
      <c r="A529" s="69"/>
    </row>
    <row r="530" spans="1:1" ht="20" customHeight="1" x14ac:dyDescent="0.15">
      <c r="A530" s="69"/>
    </row>
    <row r="531" spans="1:1" ht="20" customHeight="1" x14ac:dyDescent="0.15">
      <c r="A531" s="69"/>
    </row>
    <row r="532" spans="1:1" ht="20" customHeight="1" x14ac:dyDescent="0.15">
      <c r="A532" s="69"/>
    </row>
    <row r="533" spans="1:1" ht="20" customHeight="1" x14ac:dyDescent="0.15">
      <c r="A533" s="69"/>
    </row>
    <row r="534" spans="1:1" ht="20" customHeight="1" x14ac:dyDescent="0.15">
      <c r="A534" s="69"/>
    </row>
    <row r="535" spans="1:1" ht="20" customHeight="1" x14ac:dyDescent="0.15">
      <c r="A535" s="69"/>
    </row>
    <row r="536" spans="1:1" ht="20" customHeight="1" x14ac:dyDescent="0.15">
      <c r="A536" s="69"/>
    </row>
    <row r="537" spans="1:1" ht="20" customHeight="1" x14ac:dyDescent="0.15">
      <c r="A537" s="69"/>
    </row>
    <row r="538" spans="1:1" ht="20" customHeight="1" x14ac:dyDescent="0.15">
      <c r="A538" s="69"/>
    </row>
    <row r="539" spans="1:1" ht="20" customHeight="1" x14ac:dyDescent="0.15">
      <c r="A539" s="69"/>
    </row>
    <row r="540" spans="1:1" ht="20" customHeight="1" x14ac:dyDescent="0.15">
      <c r="A540" s="69"/>
    </row>
    <row r="541" spans="1:1" ht="20" customHeight="1" x14ac:dyDescent="0.15">
      <c r="A541" s="69"/>
    </row>
    <row r="542" spans="1:1" ht="20" customHeight="1" x14ac:dyDescent="0.15">
      <c r="A542" s="69"/>
    </row>
    <row r="543" spans="1:1" ht="20" customHeight="1" x14ac:dyDescent="0.15">
      <c r="A543" s="69"/>
    </row>
    <row r="544" spans="1:1" ht="20" customHeight="1" x14ac:dyDescent="0.15">
      <c r="A544" s="69"/>
    </row>
    <row r="545" spans="1:1" ht="20" customHeight="1" x14ac:dyDescent="0.15">
      <c r="A545" s="69"/>
    </row>
    <row r="546" spans="1:1" ht="20" customHeight="1" x14ac:dyDescent="0.15">
      <c r="A546" s="69"/>
    </row>
    <row r="547" spans="1:1" ht="20" customHeight="1" x14ac:dyDescent="0.15">
      <c r="A547" s="69"/>
    </row>
    <row r="548" spans="1:1" ht="20" customHeight="1" x14ac:dyDescent="0.15">
      <c r="A548" s="69"/>
    </row>
    <row r="549" spans="1:1" ht="20" customHeight="1" x14ac:dyDescent="0.15">
      <c r="A549" s="69"/>
    </row>
    <row r="550" spans="1:1" ht="20" customHeight="1" x14ac:dyDescent="0.15">
      <c r="A550" s="69"/>
    </row>
    <row r="551" spans="1:1" ht="20" customHeight="1" x14ac:dyDescent="0.15">
      <c r="A551" s="69"/>
    </row>
    <row r="552" spans="1:1" ht="20" customHeight="1" x14ac:dyDescent="0.15">
      <c r="A552" s="69"/>
    </row>
    <row r="553" spans="1:1" ht="20" customHeight="1" x14ac:dyDescent="0.15">
      <c r="A553" s="69"/>
    </row>
    <row r="554" spans="1:1" ht="20" customHeight="1" x14ac:dyDescent="0.15">
      <c r="A554" s="69"/>
    </row>
    <row r="555" spans="1:1" ht="20" customHeight="1" x14ac:dyDescent="0.15">
      <c r="A555" s="69"/>
    </row>
    <row r="556" spans="1:1" ht="20" customHeight="1" x14ac:dyDescent="0.15">
      <c r="A556" s="69"/>
    </row>
    <row r="557" spans="1:1" ht="20" customHeight="1" x14ac:dyDescent="0.15">
      <c r="A557" s="69"/>
    </row>
    <row r="558" spans="1:1" ht="20" customHeight="1" x14ac:dyDescent="0.15">
      <c r="A558" s="69"/>
    </row>
    <row r="559" spans="1:1" ht="20" customHeight="1" x14ac:dyDescent="0.15">
      <c r="A559" s="69"/>
    </row>
    <row r="560" spans="1:1" ht="20" customHeight="1" x14ac:dyDescent="0.15">
      <c r="A560" s="69"/>
    </row>
    <row r="561" spans="1:1" ht="20" customHeight="1" x14ac:dyDescent="0.15">
      <c r="A561" s="69"/>
    </row>
    <row r="562" spans="1:1" ht="20" customHeight="1" x14ac:dyDescent="0.15">
      <c r="A562" s="69"/>
    </row>
    <row r="563" spans="1:1" ht="20" customHeight="1" x14ac:dyDescent="0.15">
      <c r="A563" s="69"/>
    </row>
    <row r="564" spans="1:1" ht="20" customHeight="1" x14ac:dyDescent="0.15">
      <c r="A564" s="69"/>
    </row>
    <row r="565" spans="1:1" ht="20" customHeight="1" x14ac:dyDescent="0.15">
      <c r="A565" s="69"/>
    </row>
    <row r="566" spans="1:1" ht="20" customHeight="1" x14ac:dyDescent="0.15">
      <c r="A566" s="69"/>
    </row>
    <row r="567" spans="1:1" ht="20" customHeight="1" x14ac:dyDescent="0.15">
      <c r="A567" s="69"/>
    </row>
    <row r="568" spans="1:1" ht="20" customHeight="1" x14ac:dyDescent="0.15">
      <c r="A568" s="69"/>
    </row>
    <row r="569" spans="1:1" ht="20" customHeight="1" x14ac:dyDescent="0.15">
      <c r="A569" s="69"/>
    </row>
    <row r="570" spans="1:1" ht="20" customHeight="1" x14ac:dyDescent="0.15">
      <c r="A570" s="69"/>
    </row>
    <row r="571" spans="1:1" ht="20" customHeight="1" x14ac:dyDescent="0.15">
      <c r="A571" s="69"/>
    </row>
    <row r="572" spans="1:1" ht="20" customHeight="1" x14ac:dyDescent="0.15">
      <c r="A572" s="69"/>
    </row>
    <row r="573" spans="1:1" ht="20" customHeight="1" x14ac:dyDescent="0.15">
      <c r="A573" s="69"/>
    </row>
    <row r="574" spans="1:1" ht="20" customHeight="1" x14ac:dyDescent="0.15">
      <c r="A574" s="69"/>
    </row>
    <row r="575" spans="1:1" ht="20" customHeight="1" x14ac:dyDescent="0.15">
      <c r="A575" s="69"/>
    </row>
    <row r="576" spans="1:1" ht="20" customHeight="1" x14ac:dyDescent="0.15">
      <c r="A576" s="69"/>
    </row>
    <row r="577" spans="1:1" ht="20" customHeight="1" x14ac:dyDescent="0.15">
      <c r="A577" s="69"/>
    </row>
    <row r="578" spans="1:1" ht="20" customHeight="1" x14ac:dyDescent="0.15">
      <c r="A578" s="69"/>
    </row>
    <row r="579" spans="1:1" ht="20" customHeight="1" x14ac:dyDescent="0.15">
      <c r="A579" s="69"/>
    </row>
    <row r="580" spans="1:1" ht="20" customHeight="1" x14ac:dyDescent="0.15">
      <c r="A580" s="69"/>
    </row>
    <row r="581" spans="1:1" ht="20" customHeight="1" x14ac:dyDescent="0.15">
      <c r="A581" s="69"/>
    </row>
    <row r="582" spans="1:1" ht="20" customHeight="1" x14ac:dyDescent="0.15">
      <c r="A582" s="69"/>
    </row>
    <row r="583" spans="1:1" ht="20" customHeight="1" x14ac:dyDescent="0.15">
      <c r="A583" s="69"/>
    </row>
    <row r="584" spans="1:1" ht="20" customHeight="1" x14ac:dyDescent="0.15">
      <c r="A584" s="69"/>
    </row>
    <row r="585" spans="1:1" ht="20" customHeight="1" x14ac:dyDescent="0.15">
      <c r="A585" s="69"/>
    </row>
    <row r="586" spans="1:1" ht="20" customHeight="1" x14ac:dyDescent="0.15">
      <c r="A586" s="69"/>
    </row>
    <row r="587" spans="1:1" ht="20" customHeight="1" x14ac:dyDescent="0.15">
      <c r="A587" s="69"/>
    </row>
  </sheetData>
  <pageMargins left="1" right="1" top="1" bottom="1" header="0.25" footer="0.25"/>
  <pageSetup orientation="portrait"/>
  <headerFooter>
    <oddFooter>&amp;C&amp;"Helvetica Neue,Regular"&amp;12&amp;K000000&amp;P</oddFooter>
  </headerFooter>
  <ignoredErrors>
    <ignoredError sqref="B97:L98 B236:L236 B29 H41 G261 C168:D168 N252 B318:L331 B342:L342 B367:L367 B490:G490 B392:L392 B447:L447" numberStoredAsText="1"/>
    <ignoredError sqref="M332:N339 M343:N345 M368:N375 M409:N409 B486:L486 N394 O340 B503:N503 H492:N497 M449:N454 I491:N491 M349:N349 N348 M352:N353 N350 N351 M355:N358 N354 M361:N364 M380:N382 M377:N378 M376 M387:N389 N386 M444:N444 M443 M439:N442 M437 M431:N432 N430 N429 N428 N426 M400:N402 N399 N403 M416:N420 N415 M423:N423 N427 M434:N436 N433 N438 N424 C487:L487 M466:N467 M465 M460:N464 N459 N448 M456:N457 N455 M469:N470 N468 M472:N474 N471 M477:N477 N475 N476 M479:N485 N478 H499:N499 H498:L498 H502:N502 H500:L500 N500 B506:N506 B505:L505 N505 B504:L504 N504 N393 M411:N414 M410 M421 M407:N408 M406 M359 M347:N347 N346 M385:N385 N383 N384 M397:N398 N395 N396 N404 N458 H501:L501 N501" formulaRange="1"/>
    <ignoredError sqref="B343:L364 B332:L339 B491:G502 B448:L485 B409:L420 B368:L383 B393:L408 H491 B385:L385 B388:L388 B387:G387 I387:L387 B386:F386 H386:L386 B422:L423 E421:L421 B427:L444 B424:L426" numberStoredAsText="1" formulaRange="1"/>
    <ignoredError sqref="H245" emptyCellReferenc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1D3B6-55FD-1443-922B-EE0C4E52A3F0}">
  <dimension ref="A1:Y172"/>
  <sheetViews>
    <sheetView topLeftCell="A95" zoomScaleNormal="100" workbookViewId="0">
      <selection activeCell="I127" sqref="I127"/>
    </sheetView>
  </sheetViews>
  <sheetFormatPr baseColWidth="10" defaultRowHeight="13" x14ac:dyDescent="0.15"/>
  <cols>
    <col min="9" max="9" width="16" customWidth="1"/>
    <col min="10" max="10" width="25.83203125" customWidth="1"/>
    <col min="11" max="11" width="18.83203125" customWidth="1"/>
    <col min="12" max="12" width="20.33203125" customWidth="1"/>
    <col min="13" max="13" width="21.83203125" customWidth="1"/>
    <col min="14" max="14" width="16.1640625" customWidth="1"/>
    <col min="15" max="15" width="19.6640625" customWidth="1"/>
    <col min="16" max="16" width="21" customWidth="1"/>
    <col min="17" max="17" width="31" customWidth="1"/>
    <col min="18" max="18" width="27" customWidth="1"/>
    <col min="20" max="20" width="17.1640625" customWidth="1"/>
    <col min="24" max="24" width="10.83203125" style="486"/>
    <col min="25" max="25" width="17" style="486" bestFit="1" customWidth="1"/>
  </cols>
  <sheetData>
    <row r="1" spans="1:25" s="495" customFormat="1" ht="140" x14ac:dyDescent="0.15">
      <c r="A1" s="494" t="s">
        <v>620</v>
      </c>
      <c r="B1" s="855" t="s">
        <v>1297</v>
      </c>
      <c r="C1" s="855"/>
      <c r="D1" s="855"/>
      <c r="E1" s="493" t="s">
        <v>989</v>
      </c>
      <c r="F1" s="855" t="s">
        <v>1298</v>
      </c>
      <c r="G1" s="855"/>
      <c r="H1" s="855"/>
      <c r="I1" s="493" t="s">
        <v>989</v>
      </c>
      <c r="J1" s="493" t="s">
        <v>1299</v>
      </c>
      <c r="K1" s="493" t="s">
        <v>1300</v>
      </c>
      <c r="L1" s="493" t="s">
        <v>1301</v>
      </c>
      <c r="M1" s="493" t="s">
        <v>1302</v>
      </c>
      <c r="N1" s="493" t="s">
        <v>1303</v>
      </c>
      <c r="O1" s="493" t="s">
        <v>1304</v>
      </c>
      <c r="P1" s="493" t="s">
        <v>1305</v>
      </c>
      <c r="Q1" s="493" t="s">
        <v>1306</v>
      </c>
      <c r="R1" s="493" t="s">
        <v>1307</v>
      </c>
      <c r="S1" s="493" t="s">
        <v>1308</v>
      </c>
      <c r="T1" s="493" t="s">
        <v>1309</v>
      </c>
      <c r="U1" s="493" t="s">
        <v>1310</v>
      </c>
      <c r="V1" s="493" t="s">
        <v>1311</v>
      </c>
      <c r="W1" s="493" t="s">
        <v>1312</v>
      </c>
      <c r="X1" s="567" t="s">
        <v>1314</v>
      </c>
      <c r="Y1" s="567" t="s">
        <v>1315</v>
      </c>
    </row>
    <row r="2" spans="1:25" s="495" customFormat="1" ht="14" x14ac:dyDescent="0.15">
      <c r="A2" s="497"/>
      <c r="B2" s="58" t="s">
        <v>992</v>
      </c>
      <c r="C2" s="58" t="s">
        <v>1316</v>
      </c>
      <c r="D2" s="58" t="s">
        <v>991</v>
      </c>
      <c r="E2" s="493"/>
      <c r="F2" s="493" t="s">
        <v>992</v>
      </c>
      <c r="G2" s="493" t="s">
        <v>1316</v>
      </c>
      <c r="H2" s="493" t="s">
        <v>991</v>
      </c>
      <c r="I2" s="493"/>
      <c r="J2" s="493"/>
      <c r="K2" s="493"/>
      <c r="L2" s="493"/>
      <c r="M2" s="493"/>
      <c r="N2" s="493"/>
      <c r="O2" s="493"/>
      <c r="P2" s="493"/>
      <c r="Q2" s="493"/>
      <c r="R2" s="493"/>
      <c r="S2" s="493"/>
      <c r="T2" s="493"/>
      <c r="U2" s="493"/>
      <c r="V2" s="493"/>
      <c r="W2" s="493"/>
      <c r="X2" s="492"/>
      <c r="Y2" s="492"/>
    </row>
    <row r="3" spans="1:25" s="559" customFormat="1" ht="16" customHeight="1" x14ac:dyDescent="0.15">
      <c r="A3" s="347">
        <v>12</v>
      </c>
      <c r="B3" s="116"/>
      <c r="C3" s="116"/>
      <c r="D3" s="116">
        <v>1</v>
      </c>
      <c r="E3" s="349" t="s">
        <v>1437</v>
      </c>
      <c r="F3" s="558"/>
      <c r="G3" s="558"/>
      <c r="H3" s="558">
        <v>1</v>
      </c>
      <c r="I3" s="337"/>
      <c r="J3" s="337"/>
      <c r="K3" s="337"/>
      <c r="L3" s="337"/>
      <c r="M3" s="337"/>
      <c r="N3" s="337"/>
      <c r="O3" s="337"/>
      <c r="P3" s="337"/>
      <c r="Q3" s="337"/>
      <c r="R3" s="337"/>
      <c r="S3" s="337"/>
      <c r="T3" s="337"/>
      <c r="U3" s="337" t="s">
        <v>1438</v>
      </c>
      <c r="V3" s="337"/>
      <c r="W3" s="337"/>
      <c r="X3" s="398" t="s">
        <v>1439</v>
      </c>
      <c r="Y3" s="569" t="s">
        <v>960</v>
      </c>
    </row>
    <row r="4" spans="1:25" s="559" customFormat="1" ht="16" customHeight="1" x14ac:dyDescent="0.15">
      <c r="A4" s="347">
        <v>12</v>
      </c>
      <c r="B4" s="116"/>
      <c r="C4" s="116"/>
      <c r="D4" s="116">
        <v>1</v>
      </c>
      <c r="E4" s="349"/>
      <c r="F4" s="558"/>
      <c r="G4" s="558"/>
      <c r="H4" s="558">
        <v>1</v>
      </c>
      <c r="I4" s="337"/>
      <c r="J4" s="337"/>
      <c r="K4" s="337"/>
      <c r="L4" s="337"/>
      <c r="M4" s="337"/>
      <c r="N4" s="337"/>
      <c r="O4" s="337"/>
      <c r="P4" s="337"/>
      <c r="Q4" s="337"/>
      <c r="R4" s="337"/>
      <c r="S4" s="337"/>
      <c r="T4" s="337"/>
      <c r="U4" s="337" t="s">
        <v>1441</v>
      </c>
      <c r="V4" s="337"/>
      <c r="W4" s="337"/>
      <c r="X4" s="398" t="s">
        <v>474</v>
      </c>
      <c r="Y4" s="569" t="s">
        <v>960</v>
      </c>
    </row>
    <row r="5" spans="1:25" s="559" customFormat="1" ht="16" customHeight="1" x14ac:dyDescent="0.15">
      <c r="A5" s="347">
        <v>12</v>
      </c>
      <c r="B5" s="116"/>
      <c r="C5" s="116"/>
      <c r="D5" s="116">
        <v>1</v>
      </c>
      <c r="E5" s="349"/>
      <c r="F5" s="558"/>
      <c r="G5" s="558"/>
      <c r="H5" s="558">
        <v>1</v>
      </c>
      <c r="I5" s="337"/>
      <c r="J5" s="337" t="s">
        <v>1443</v>
      </c>
      <c r="K5" s="337" t="s">
        <v>1444</v>
      </c>
      <c r="L5" s="337" t="s">
        <v>1445</v>
      </c>
      <c r="M5" s="337" t="s">
        <v>1151</v>
      </c>
      <c r="N5" s="337" t="s">
        <v>254</v>
      </c>
      <c r="O5" s="337" t="s">
        <v>254</v>
      </c>
      <c r="P5" s="337" t="s">
        <v>1151</v>
      </c>
      <c r="Q5" s="337" t="s">
        <v>1151</v>
      </c>
      <c r="R5" s="337"/>
      <c r="S5" s="337"/>
      <c r="T5" s="337"/>
      <c r="U5" s="337" t="s">
        <v>1446</v>
      </c>
      <c r="V5" s="337" t="s">
        <v>1447</v>
      </c>
      <c r="W5" s="337"/>
      <c r="X5" s="398" t="s">
        <v>1448</v>
      </c>
      <c r="Y5" s="569" t="s">
        <v>960</v>
      </c>
    </row>
    <row r="6" spans="1:25" s="559" customFormat="1" ht="16" customHeight="1" x14ac:dyDescent="0.15">
      <c r="A6" s="348">
        <v>12</v>
      </c>
      <c r="B6" s="116"/>
      <c r="C6" s="116"/>
      <c r="D6" s="116">
        <v>1</v>
      </c>
      <c r="E6" s="349" t="s">
        <v>1450</v>
      </c>
      <c r="F6" s="558"/>
      <c r="G6" s="558"/>
      <c r="H6" s="558">
        <v>1</v>
      </c>
      <c r="I6" s="337" t="s">
        <v>1450</v>
      </c>
      <c r="J6" s="337" t="s">
        <v>50</v>
      </c>
      <c r="K6" s="337" t="s">
        <v>1151</v>
      </c>
      <c r="L6" s="337" t="s">
        <v>236</v>
      </c>
      <c r="M6" s="337" t="s">
        <v>1451</v>
      </c>
      <c r="N6" s="337" t="s">
        <v>1452</v>
      </c>
      <c r="O6" s="337" t="s">
        <v>1453</v>
      </c>
      <c r="P6" s="337" t="s">
        <v>1453</v>
      </c>
      <c r="Q6" s="337" t="s">
        <v>1454</v>
      </c>
      <c r="R6" s="337" t="s">
        <v>1453</v>
      </c>
      <c r="S6" s="337" t="s">
        <v>1453</v>
      </c>
      <c r="T6" s="337" t="s">
        <v>1453</v>
      </c>
      <c r="U6" s="337" t="s">
        <v>1324</v>
      </c>
      <c r="V6" s="337" t="s">
        <v>1455</v>
      </c>
      <c r="W6" s="337" t="s">
        <v>1454</v>
      </c>
      <c r="X6" s="398" t="s">
        <v>1439</v>
      </c>
      <c r="Y6" s="569" t="s">
        <v>960</v>
      </c>
    </row>
    <row r="7" spans="1:25" s="559" customFormat="1" ht="16" customHeight="1" x14ac:dyDescent="0.15">
      <c r="A7" s="347">
        <v>12</v>
      </c>
      <c r="B7" s="116"/>
      <c r="C7" s="116"/>
      <c r="D7" s="116">
        <v>1</v>
      </c>
      <c r="E7" s="349"/>
      <c r="F7" s="558"/>
      <c r="G7" s="558"/>
      <c r="H7" s="558">
        <v>1</v>
      </c>
      <c r="I7" s="337"/>
      <c r="J7" s="337"/>
      <c r="K7" s="337"/>
      <c r="L7" s="337"/>
      <c r="M7" s="337"/>
      <c r="N7" s="337"/>
      <c r="O7" s="337"/>
      <c r="P7" s="337"/>
      <c r="Q7" s="337" t="s">
        <v>1458</v>
      </c>
      <c r="R7" s="337"/>
      <c r="S7" s="337"/>
      <c r="T7" s="337"/>
      <c r="U7" s="337" t="s">
        <v>1459</v>
      </c>
      <c r="V7" s="337" t="s">
        <v>1460</v>
      </c>
      <c r="W7" s="337" t="s">
        <v>1461</v>
      </c>
      <c r="X7" s="398" t="s">
        <v>474</v>
      </c>
      <c r="Y7" s="569" t="s">
        <v>960</v>
      </c>
    </row>
    <row r="8" spans="1:25" s="559" customFormat="1" ht="16" customHeight="1" x14ac:dyDescent="0.15">
      <c r="A8" s="347">
        <v>12</v>
      </c>
      <c r="B8" s="116">
        <v>1</v>
      </c>
      <c r="C8" s="116"/>
      <c r="D8" s="116"/>
      <c r="E8" s="349"/>
      <c r="F8" s="558"/>
      <c r="G8" s="558">
        <v>1</v>
      </c>
      <c r="H8" s="558"/>
      <c r="I8" s="337"/>
      <c r="J8" s="337"/>
      <c r="K8" s="337"/>
      <c r="L8" s="337"/>
      <c r="M8" s="337" t="s">
        <v>1470</v>
      </c>
      <c r="N8" s="337"/>
      <c r="O8" s="337"/>
      <c r="P8" s="337"/>
      <c r="Q8" s="337"/>
      <c r="R8" s="337"/>
      <c r="S8" s="337"/>
      <c r="T8" s="337"/>
      <c r="U8" s="337" t="s">
        <v>1471</v>
      </c>
      <c r="V8" s="337"/>
      <c r="W8" s="337"/>
      <c r="X8" s="398" t="s">
        <v>474</v>
      </c>
      <c r="Y8" s="569" t="s">
        <v>960</v>
      </c>
    </row>
    <row r="9" spans="1:25" s="559" customFormat="1" ht="16" customHeight="1" x14ac:dyDescent="0.15">
      <c r="A9" s="347">
        <v>12</v>
      </c>
      <c r="B9" s="116"/>
      <c r="C9" s="116"/>
      <c r="D9" s="116">
        <v>1</v>
      </c>
      <c r="E9" s="349"/>
      <c r="F9" s="558"/>
      <c r="G9" s="558"/>
      <c r="H9" s="558">
        <v>1</v>
      </c>
      <c r="I9" s="337"/>
      <c r="J9" s="337" t="s">
        <v>1473</v>
      </c>
      <c r="K9" s="337" t="s">
        <v>1377</v>
      </c>
      <c r="L9" s="337" t="s">
        <v>1021</v>
      </c>
      <c r="M9" s="337" t="s">
        <v>1474</v>
      </c>
      <c r="N9" s="337" t="s">
        <v>1021</v>
      </c>
      <c r="O9" s="337" t="s">
        <v>1454</v>
      </c>
      <c r="P9" s="337"/>
      <c r="Q9" s="337"/>
      <c r="R9" s="337"/>
      <c r="S9" s="337"/>
      <c r="T9" s="337"/>
      <c r="U9" s="337" t="s">
        <v>1475</v>
      </c>
      <c r="V9" s="337" t="s">
        <v>1424</v>
      </c>
      <c r="W9" s="337"/>
      <c r="X9" s="398" t="s">
        <v>11</v>
      </c>
      <c r="Y9" s="569" t="s">
        <v>960</v>
      </c>
    </row>
    <row r="10" spans="1:25" s="559" customFormat="1" ht="16" customHeight="1" x14ac:dyDescent="0.15">
      <c r="A10" s="347">
        <v>12</v>
      </c>
      <c r="B10" s="116"/>
      <c r="C10" s="116">
        <v>1</v>
      </c>
      <c r="D10" s="116"/>
      <c r="E10" s="349" t="s">
        <v>1477</v>
      </c>
      <c r="F10" s="558"/>
      <c r="G10" s="558"/>
      <c r="H10" s="558">
        <v>1</v>
      </c>
      <c r="I10" s="337"/>
      <c r="J10" s="337"/>
      <c r="K10" s="337"/>
      <c r="L10" s="337"/>
      <c r="M10" s="337"/>
      <c r="N10" s="337"/>
      <c r="O10" s="337"/>
      <c r="P10" s="337"/>
      <c r="Q10" s="337"/>
      <c r="R10" s="337"/>
      <c r="S10" s="337"/>
      <c r="T10" s="337"/>
      <c r="U10" s="337" t="s">
        <v>1438</v>
      </c>
      <c r="V10" s="337"/>
      <c r="W10" s="337"/>
      <c r="X10" s="398" t="s">
        <v>1439</v>
      </c>
      <c r="Y10" s="569" t="s">
        <v>960</v>
      </c>
    </row>
    <row r="11" spans="1:25" s="559" customFormat="1" ht="16" customHeight="1" x14ac:dyDescent="0.15">
      <c r="A11" s="347">
        <v>12</v>
      </c>
      <c r="B11" s="116"/>
      <c r="C11" s="116">
        <v>1</v>
      </c>
      <c r="D11" s="116"/>
      <c r="E11" s="349"/>
      <c r="F11" s="558"/>
      <c r="G11" s="558">
        <v>1</v>
      </c>
      <c r="H11" s="558"/>
      <c r="I11" s="337"/>
      <c r="J11" s="337" t="s">
        <v>1485</v>
      </c>
      <c r="K11" s="337" t="s">
        <v>1486</v>
      </c>
      <c r="L11" s="337" t="s">
        <v>1487</v>
      </c>
      <c r="M11" s="337" t="s">
        <v>1488</v>
      </c>
      <c r="N11" s="337" t="s">
        <v>1489</v>
      </c>
      <c r="O11" s="337" t="s">
        <v>1490</v>
      </c>
      <c r="P11" s="337" t="s">
        <v>1491</v>
      </c>
      <c r="Q11" s="337" t="s">
        <v>1492</v>
      </c>
      <c r="R11" s="337" t="s">
        <v>1493</v>
      </c>
      <c r="S11" s="337" t="s">
        <v>38</v>
      </c>
      <c r="T11" s="337" t="s">
        <v>1494</v>
      </c>
      <c r="U11" s="337" t="s">
        <v>1495</v>
      </c>
      <c r="V11" s="337" t="s">
        <v>38</v>
      </c>
      <c r="W11" s="337" t="s">
        <v>38</v>
      </c>
      <c r="X11" s="398" t="s">
        <v>459</v>
      </c>
      <c r="Y11" s="569" t="s">
        <v>960</v>
      </c>
    </row>
    <row r="12" spans="1:25" s="559" customFormat="1" ht="16" customHeight="1" x14ac:dyDescent="0.15">
      <c r="A12" s="347">
        <v>12</v>
      </c>
      <c r="B12" s="335"/>
      <c r="C12" s="560"/>
      <c r="D12" s="560">
        <v>1</v>
      </c>
      <c r="E12" s="349"/>
      <c r="F12" s="335"/>
      <c r="G12" s="335"/>
      <c r="H12" s="335">
        <v>1</v>
      </c>
      <c r="I12" s="361"/>
      <c r="J12" s="337"/>
      <c r="K12" s="337"/>
      <c r="L12" s="337"/>
      <c r="M12" s="337"/>
      <c r="N12" s="337"/>
      <c r="O12" s="337"/>
      <c r="P12" s="337"/>
      <c r="Q12" s="337"/>
      <c r="R12" s="337"/>
      <c r="S12" s="337"/>
      <c r="T12" s="337"/>
      <c r="U12" s="337" t="s">
        <v>1324</v>
      </c>
      <c r="V12" s="337" t="s">
        <v>1517</v>
      </c>
      <c r="W12" s="337" t="s">
        <v>1518</v>
      </c>
      <c r="X12" s="398" t="s">
        <v>459</v>
      </c>
      <c r="Y12" s="569" t="s">
        <v>960</v>
      </c>
    </row>
    <row r="13" spans="1:25" s="559" customFormat="1" ht="16" customHeight="1" x14ac:dyDescent="0.15">
      <c r="A13" s="347">
        <v>12</v>
      </c>
      <c r="B13" s="335"/>
      <c r="C13" s="560">
        <v>1</v>
      </c>
      <c r="D13" s="560"/>
      <c r="E13" s="349"/>
      <c r="F13" s="335">
        <v>1</v>
      </c>
      <c r="G13" s="335"/>
      <c r="H13" s="335"/>
      <c r="I13" s="361"/>
      <c r="J13" s="337"/>
      <c r="K13" s="337"/>
      <c r="L13" s="337"/>
      <c r="M13" s="337"/>
      <c r="N13" s="337"/>
      <c r="O13" s="337"/>
      <c r="P13" s="337"/>
      <c r="Q13" s="337"/>
      <c r="R13" s="337"/>
      <c r="S13" s="337"/>
      <c r="T13" s="337"/>
      <c r="U13" s="337" t="s">
        <v>1520</v>
      </c>
      <c r="V13" s="337"/>
      <c r="W13" s="337"/>
      <c r="X13" s="398" t="s">
        <v>459</v>
      </c>
      <c r="Y13" s="569" t="s">
        <v>960</v>
      </c>
    </row>
    <row r="14" spans="1:25" s="559" customFormat="1" ht="16" customHeight="1" x14ac:dyDescent="0.15">
      <c r="A14" s="347">
        <v>12</v>
      </c>
      <c r="B14" s="335"/>
      <c r="C14" s="560"/>
      <c r="D14" s="560">
        <v>1</v>
      </c>
      <c r="E14" s="349"/>
      <c r="F14" s="335"/>
      <c r="G14" s="335"/>
      <c r="H14" s="335">
        <v>1</v>
      </c>
      <c r="I14" s="361"/>
      <c r="J14" s="337"/>
      <c r="K14" s="337"/>
      <c r="L14" s="337"/>
      <c r="M14" s="337"/>
      <c r="N14" s="337"/>
      <c r="O14" s="337"/>
      <c r="P14" s="337"/>
      <c r="Q14" s="337"/>
      <c r="R14" s="337"/>
      <c r="S14" s="337"/>
      <c r="T14" s="337"/>
      <c r="U14" s="337" t="s">
        <v>1471</v>
      </c>
      <c r="V14" s="337" t="s">
        <v>1522</v>
      </c>
      <c r="W14" s="337" t="s">
        <v>1518</v>
      </c>
      <c r="X14" s="398" t="s">
        <v>459</v>
      </c>
      <c r="Y14" s="569" t="s">
        <v>960</v>
      </c>
    </row>
    <row r="15" spans="1:25" s="559" customFormat="1" ht="16" customHeight="1" x14ac:dyDescent="0.15">
      <c r="A15" s="347">
        <v>12</v>
      </c>
      <c r="B15" s="335"/>
      <c r="C15" s="560"/>
      <c r="D15" s="560">
        <v>1</v>
      </c>
      <c r="E15" s="349"/>
      <c r="F15" s="335"/>
      <c r="G15" s="335">
        <v>1</v>
      </c>
      <c r="H15" s="335"/>
      <c r="I15" s="361"/>
      <c r="J15" s="337" t="s">
        <v>1523</v>
      </c>
      <c r="K15" s="337" t="s">
        <v>371</v>
      </c>
      <c r="L15" s="337" t="s">
        <v>1524</v>
      </c>
      <c r="M15" s="337" t="s">
        <v>1525</v>
      </c>
      <c r="N15" s="337" t="s">
        <v>371</v>
      </c>
      <c r="O15" s="337" t="s">
        <v>1342</v>
      </c>
      <c r="P15" s="337" t="s">
        <v>1342</v>
      </c>
      <c r="Q15" s="337" t="s">
        <v>1342</v>
      </c>
      <c r="R15" s="337" t="s">
        <v>1526</v>
      </c>
      <c r="S15" s="337" t="s">
        <v>1342</v>
      </c>
      <c r="T15" s="337" t="s">
        <v>1342</v>
      </c>
      <c r="U15" s="337" t="s">
        <v>1527</v>
      </c>
      <c r="V15" s="337" t="s">
        <v>1528</v>
      </c>
      <c r="W15" s="337" t="s">
        <v>1529</v>
      </c>
      <c r="X15" s="569" t="s">
        <v>11</v>
      </c>
      <c r="Y15" s="569" t="s">
        <v>960</v>
      </c>
    </row>
    <row r="16" spans="1:25" s="559" customFormat="1" ht="16" customHeight="1" x14ac:dyDescent="0.15">
      <c r="A16" s="347">
        <v>12</v>
      </c>
      <c r="B16" s="335"/>
      <c r="C16" s="560"/>
      <c r="D16" s="560">
        <v>1</v>
      </c>
      <c r="E16" s="349"/>
      <c r="F16" s="335"/>
      <c r="G16" s="335"/>
      <c r="H16" s="335">
        <v>1</v>
      </c>
      <c r="I16" s="361"/>
      <c r="J16" s="337" t="s">
        <v>1538</v>
      </c>
      <c r="K16" s="337" t="s">
        <v>1539</v>
      </c>
      <c r="L16" s="337" t="s">
        <v>1540</v>
      </c>
      <c r="M16" s="337" t="s">
        <v>1540</v>
      </c>
      <c r="N16" s="337" t="s">
        <v>1540</v>
      </c>
      <c r="O16" s="337" t="s">
        <v>1541</v>
      </c>
      <c r="P16" s="337" t="s">
        <v>1542</v>
      </c>
      <c r="Q16" s="337" t="s">
        <v>1543</v>
      </c>
      <c r="R16" s="337" t="s">
        <v>1544</v>
      </c>
      <c r="S16" s="337" t="s">
        <v>1545</v>
      </c>
      <c r="T16" s="337" t="s">
        <v>1546</v>
      </c>
      <c r="U16" s="337" t="s">
        <v>1320</v>
      </c>
      <c r="V16" s="337" t="s">
        <v>1547</v>
      </c>
      <c r="W16" s="337" t="s">
        <v>1548</v>
      </c>
      <c r="X16" s="398" t="s">
        <v>424</v>
      </c>
      <c r="Y16" s="569" t="s">
        <v>960</v>
      </c>
    </row>
    <row r="17" spans="1:25" s="559" customFormat="1" ht="16" customHeight="1" x14ac:dyDescent="0.15">
      <c r="A17" s="347">
        <v>12</v>
      </c>
      <c r="B17" s="335"/>
      <c r="C17" s="560"/>
      <c r="D17" s="560">
        <v>1</v>
      </c>
      <c r="E17" s="349"/>
      <c r="F17" s="335"/>
      <c r="G17" s="335">
        <v>1</v>
      </c>
      <c r="H17" s="335"/>
      <c r="I17" s="361"/>
      <c r="J17" s="337" t="s">
        <v>1552</v>
      </c>
      <c r="K17" s="337" t="s">
        <v>1553</v>
      </c>
      <c r="L17" s="337" t="s">
        <v>1554</v>
      </c>
      <c r="M17" s="337" t="s">
        <v>1553</v>
      </c>
      <c r="N17" s="337" t="s">
        <v>1555</v>
      </c>
      <c r="O17" s="337" t="s">
        <v>1556</v>
      </c>
      <c r="P17" s="337" t="s">
        <v>846</v>
      </c>
      <c r="Q17" s="337" t="s">
        <v>846</v>
      </c>
      <c r="R17" s="337" t="s">
        <v>1557</v>
      </c>
      <c r="S17" s="337" t="s">
        <v>1553</v>
      </c>
      <c r="T17" s="337" t="s">
        <v>1553</v>
      </c>
      <c r="U17" s="337" t="s">
        <v>1324</v>
      </c>
      <c r="V17" s="337" t="s">
        <v>1558</v>
      </c>
      <c r="W17" s="337"/>
      <c r="X17" s="398" t="s">
        <v>11</v>
      </c>
      <c r="Y17" s="569" t="s">
        <v>960</v>
      </c>
    </row>
    <row r="18" spans="1:25" s="559" customFormat="1" ht="16" customHeight="1" x14ac:dyDescent="0.15">
      <c r="A18" s="347">
        <v>12</v>
      </c>
      <c r="B18" s="335"/>
      <c r="C18" s="560">
        <v>1</v>
      </c>
      <c r="D18" s="560"/>
      <c r="E18" s="349"/>
      <c r="F18" s="335"/>
      <c r="G18" s="335"/>
      <c r="H18" s="335">
        <v>1</v>
      </c>
      <c r="I18" s="361"/>
      <c r="J18" s="337" t="s">
        <v>1563</v>
      </c>
      <c r="K18" s="337" t="s">
        <v>1564</v>
      </c>
      <c r="L18" s="337" t="s">
        <v>1565</v>
      </c>
      <c r="M18" s="337" t="s">
        <v>1566</v>
      </c>
      <c r="N18" s="337" t="s">
        <v>1567</v>
      </c>
      <c r="O18" s="337" t="s">
        <v>1568</v>
      </c>
      <c r="P18" s="337" t="s">
        <v>1569</v>
      </c>
      <c r="Q18" s="337" t="s">
        <v>1570</v>
      </c>
      <c r="R18" s="337" t="s">
        <v>1571</v>
      </c>
      <c r="S18" s="337" t="s">
        <v>1572</v>
      </c>
      <c r="T18" s="337" t="s">
        <v>1021</v>
      </c>
      <c r="U18" s="337" t="s">
        <v>1573</v>
      </c>
      <c r="V18" s="337" t="s">
        <v>1574</v>
      </c>
      <c r="W18" s="337" t="s">
        <v>268</v>
      </c>
      <c r="X18" s="398" t="s">
        <v>424</v>
      </c>
      <c r="Y18" s="569" t="s">
        <v>960</v>
      </c>
    </row>
    <row r="19" spans="1:25" s="559" customFormat="1" ht="16" customHeight="1" x14ac:dyDescent="0.15">
      <c r="A19" s="347">
        <v>12</v>
      </c>
      <c r="B19" s="335"/>
      <c r="C19" s="560"/>
      <c r="D19" s="560">
        <v>1</v>
      </c>
      <c r="E19" s="349" t="s">
        <v>1597</v>
      </c>
      <c r="F19" s="335"/>
      <c r="G19" s="335">
        <v>1</v>
      </c>
      <c r="H19" s="335"/>
      <c r="I19" s="337" t="s">
        <v>1598</v>
      </c>
      <c r="J19" s="337" t="s">
        <v>1599</v>
      </c>
      <c r="K19" s="337" t="s">
        <v>1554</v>
      </c>
      <c r="L19" s="337" t="s">
        <v>1600</v>
      </c>
      <c r="M19" s="337" t="s">
        <v>1601</v>
      </c>
      <c r="N19" s="337" t="s">
        <v>1602</v>
      </c>
      <c r="O19" s="337" t="s">
        <v>1554</v>
      </c>
      <c r="P19" s="337" t="s">
        <v>846</v>
      </c>
      <c r="Q19" s="337" t="s">
        <v>1603</v>
      </c>
      <c r="R19" s="337" t="s">
        <v>1604</v>
      </c>
      <c r="S19" s="337" t="s">
        <v>1605</v>
      </c>
      <c r="T19" s="337" t="s">
        <v>1606</v>
      </c>
      <c r="U19" s="337" t="s">
        <v>1356</v>
      </c>
      <c r="V19" s="337" t="s">
        <v>1607</v>
      </c>
      <c r="W19" s="337" t="s">
        <v>1608</v>
      </c>
      <c r="X19" s="398" t="s">
        <v>11</v>
      </c>
      <c r="Y19" s="569" t="s">
        <v>960</v>
      </c>
    </row>
    <row r="20" spans="1:25" s="559" customFormat="1" ht="16" customHeight="1" x14ac:dyDescent="0.15">
      <c r="A20" s="347">
        <v>12</v>
      </c>
      <c r="B20" s="335"/>
      <c r="C20" s="560"/>
      <c r="D20" s="560">
        <v>1</v>
      </c>
      <c r="E20" s="349"/>
      <c r="F20" s="335"/>
      <c r="G20" s="335"/>
      <c r="H20" s="335">
        <v>1</v>
      </c>
      <c r="I20" s="361"/>
      <c r="J20" s="337"/>
      <c r="K20" s="337"/>
      <c r="L20" s="337"/>
      <c r="M20" s="337"/>
      <c r="N20" s="337"/>
      <c r="O20" s="337"/>
      <c r="P20" s="337"/>
      <c r="Q20" s="337"/>
      <c r="R20" s="337"/>
      <c r="S20" s="337"/>
      <c r="T20" s="337"/>
      <c r="U20" s="337" t="s">
        <v>1324</v>
      </c>
      <c r="V20" s="337"/>
      <c r="W20" s="337"/>
      <c r="X20" s="398" t="s">
        <v>850</v>
      </c>
      <c r="Y20" s="569" t="s">
        <v>960</v>
      </c>
    </row>
    <row r="21" spans="1:25" s="559" customFormat="1" ht="16" customHeight="1" x14ac:dyDescent="0.15">
      <c r="A21" s="347">
        <v>12</v>
      </c>
      <c r="B21" s="335"/>
      <c r="C21" s="560">
        <v>1</v>
      </c>
      <c r="D21" s="560"/>
      <c r="E21" s="349"/>
      <c r="F21" s="335">
        <v>1</v>
      </c>
      <c r="G21" s="335"/>
      <c r="H21" s="335"/>
      <c r="I21" s="361"/>
      <c r="J21" s="337" t="s">
        <v>1624</v>
      </c>
      <c r="K21" s="337" t="s">
        <v>1625</v>
      </c>
      <c r="L21" s="337" t="s">
        <v>1430</v>
      </c>
      <c r="M21" s="337" t="s">
        <v>1626</v>
      </c>
      <c r="N21" s="337" t="s">
        <v>1627</v>
      </c>
      <c r="O21" s="337" t="s">
        <v>1430</v>
      </c>
      <c r="P21" s="337" t="s">
        <v>1430</v>
      </c>
      <c r="Q21" s="337" t="s">
        <v>1628</v>
      </c>
      <c r="R21" s="337" t="s">
        <v>1430</v>
      </c>
      <c r="S21" s="337" t="s">
        <v>1629</v>
      </c>
      <c r="T21" s="337" t="s">
        <v>1630</v>
      </c>
      <c r="U21" s="337" t="s">
        <v>1631</v>
      </c>
      <c r="V21" s="337" t="s">
        <v>1632</v>
      </c>
      <c r="W21" s="337" t="s">
        <v>1633</v>
      </c>
      <c r="X21" s="349" t="s">
        <v>833</v>
      </c>
      <c r="Y21" s="569" t="s">
        <v>960</v>
      </c>
    </row>
    <row r="22" spans="1:25" s="559" customFormat="1" ht="16" customHeight="1" x14ac:dyDescent="0.15">
      <c r="A22" s="347">
        <v>12</v>
      </c>
      <c r="B22" s="335"/>
      <c r="C22" s="560">
        <v>1</v>
      </c>
      <c r="D22" s="560"/>
      <c r="E22" s="349"/>
      <c r="F22" s="335"/>
      <c r="G22" s="335"/>
      <c r="H22" s="335">
        <v>1</v>
      </c>
      <c r="I22" s="361"/>
      <c r="J22" s="337" t="s">
        <v>1342</v>
      </c>
      <c r="K22" s="337" t="s">
        <v>1553</v>
      </c>
      <c r="L22" s="337" t="s">
        <v>1612</v>
      </c>
      <c r="M22" s="337" t="s">
        <v>1342</v>
      </c>
      <c r="N22" s="337" t="s">
        <v>1635</v>
      </c>
      <c r="O22" s="337" t="s">
        <v>1342</v>
      </c>
      <c r="P22" s="337" t="s">
        <v>1342</v>
      </c>
      <c r="Q22" s="337" t="s">
        <v>1636</v>
      </c>
      <c r="R22" s="337" t="s">
        <v>1635</v>
      </c>
      <c r="S22" s="337" t="s">
        <v>1342</v>
      </c>
      <c r="T22" s="337" t="s">
        <v>1637</v>
      </c>
      <c r="U22" s="337" t="s">
        <v>1638</v>
      </c>
      <c r="V22" s="337" t="s">
        <v>1639</v>
      </c>
      <c r="W22" s="337" t="s">
        <v>1640</v>
      </c>
      <c r="X22" s="398" t="s">
        <v>837</v>
      </c>
      <c r="Y22" s="569" t="s">
        <v>961</v>
      </c>
    </row>
    <row r="23" spans="1:25" s="559" customFormat="1" ht="16" customHeight="1" x14ac:dyDescent="0.15">
      <c r="A23" s="347">
        <v>12</v>
      </c>
      <c r="B23" s="335"/>
      <c r="C23" s="560">
        <v>1</v>
      </c>
      <c r="D23" s="560"/>
      <c r="E23" s="349" t="s">
        <v>1642</v>
      </c>
      <c r="F23" s="335">
        <v>1</v>
      </c>
      <c r="G23" s="335"/>
      <c r="H23" s="335"/>
      <c r="I23" s="337" t="s">
        <v>1643</v>
      </c>
      <c r="J23" s="337" t="s">
        <v>1644</v>
      </c>
      <c r="K23" s="337" t="s">
        <v>1645</v>
      </c>
      <c r="L23" s="337" t="s">
        <v>1646</v>
      </c>
      <c r="M23" s="337" t="s">
        <v>1647</v>
      </c>
      <c r="N23" s="337" t="s">
        <v>1648</v>
      </c>
      <c r="O23" s="337" t="s">
        <v>1649</v>
      </c>
      <c r="P23" s="337" t="s">
        <v>1650</v>
      </c>
      <c r="Q23" s="337" t="s">
        <v>1651</v>
      </c>
      <c r="R23" s="337" t="s">
        <v>1652</v>
      </c>
      <c r="S23" s="337" t="s">
        <v>1653</v>
      </c>
      <c r="T23" s="337" t="s">
        <v>1654</v>
      </c>
      <c r="U23" s="337" t="s">
        <v>1655</v>
      </c>
      <c r="V23" s="337" t="s">
        <v>1656</v>
      </c>
      <c r="W23" s="337" t="s">
        <v>1657</v>
      </c>
      <c r="X23" s="398" t="s">
        <v>459</v>
      </c>
      <c r="Y23" s="569" t="s">
        <v>960</v>
      </c>
    </row>
    <row r="24" spans="1:25" s="559" customFormat="1" ht="16" customHeight="1" x14ac:dyDescent="0.15">
      <c r="A24" s="347">
        <v>12</v>
      </c>
      <c r="B24" s="335"/>
      <c r="C24" s="560"/>
      <c r="D24" s="560">
        <v>1</v>
      </c>
      <c r="E24" s="349"/>
      <c r="F24" s="335"/>
      <c r="G24" s="335"/>
      <c r="H24" s="335">
        <v>1</v>
      </c>
      <c r="I24" s="361"/>
      <c r="J24" s="337" t="s">
        <v>1659</v>
      </c>
      <c r="K24" s="337" t="s">
        <v>1660</v>
      </c>
      <c r="L24" s="337" t="s">
        <v>1660</v>
      </c>
      <c r="M24" s="337" t="s">
        <v>53</v>
      </c>
      <c r="N24" s="337" t="s">
        <v>53</v>
      </c>
      <c r="O24" s="337" t="s">
        <v>53</v>
      </c>
      <c r="P24" s="337" t="s">
        <v>53</v>
      </c>
      <c r="Q24" s="337" t="s">
        <v>53</v>
      </c>
      <c r="R24" s="337" t="s">
        <v>1660</v>
      </c>
      <c r="S24" s="337" t="s">
        <v>1660</v>
      </c>
      <c r="T24" s="337" t="s">
        <v>1661</v>
      </c>
      <c r="U24" s="337" t="s">
        <v>1343</v>
      </c>
      <c r="V24" s="337" t="s">
        <v>1662</v>
      </c>
      <c r="W24" s="337" t="s">
        <v>53</v>
      </c>
      <c r="X24" s="398" t="s">
        <v>424</v>
      </c>
      <c r="Y24" s="569" t="s">
        <v>960</v>
      </c>
    </row>
    <row r="25" spans="1:25" s="559" customFormat="1" ht="16" customHeight="1" x14ac:dyDescent="0.15">
      <c r="A25" s="347">
        <v>12</v>
      </c>
      <c r="B25" s="335">
        <v>1</v>
      </c>
      <c r="C25" s="560"/>
      <c r="D25" s="560"/>
      <c r="E25" s="349"/>
      <c r="F25" s="335"/>
      <c r="G25" s="335"/>
      <c r="H25" s="335">
        <v>1</v>
      </c>
      <c r="I25" s="361"/>
      <c r="J25" s="337" t="s">
        <v>1664</v>
      </c>
      <c r="K25" s="337" t="s">
        <v>1342</v>
      </c>
      <c r="L25" s="337" t="s">
        <v>1342</v>
      </c>
      <c r="M25" s="337" t="s">
        <v>1342</v>
      </c>
      <c r="N25" s="337" t="s">
        <v>1342</v>
      </c>
      <c r="O25" s="337" t="s">
        <v>1342</v>
      </c>
      <c r="P25" s="337" t="s">
        <v>1342</v>
      </c>
      <c r="Q25" s="337" t="s">
        <v>1342</v>
      </c>
      <c r="R25" s="337" t="s">
        <v>1342</v>
      </c>
      <c r="S25" s="337" t="s">
        <v>1342</v>
      </c>
      <c r="T25" s="337" t="s">
        <v>1342</v>
      </c>
      <c r="U25" s="337" t="s">
        <v>1497</v>
      </c>
      <c r="V25" s="337" t="s">
        <v>1665</v>
      </c>
      <c r="W25" s="337"/>
      <c r="X25" s="569" t="s">
        <v>424</v>
      </c>
      <c r="Y25" s="569" t="s">
        <v>960</v>
      </c>
    </row>
    <row r="26" spans="1:25" s="559" customFormat="1" ht="16" customHeight="1" x14ac:dyDescent="0.15">
      <c r="A26" s="557">
        <v>12</v>
      </c>
      <c r="B26" s="116"/>
      <c r="C26" s="116"/>
      <c r="D26" s="116">
        <v>1</v>
      </c>
      <c r="E26" s="349"/>
      <c r="F26" s="116"/>
      <c r="G26" s="116"/>
      <c r="H26" s="116">
        <v>1</v>
      </c>
      <c r="I26" s="337"/>
      <c r="J26" s="337" t="s">
        <v>2187</v>
      </c>
      <c r="K26" s="337" t="s">
        <v>2187</v>
      </c>
      <c r="L26" s="337" t="s">
        <v>2187</v>
      </c>
      <c r="M26" s="337" t="s">
        <v>2187</v>
      </c>
      <c r="N26" s="337" t="s">
        <v>2187</v>
      </c>
      <c r="O26" s="337" t="s">
        <v>2187</v>
      </c>
      <c r="P26" s="337" t="s">
        <v>1650</v>
      </c>
      <c r="Q26" s="337" t="s">
        <v>2366</v>
      </c>
      <c r="R26" s="337" t="s">
        <v>2367</v>
      </c>
      <c r="S26" s="337" t="s">
        <v>2368</v>
      </c>
      <c r="T26" s="337" t="s">
        <v>2187</v>
      </c>
      <c r="U26" s="337" t="s">
        <v>1471</v>
      </c>
      <c r="V26" s="337"/>
      <c r="W26" s="337"/>
      <c r="X26" s="349" t="s">
        <v>459</v>
      </c>
      <c r="Y26" s="387" t="s">
        <v>960</v>
      </c>
    </row>
    <row r="27" spans="1:25" s="559" customFormat="1" ht="16" customHeight="1" x14ac:dyDescent="0.15">
      <c r="A27" s="557">
        <v>12</v>
      </c>
      <c r="B27" s="116">
        <v>1</v>
      </c>
      <c r="C27" s="116"/>
      <c r="D27" s="116"/>
      <c r="E27" s="387" t="s">
        <v>2370</v>
      </c>
      <c r="F27" s="116"/>
      <c r="G27" s="116"/>
      <c r="H27" s="116">
        <v>1</v>
      </c>
      <c r="I27" s="337"/>
      <c r="J27" s="337" t="s">
        <v>2371</v>
      </c>
      <c r="K27" s="337"/>
      <c r="L27" s="337" t="s">
        <v>371</v>
      </c>
      <c r="M27" s="337" t="s">
        <v>2371</v>
      </c>
      <c r="N27" s="337"/>
      <c r="O27" s="337"/>
      <c r="P27" s="337"/>
      <c r="Q27" s="337"/>
      <c r="R27" s="337"/>
      <c r="S27" s="337"/>
      <c r="T27" s="337"/>
      <c r="U27" s="337" t="s">
        <v>1320</v>
      </c>
      <c r="V27" s="337" t="s">
        <v>2372</v>
      </c>
      <c r="W27" s="337" t="s">
        <v>2373</v>
      </c>
      <c r="X27" s="349" t="s">
        <v>459</v>
      </c>
      <c r="Y27" s="387" t="s">
        <v>960</v>
      </c>
    </row>
    <row r="28" spans="1:25" s="559" customFormat="1" ht="16" customHeight="1" x14ac:dyDescent="0.15">
      <c r="A28" s="557">
        <v>12</v>
      </c>
      <c r="B28" s="116">
        <v>1</v>
      </c>
      <c r="C28" s="116"/>
      <c r="D28" s="116"/>
      <c r="E28" s="349"/>
      <c r="F28" s="116">
        <v>1</v>
      </c>
      <c r="G28" s="116"/>
      <c r="H28" s="116"/>
      <c r="I28" s="337"/>
      <c r="J28" s="337" t="s">
        <v>2371</v>
      </c>
      <c r="K28" s="337"/>
      <c r="L28" s="337"/>
      <c r="M28" s="337"/>
      <c r="N28" s="337"/>
      <c r="O28" s="337"/>
      <c r="P28" s="337"/>
      <c r="Q28" s="337"/>
      <c r="R28" s="337"/>
      <c r="S28" s="337"/>
      <c r="T28" s="337"/>
      <c r="U28" s="337" t="s">
        <v>1356</v>
      </c>
      <c r="V28" s="337"/>
      <c r="W28" s="337" t="s">
        <v>2375</v>
      </c>
      <c r="X28" s="387" t="s">
        <v>474</v>
      </c>
      <c r="Y28" s="387" t="s">
        <v>960</v>
      </c>
    </row>
    <row r="29" spans="1:25" s="559" customFormat="1" ht="16" customHeight="1" x14ac:dyDescent="0.15">
      <c r="A29" s="557">
        <v>12</v>
      </c>
      <c r="B29" s="116"/>
      <c r="C29" s="116"/>
      <c r="D29" s="116">
        <v>1</v>
      </c>
      <c r="E29" s="349"/>
      <c r="F29" s="116">
        <v>1</v>
      </c>
      <c r="G29" s="116"/>
      <c r="H29" s="116"/>
      <c r="I29" s="337"/>
      <c r="J29" s="337"/>
      <c r="K29" s="337"/>
      <c r="L29" s="337"/>
      <c r="M29" s="337"/>
      <c r="N29" s="337"/>
      <c r="O29" s="337"/>
      <c r="P29" s="337"/>
      <c r="Q29" s="337"/>
      <c r="R29" s="337"/>
      <c r="S29" s="337"/>
      <c r="T29" s="337"/>
      <c r="U29" s="337" t="s">
        <v>1446</v>
      </c>
      <c r="V29" s="337"/>
      <c r="W29" s="337"/>
      <c r="X29" s="349" t="s">
        <v>459</v>
      </c>
      <c r="Y29" s="387" t="s">
        <v>960</v>
      </c>
    </row>
    <row r="30" spans="1:25" s="559" customFormat="1" ht="16" customHeight="1" x14ac:dyDescent="0.15">
      <c r="A30" s="557">
        <v>12</v>
      </c>
      <c r="B30" s="116"/>
      <c r="C30" s="116"/>
      <c r="D30" s="116">
        <v>1</v>
      </c>
      <c r="E30" s="349"/>
      <c r="F30" s="116"/>
      <c r="G30" s="116"/>
      <c r="H30" s="116">
        <v>1</v>
      </c>
      <c r="I30" s="337"/>
      <c r="J30" s="337" t="s">
        <v>1342</v>
      </c>
      <c r="K30" s="337" t="s">
        <v>2378</v>
      </c>
      <c r="L30" s="337" t="s">
        <v>803</v>
      </c>
      <c r="M30" s="337" t="s">
        <v>2379</v>
      </c>
      <c r="N30" s="337" t="s">
        <v>371</v>
      </c>
      <c r="O30" s="337" t="s">
        <v>371</v>
      </c>
      <c r="P30" s="337" t="s">
        <v>371</v>
      </c>
      <c r="Q30" s="337" t="s">
        <v>2380</v>
      </c>
      <c r="R30" s="337" t="s">
        <v>371</v>
      </c>
      <c r="S30" s="337" t="s">
        <v>2381</v>
      </c>
      <c r="T30" s="337" t="s">
        <v>371</v>
      </c>
      <c r="U30" s="337" t="s">
        <v>1471</v>
      </c>
      <c r="V30" s="337"/>
      <c r="W30" s="337"/>
      <c r="X30" s="349" t="s">
        <v>474</v>
      </c>
      <c r="Y30" s="387" t="s">
        <v>960</v>
      </c>
    </row>
    <row r="31" spans="1:25" s="559" customFormat="1" ht="16" customHeight="1" x14ac:dyDescent="0.15">
      <c r="A31" s="557">
        <v>12</v>
      </c>
      <c r="B31" s="116"/>
      <c r="C31" s="116"/>
      <c r="D31" s="116">
        <v>1</v>
      </c>
      <c r="E31" s="349"/>
      <c r="F31" s="116"/>
      <c r="G31" s="116"/>
      <c r="H31" s="116">
        <v>1</v>
      </c>
      <c r="I31" s="337"/>
      <c r="J31" s="337" t="s">
        <v>1422</v>
      </c>
      <c r="K31" s="337" t="s">
        <v>2383</v>
      </c>
      <c r="L31" s="337" t="s">
        <v>1422</v>
      </c>
      <c r="M31" s="337" t="s">
        <v>2384</v>
      </c>
      <c r="N31" s="337" t="s">
        <v>2385</v>
      </c>
      <c r="O31" s="337" t="s">
        <v>2386</v>
      </c>
      <c r="P31" s="337" t="s">
        <v>1542</v>
      </c>
      <c r="Q31" s="337" t="s">
        <v>2387</v>
      </c>
      <c r="R31" s="337" t="s">
        <v>2388</v>
      </c>
      <c r="S31" s="337" t="s">
        <v>2389</v>
      </c>
      <c r="T31" s="337" t="s">
        <v>2390</v>
      </c>
      <c r="U31" s="337" t="s">
        <v>2391</v>
      </c>
      <c r="V31" s="337"/>
      <c r="W31" s="337"/>
      <c r="X31" s="387" t="s">
        <v>474</v>
      </c>
      <c r="Y31" s="387" t="s">
        <v>960</v>
      </c>
    </row>
    <row r="32" spans="1:25" s="559" customFormat="1" ht="16" customHeight="1" x14ac:dyDescent="0.15">
      <c r="A32" s="557">
        <v>12</v>
      </c>
      <c r="B32" s="116"/>
      <c r="C32" s="116">
        <v>1</v>
      </c>
      <c r="D32" s="116"/>
      <c r="E32" s="349"/>
      <c r="F32" s="116">
        <v>1</v>
      </c>
      <c r="G32" s="116"/>
      <c r="H32" s="116"/>
      <c r="I32" s="337"/>
      <c r="J32" s="337" t="s">
        <v>38</v>
      </c>
      <c r="K32" s="337" t="s">
        <v>2393</v>
      </c>
      <c r="L32" s="337"/>
      <c r="M32" s="337" t="s">
        <v>38</v>
      </c>
      <c r="N32" s="337" t="s">
        <v>38</v>
      </c>
      <c r="O32" s="337" t="s">
        <v>2394</v>
      </c>
      <c r="P32" s="337" t="s">
        <v>38</v>
      </c>
      <c r="Q32" s="337" t="s">
        <v>2395</v>
      </c>
      <c r="R32" s="337" t="s">
        <v>2394</v>
      </c>
      <c r="S32" s="337" t="s">
        <v>38</v>
      </c>
      <c r="T32" s="337" t="s">
        <v>2394</v>
      </c>
      <c r="U32" s="337" t="s">
        <v>2396</v>
      </c>
      <c r="V32" s="337"/>
      <c r="W32" s="337"/>
      <c r="X32" s="349" t="s">
        <v>459</v>
      </c>
      <c r="Y32" s="387" t="s">
        <v>960</v>
      </c>
    </row>
    <row r="33" spans="1:25" s="559" customFormat="1" ht="16" customHeight="1" x14ac:dyDescent="0.15">
      <c r="A33" s="557">
        <v>12</v>
      </c>
      <c r="B33" s="116"/>
      <c r="C33" s="116"/>
      <c r="D33" s="116">
        <v>1</v>
      </c>
      <c r="E33" s="349"/>
      <c r="F33" s="116"/>
      <c r="G33" s="116">
        <v>1</v>
      </c>
      <c r="H33" s="116"/>
      <c r="I33" s="337"/>
      <c r="J33" s="337"/>
      <c r="K33" s="337" t="s">
        <v>2398</v>
      </c>
      <c r="L33" s="337" t="s">
        <v>2399</v>
      </c>
      <c r="M33" s="337" t="s">
        <v>2400</v>
      </c>
      <c r="N33" s="337" t="s">
        <v>2401</v>
      </c>
      <c r="O33" s="337" t="s">
        <v>2402</v>
      </c>
      <c r="P33" s="337" t="s">
        <v>2403</v>
      </c>
      <c r="Q33" s="337" t="s">
        <v>2404</v>
      </c>
      <c r="R33" s="337" t="s">
        <v>2402</v>
      </c>
      <c r="S33" s="337" t="s">
        <v>2405</v>
      </c>
      <c r="T33" s="337" t="s">
        <v>2406</v>
      </c>
      <c r="U33" s="337" t="s">
        <v>2407</v>
      </c>
      <c r="V33" s="337"/>
      <c r="W33" s="337"/>
      <c r="X33" s="387" t="s">
        <v>474</v>
      </c>
      <c r="Y33" s="387" t="s">
        <v>960</v>
      </c>
    </row>
    <row r="34" spans="1:25" s="559" customFormat="1" ht="16" customHeight="1" x14ac:dyDescent="0.15">
      <c r="A34" s="557">
        <v>12</v>
      </c>
      <c r="B34" s="116"/>
      <c r="C34" s="116"/>
      <c r="D34" s="116">
        <v>1</v>
      </c>
      <c r="E34" s="349"/>
      <c r="F34" s="116">
        <v>1</v>
      </c>
      <c r="G34" s="116"/>
      <c r="H34" s="116"/>
      <c r="I34" s="337" t="s">
        <v>2485</v>
      </c>
      <c r="J34" s="337" t="s">
        <v>2486</v>
      </c>
      <c r="K34" s="337" t="s">
        <v>2487</v>
      </c>
      <c r="L34" s="337" t="s">
        <v>2488</v>
      </c>
      <c r="M34" s="337" t="s">
        <v>2489</v>
      </c>
      <c r="N34" s="337" t="s">
        <v>2489</v>
      </c>
      <c r="O34" s="337" t="s">
        <v>2490</v>
      </c>
      <c r="P34" s="337" t="s">
        <v>2491</v>
      </c>
      <c r="Q34" s="337" t="s">
        <v>2492</v>
      </c>
      <c r="R34" s="337" t="s">
        <v>38</v>
      </c>
      <c r="S34" s="337" t="s">
        <v>2493</v>
      </c>
      <c r="T34" s="337" t="s">
        <v>2494</v>
      </c>
      <c r="U34" s="337" t="s">
        <v>2495</v>
      </c>
      <c r="V34" s="337" t="s">
        <v>2496</v>
      </c>
      <c r="W34" s="337" t="s">
        <v>2497</v>
      </c>
      <c r="X34" s="387" t="s">
        <v>459</v>
      </c>
      <c r="Y34" s="387" t="s">
        <v>960</v>
      </c>
    </row>
    <row r="35" spans="1:25" s="559" customFormat="1" ht="16" customHeight="1" x14ac:dyDescent="0.15">
      <c r="A35" s="557">
        <v>12</v>
      </c>
      <c r="B35" s="116"/>
      <c r="C35" s="116"/>
      <c r="D35" s="116">
        <v>1</v>
      </c>
      <c r="E35" s="349"/>
      <c r="F35" s="116">
        <v>1</v>
      </c>
      <c r="G35" s="116"/>
      <c r="H35" s="116"/>
      <c r="I35" s="337" t="s">
        <v>2499</v>
      </c>
      <c r="J35" s="337" t="s">
        <v>2500</v>
      </c>
      <c r="K35" s="337" t="s">
        <v>2501</v>
      </c>
      <c r="L35" s="337" t="s">
        <v>2502</v>
      </c>
      <c r="M35" s="337" t="s">
        <v>2503</v>
      </c>
      <c r="N35" s="337" t="s">
        <v>2504</v>
      </c>
      <c r="O35" s="337" t="s">
        <v>2505</v>
      </c>
      <c r="P35" s="337" t="s">
        <v>2506</v>
      </c>
      <c r="Q35" s="337" t="s">
        <v>2507</v>
      </c>
      <c r="R35" s="337"/>
      <c r="S35" s="337" t="s">
        <v>2508</v>
      </c>
      <c r="T35" s="337" t="s">
        <v>2509</v>
      </c>
      <c r="U35" s="337" t="s">
        <v>2173</v>
      </c>
      <c r="V35" s="337" t="s">
        <v>2510</v>
      </c>
      <c r="W35" s="337" t="s">
        <v>2511</v>
      </c>
      <c r="X35" s="387" t="s">
        <v>474</v>
      </c>
      <c r="Y35" s="387" t="s">
        <v>960</v>
      </c>
    </row>
    <row r="36" spans="1:25" s="562" customFormat="1" ht="16" customHeight="1" x14ac:dyDescent="0.15">
      <c r="A36" s="561" t="s">
        <v>1103</v>
      </c>
      <c r="B36" s="116">
        <f>SUM(B3:B35)</f>
        <v>4</v>
      </c>
      <c r="C36" s="116">
        <f t="shared" ref="C36:H36" si="0">SUM(C3:C35)</f>
        <v>8</v>
      </c>
      <c r="D36" s="116">
        <f t="shared" si="0"/>
        <v>21</v>
      </c>
      <c r="E36" s="570"/>
      <c r="F36" s="116">
        <f t="shared" si="0"/>
        <v>8</v>
      </c>
      <c r="G36" s="116">
        <f t="shared" si="0"/>
        <v>6</v>
      </c>
      <c r="H36" s="116">
        <f t="shared" si="0"/>
        <v>19</v>
      </c>
      <c r="I36" s="571"/>
      <c r="J36" s="571"/>
      <c r="K36" s="571"/>
      <c r="L36" s="571"/>
      <c r="M36" s="571"/>
      <c r="N36" s="571"/>
      <c r="O36" s="571"/>
      <c r="P36" s="571"/>
      <c r="Q36" s="571"/>
      <c r="R36" s="571"/>
      <c r="S36" s="571"/>
      <c r="T36" s="571"/>
      <c r="U36" s="571"/>
      <c r="V36" s="571"/>
      <c r="W36" s="571"/>
      <c r="X36" s="343"/>
      <c r="Y36" s="343"/>
    </row>
    <row r="37" spans="1:25" s="562" customFormat="1" ht="16" customHeight="1" x14ac:dyDescent="0.15">
      <c r="A37" s="561">
        <v>33</v>
      </c>
      <c r="B37" s="563">
        <f>B36/A37</f>
        <v>0.12121212121212122</v>
      </c>
      <c r="C37" s="563">
        <f>C36/A37</f>
        <v>0.24242424242424243</v>
      </c>
      <c r="D37" s="563">
        <f>D36/A37</f>
        <v>0.63636363636363635</v>
      </c>
      <c r="E37" s="343"/>
      <c r="F37" s="563">
        <f>F36/A37</f>
        <v>0.24242424242424243</v>
      </c>
      <c r="G37" s="563">
        <f>G36/A37</f>
        <v>0.18181818181818182</v>
      </c>
      <c r="H37" s="563">
        <f>H36/A37</f>
        <v>0.5757575757575758</v>
      </c>
      <c r="I37" s="571"/>
      <c r="J37" s="571"/>
      <c r="K37" s="571"/>
      <c r="L37" s="571"/>
      <c r="M37" s="571"/>
      <c r="N37" s="571"/>
      <c r="O37" s="571"/>
      <c r="P37" s="571"/>
      <c r="Q37" s="571"/>
      <c r="R37" s="571"/>
      <c r="S37" s="571"/>
      <c r="T37" s="571"/>
      <c r="U37" s="571"/>
      <c r="V37" s="571"/>
      <c r="W37" s="571"/>
      <c r="X37" s="343"/>
      <c r="Y37" s="343"/>
    </row>
    <row r="38" spans="1:25" s="562" customFormat="1" ht="16" customHeight="1" x14ac:dyDescent="0.15">
      <c r="A38" s="573"/>
      <c r="B38" s="574"/>
      <c r="C38" s="574"/>
      <c r="D38" s="574"/>
      <c r="E38" s="575"/>
      <c r="F38" s="574"/>
      <c r="G38" s="574"/>
      <c r="H38" s="574"/>
      <c r="I38" s="576"/>
      <c r="J38" s="576"/>
      <c r="K38" s="576"/>
      <c r="L38" s="576"/>
      <c r="M38" s="576"/>
      <c r="N38" s="576"/>
      <c r="O38" s="576"/>
      <c r="P38" s="576"/>
      <c r="Q38" s="576"/>
      <c r="R38" s="576"/>
      <c r="S38" s="576"/>
      <c r="T38" s="576"/>
      <c r="U38" s="576"/>
      <c r="V38" s="576"/>
      <c r="W38" s="576"/>
      <c r="X38" s="575"/>
      <c r="Y38" s="575"/>
    </row>
    <row r="39" spans="1:25" s="559" customFormat="1" ht="16" customHeight="1" x14ac:dyDescent="0.15">
      <c r="A39" s="347">
        <v>13</v>
      </c>
      <c r="B39" s="116"/>
      <c r="C39" s="116"/>
      <c r="D39" s="116">
        <v>1</v>
      </c>
      <c r="E39" s="349" t="s">
        <v>1463</v>
      </c>
      <c r="F39" s="558"/>
      <c r="G39" s="558">
        <v>1</v>
      </c>
      <c r="H39" s="558"/>
      <c r="I39" s="337" t="s">
        <v>1463</v>
      </c>
      <c r="J39" s="337" t="s">
        <v>1021</v>
      </c>
      <c r="K39" s="337" t="s">
        <v>1377</v>
      </c>
      <c r="L39" s="337" t="s">
        <v>53</v>
      </c>
      <c r="M39" s="337" t="s">
        <v>1464</v>
      </c>
      <c r="N39" s="337" t="s">
        <v>1465</v>
      </c>
      <c r="O39" s="337" t="s">
        <v>53</v>
      </c>
      <c r="P39" s="337" t="s">
        <v>1466</v>
      </c>
      <c r="Q39" s="337" t="s">
        <v>1467</v>
      </c>
      <c r="R39" s="337" t="s">
        <v>53</v>
      </c>
      <c r="S39" s="337" t="s">
        <v>53</v>
      </c>
      <c r="T39" s="337" t="s">
        <v>53</v>
      </c>
      <c r="U39" s="337" t="s">
        <v>1324</v>
      </c>
      <c r="V39" s="337" t="s">
        <v>1468</v>
      </c>
      <c r="W39" s="337" t="s">
        <v>1021</v>
      </c>
      <c r="X39" s="398" t="s">
        <v>474</v>
      </c>
      <c r="Y39" s="569" t="s">
        <v>960</v>
      </c>
    </row>
    <row r="40" spans="1:25" s="559" customFormat="1" ht="16" customHeight="1" x14ac:dyDescent="0.15">
      <c r="A40" s="347">
        <v>13</v>
      </c>
      <c r="B40" s="116"/>
      <c r="C40" s="116"/>
      <c r="D40" s="116">
        <v>1</v>
      </c>
      <c r="E40" s="349"/>
      <c r="F40" s="558"/>
      <c r="G40" s="558"/>
      <c r="H40" s="558">
        <v>1</v>
      </c>
      <c r="I40" s="337"/>
      <c r="J40" s="337"/>
      <c r="K40" s="337" t="s">
        <v>1479</v>
      </c>
      <c r="L40" s="337" t="s">
        <v>1480</v>
      </c>
      <c r="M40" s="337"/>
      <c r="N40" s="337"/>
      <c r="O40" s="337"/>
      <c r="P40" s="337"/>
      <c r="Q40" s="337" t="s">
        <v>1481</v>
      </c>
      <c r="R40" s="337"/>
      <c r="S40" s="337"/>
      <c r="T40" s="337"/>
      <c r="U40" s="337" t="s">
        <v>1482</v>
      </c>
      <c r="V40" s="337" t="s">
        <v>1483</v>
      </c>
      <c r="W40" s="337"/>
      <c r="X40" s="398" t="s">
        <v>474</v>
      </c>
      <c r="Y40" s="569" t="s">
        <v>960</v>
      </c>
    </row>
    <row r="41" spans="1:25" s="559" customFormat="1" ht="16" customHeight="1" x14ac:dyDescent="0.15">
      <c r="A41" s="347">
        <v>13</v>
      </c>
      <c r="B41" s="335"/>
      <c r="C41" s="560">
        <v>1</v>
      </c>
      <c r="D41" s="560"/>
      <c r="E41" s="349" t="s">
        <v>1531</v>
      </c>
      <c r="F41" s="335"/>
      <c r="G41" s="335"/>
      <c r="H41" s="335">
        <v>1</v>
      </c>
      <c r="I41" s="361"/>
      <c r="J41" s="337" t="s">
        <v>1532</v>
      </c>
      <c r="K41" s="337" t="s">
        <v>1533</v>
      </c>
      <c r="L41" s="337" t="s">
        <v>1532</v>
      </c>
      <c r="M41" s="337" t="s">
        <v>1532</v>
      </c>
      <c r="N41" s="337" t="s">
        <v>1532</v>
      </c>
      <c r="O41" s="337" t="s">
        <v>1532</v>
      </c>
      <c r="P41" s="337" t="s">
        <v>1532</v>
      </c>
      <c r="Q41" s="337" t="s">
        <v>1532</v>
      </c>
      <c r="R41" s="337" t="s">
        <v>1532</v>
      </c>
      <c r="S41" s="337" t="s">
        <v>1534</v>
      </c>
      <c r="T41" s="337" t="s">
        <v>1532</v>
      </c>
      <c r="U41" s="337" t="s">
        <v>1482</v>
      </c>
      <c r="V41" s="337" t="s">
        <v>1535</v>
      </c>
      <c r="W41" s="337" t="s">
        <v>1536</v>
      </c>
      <c r="X41" s="398" t="s">
        <v>424</v>
      </c>
      <c r="Y41" s="569" t="s">
        <v>960</v>
      </c>
    </row>
    <row r="42" spans="1:25" s="559" customFormat="1" ht="16" customHeight="1" x14ac:dyDescent="0.15">
      <c r="A42" s="347">
        <v>13</v>
      </c>
      <c r="B42" s="335"/>
      <c r="C42" s="560"/>
      <c r="D42" s="560">
        <v>1</v>
      </c>
      <c r="E42" s="349"/>
      <c r="F42" s="335"/>
      <c r="G42" s="335">
        <v>1</v>
      </c>
      <c r="H42" s="335"/>
      <c r="I42" s="361"/>
      <c r="J42" s="337"/>
      <c r="K42" s="337"/>
      <c r="L42" s="337"/>
      <c r="M42" s="337"/>
      <c r="N42" s="337"/>
      <c r="O42" s="337"/>
      <c r="P42" s="337"/>
      <c r="Q42" s="337"/>
      <c r="R42" s="337"/>
      <c r="S42" s="337"/>
      <c r="T42" s="337"/>
      <c r="U42" s="337" t="s">
        <v>1550</v>
      </c>
      <c r="V42" s="337"/>
      <c r="W42" s="337"/>
      <c r="X42" s="398" t="s">
        <v>459</v>
      </c>
      <c r="Y42" s="569" t="s">
        <v>960</v>
      </c>
    </row>
    <row r="43" spans="1:25" s="559" customFormat="1" ht="16" customHeight="1" x14ac:dyDescent="0.15">
      <c r="A43" s="347">
        <v>13</v>
      </c>
      <c r="B43" s="335"/>
      <c r="C43" s="560"/>
      <c r="D43" s="560">
        <v>1</v>
      </c>
      <c r="E43" s="349"/>
      <c r="F43" s="335"/>
      <c r="G43" s="335"/>
      <c r="H43" s="335">
        <v>1</v>
      </c>
      <c r="I43" s="361"/>
      <c r="J43" s="337" t="s">
        <v>1560</v>
      </c>
      <c r="K43" s="337" t="s">
        <v>1342</v>
      </c>
      <c r="L43" s="337" t="s">
        <v>1342</v>
      </c>
      <c r="M43" s="337" t="s">
        <v>1342</v>
      </c>
      <c r="N43" s="337" t="s">
        <v>1342</v>
      </c>
      <c r="O43" s="337" t="s">
        <v>1342</v>
      </c>
      <c r="P43" s="337" t="s">
        <v>1342</v>
      </c>
      <c r="Q43" s="337" t="s">
        <v>1342</v>
      </c>
      <c r="R43" s="337" t="s">
        <v>1342</v>
      </c>
      <c r="S43" s="337" t="s">
        <v>1342</v>
      </c>
      <c r="T43" s="337" t="s">
        <v>1342</v>
      </c>
      <c r="U43" s="337" t="s">
        <v>1324</v>
      </c>
      <c r="V43" s="337" t="s">
        <v>1561</v>
      </c>
      <c r="W43" s="337" t="s">
        <v>1342</v>
      </c>
      <c r="X43" s="398" t="s">
        <v>823</v>
      </c>
      <c r="Y43" s="569" t="s">
        <v>495</v>
      </c>
    </row>
    <row r="44" spans="1:25" s="559" customFormat="1" ht="16" customHeight="1" x14ac:dyDescent="0.15">
      <c r="A44" s="347">
        <v>13</v>
      </c>
      <c r="B44" s="335"/>
      <c r="C44" s="560"/>
      <c r="D44" s="560">
        <v>1</v>
      </c>
      <c r="E44" s="349"/>
      <c r="F44" s="335"/>
      <c r="G44" s="335">
        <v>1</v>
      </c>
      <c r="H44" s="335"/>
      <c r="I44" s="337" t="s">
        <v>1576</v>
      </c>
      <c r="J44" s="337" t="s">
        <v>1577</v>
      </c>
      <c r="K44" s="337" t="s">
        <v>1578</v>
      </c>
      <c r="L44" s="337" t="s">
        <v>1579</v>
      </c>
      <c r="M44" s="337" t="s">
        <v>1580</v>
      </c>
      <c r="N44" s="337" t="s">
        <v>1581</v>
      </c>
      <c r="O44" s="337" t="s">
        <v>1582</v>
      </c>
      <c r="P44" s="337" t="s">
        <v>1342</v>
      </c>
      <c r="Q44" s="337" t="s">
        <v>1342</v>
      </c>
      <c r="R44" s="337" t="s">
        <v>1583</v>
      </c>
      <c r="S44" s="337" t="s">
        <v>1581</v>
      </c>
      <c r="T44" s="337" t="s">
        <v>1584</v>
      </c>
      <c r="U44" s="337" t="s">
        <v>1471</v>
      </c>
      <c r="V44" s="337" t="s">
        <v>1585</v>
      </c>
      <c r="W44" s="337" t="s">
        <v>38</v>
      </c>
      <c r="X44" s="398" t="s">
        <v>11</v>
      </c>
      <c r="Y44" s="569" t="s">
        <v>960</v>
      </c>
    </row>
    <row r="45" spans="1:25" s="559" customFormat="1" ht="16" customHeight="1" x14ac:dyDescent="0.15">
      <c r="A45" s="347">
        <v>13</v>
      </c>
      <c r="B45" s="335"/>
      <c r="C45" s="560"/>
      <c r="D45" s="560">
        <v>1</v>
      </c>
      <c r="E45" s="349"/>
      <c r="F45" s="335"/>
      <c r="G45" s="335">
        <v>1</v>
      </c>
      <c r="H45" s="335"/>
      <c r="I45" s="337" t="s">
        <v>1587</v>
      </c>
      <c r="J45" s="337" t="s">
        <v>1588</v>
      </c>
      <c r="K45" s="337" t="s">
        <v>1589</v>
      </c>
      <c r="L45" s="337" t="s">
        <v>1590</v>
      </c>
      <c r="M45" s="337" t="s">
        <v>1591</v>
      </c>
      <c r="N45" s="337" t="s">
        <v>1581</v>
      </c>
      <c r="O45" s="337" t="s">
        <v>1582</v>
      </c>
      <c r="P45" s="337" t="s">
        <v>1342</v>
      </c>
      <c r="Q45" s="337" t="s">
        <v>1592</v>
      </c>
      <c r="R45" s="337" t="s">
        <v>1593</v>
      </c>
      <c r="S45" s="337" t="s">
        <v>1581</v>
      </c>
      <c r="T45" s="337" t="s">
        <v>1594</v>
      </c>
      <c r="U45" s="337" t="s">
        <v>1471</v>
      </c>
      <c r="V45" s="337" t="s">
        <v>1595</v>
      </c>
      <c r="W45" s="337" t="s">
        <v>846</v>
      </c>
      <c r="X45" s="398" t="s">
        <v>11</v>
      </c>
      <c r="Y45" s="569" t="s">
        <v>960</v>
      </c>
    </row>
    <row r="46" spans="1:25" s="559" customFormat="1" ht="16" customHeight="1" x14ac:dyDescent="0.15">
      <c r="A46" s="347">
        <v>13</v>
      </c>
      <c r="B46" s="335"/>
      <c r="C46" s="560"/>
      <c r="D46" s="560">
        <v>1</v>
      </c>
      <c r="E46" s="349"/>
      <c r="F46" s="335"/>
      <c r="G46" s="335"/>
      <c r="H46" s="335">
        <v>1</v>
      </c>
      <c r="I46" s="361"/>
      <c r="J46" s="337" t="s">
        <v>1610</v>
      </c>
      <c r="K46" s="337" t="s">
        <v>1611</v>
      </c>
      <c r="L46" s="337" t="s">
        <v>1612</v>
      </c>
      <c r="M46" s="337" t="s">
        <v>1613</v>
      </c>
      <c r="N46" s="337" t="s">
        <v>1614</v>
      </c>
      <c r="O46" s="337" t="s">
        <v>1615</v>
      </c>
      <c r="P46" s="337" t="s">
        <v>1616</v>
      </c>
      <c r="Q46" s="337" t="s">
        <v>1617</v>
      </c>
      <c r="R46" s="337" t="s">
        <v>38</v>
      </c>
      <c r="S46" s="337" t="s">
        <v>1618</v>
      </c>
      <c r="T46" s="337" t="s">
        <v>1619</v>
      </c>
      <c r="U46" s="337" t="s">
        <v>1620</v>
      </c>
      <c r="V46" s="337" t="s">
        <v>1621</v>
      </c>
      <c r="W46" s="337" t="s">
        <v>803</v>
      </c>
      <c r="X46" s="398" t="s">
        <v>845</v>
      </c>
      <c r="Y46" s="569" t="s">
        <v>960</v>
      </c>
    </row>
    <row r="47" spans="1:25" s="559" customFormat="1" ht="16" customHeight="1" x14ac:dyDescent="0.15">
      <c r="A47" s="347">
        <v>13</v>
      </c>
      <c r="B47" s="335"/>
      <c r="C47" s="560"/>
      <c r="D47" s="560">
        <v>1</v>
      </c>
      <c r="E47" s="349"/>
      <c r="F47" s="335"/>
      <c r="G47" s="335"/>
      <c r="H47" s="335">
        <v>1</v>
      </c>
      <c r="I47" s="361"/>
      <c r="J47" s="337"/>
      <c r="K47" s="337"/>
      <c r="L47" s="337"/>
      <c r="M47" s="337"/>
      <c r="N47" s="337"/>
      <c r="O47" s="337"/>
      <c r="P47" s="337"/>
      <c r="Q47" s="337"/>
      <c r="R47" s="337"/>
      <c r="S47" s="337"/>
      <c r="T47" s="337"/>
      <c r="U47" s="337" t="s">
        <v>1497</v>
      </c>
      <c r="V47" s="337"/>
      <c r="W47" s="337"/>
      <c r="X47" s="398" t="s">
        <v>340</v>
      </c>
      <c r="Y47" s="569" t="s">
        <v>963</v>
      </c>
    </row>
    <row r="48" spans="1:25" s="559" customFormat="1" ht="16" customHeight="1" x14ac:dyDescent="0.15">
      <c r="A48" s="347">
        <v>13</v>
      </c>
      <c r="B48" s="335"/>
      <c r="C48" s="560"/>
      <c r="D48" s="560">
        <v>1</v>
      </c>
      <c r="E48" s="349" t="s">
        <v>2265</v>
      </c>
      <c r="F48" s="335"/>
      <c r="G48" s="335">
        <v>1</v>
      </c>
      <c r="H48" s="335"/>
      <c r="I48" s="337" t="s">
        <v>2266</v>
      </c>
      <c r="J48" s="337" t="s">
        <v>2267</v>
      </c>
      <c r="K48" s="337" t="s">
        <v>2268</v>
      </c>
      <c r="L48" s="337" t="s">
        <v>2269</v>
      </c>
      <c r="M48" s="337" t="s">
        <v>2270</v>
      </c>
      <c r="N48" s="337" t="s">
        <v>2271</v>
      </c>
      <c r="O48" s="337" t="s">
        <v>2271</v>
      </c>
      <c r="P48" s="337" t="s">
        <v>2271</v>
      </c>
      <c r="Q48" s="337" t="s">
        <v>2271</v>
      </c>
      <c r="R48" s="337" t="s">
        <v>2271</v>
      </c>
      <c r="S48" s="337" t="s">
        <v>2271</v>
      </c>
      <c r="T48" s="337" t="s">
        <v>2271</v>
      </c>
      <c r="U48" s="337" t="s">
        <v>1497</v>
      </c>
      <c r="V48" s="337" t="s">
        <v>2272</v>
      </c>
      <c r="W48" s="337" t="s">
        <v>2273</v>
      </c>
      <c r="X48" s="398" t="s">
        <v>2274</v>
      </c>
      <c r="Y48" s="569" t="s">
        <v>963</v>
      </c>
    </row>
    <row r="49" spans="1:25" s="559" customFormat="1" ht="16" customHeight="1" x14ac:dyDescent="0.15">
      <c r="A49" s="347">
        <v>13</v>
      </c>
      <c r="B49" s="335"/>
      <c r="C49" s="560"/>
      <c r="D49" s="560">
        <v>1</v>
      </c>
      <c r="E49" s="349"/>
      <c r="F49" s="335"/>
      <c r="G49" s="335"/>
      <c r="H49" s="335">
        <v>1</v>
      </c>
      <c r="I49" s="361"/>
      <c r="J49" s="337" t="s">
        <v>2276</v>
      </c>
      <c r="K49" s="337" t="s">
        <v>2277</v>
      </c>
      <c r="L49" s="337" t="s">
        <v>2278</v>
      </c>
      <c r="M49" s="337" t="s">
        <v>2279</v>
      </c>
      <c r="N49" s="337" t="s">
        <v>2280</v>
      </c>
      <c r="O49" s="337" t="s">
        <v>2281</v>
      </c>
      <c r="P49" s="337" t="s">
        <v>2282</v>
      </c>
      <c r="Q49" s="337" t="s">
        <v>846</v>
      </c>
      <c r="R49" s="337" t="s">
        <v>2283</v>
      </c>
      <c r="S49" s="337" t="s">
        <v>2284</v>
      </c>
      <c r="T49" s="337" t="s">
        <v>53</v>
      </c>
      <c r="U49" s="337" t="s">
        <v>1655</v>
      </c>
      <c r="V49" s="337"/>
      <c r="W49" s="337"/>
      <c r="X49" s="398" t="s">
        <v>368</v>
      </c>
      <c r="Y49" s="569" t="s">
        <v>963</v>
      </c>
    </row>
    <row r="50" spans="1:25" s="559" customFormat="1" ht="16" customHeight="1" x14ac:dyDescent="0.15">
      <c r="A50" s="347">
        <v>13</v>
      </c>
      <c r="B50" s="335"/>
      <c r="C50" s="560"/>
      <c r="D50" s="560">
        <v>1</v>
      </c>
      <c r="E50" s="349"/>
      <c r="F50" s="335"/>
      <c r="G50" s="335"/>
      <c r="H50" s="335">
        <v>1</v>
      </c>
      <c r="I50" s="361"/>
      <c r="J50" s="337" t="s">
        <v>2286</v>
      </c>
      <c r="K50" s="337" t="s">
        <v>2287</v>
      </c>
      <c r="L50" s="337" t="s">
        <v>2287</v>
      </c>
      <c r="M50" s="337" t="s">
        <v>2288</v>
      </c>
      <c r="N50" s="337" t="s">
        <v>2289</v>
      </c>
      <c r="O50" s="337" t="s">
        <v>2281</v>
      </c>
      <c r="P50" s="337" t="s">
        <v>2290</v>
      </c>
      <c r="Q50" s="337" t="s">
        <v>2291</v>
      </c>
      <c r="R50" s="337" t="s">
        <v>2292</v>
      </c>
      <c r="S50" s="337" t="s">
        <v>2293</v>
      </c>
      <c r="T50" s="337" t="s">
        <v>2294</v>
      </c>
      <c r="U50" s="337" t="s">
        <v>1471</v>
      </c>
      <c r="V50" s="337" t="s">
        <v>2295</v>
      </c>
      <c r="W50" s="337" t="s">
        <v>1068</v>
      </c>
      <c r="X50" s="569" t="s">
        <v>340</v>
      </c>
      <c r="Y50" s="569" t="s">
        <v>963</v>
      </c>
    </row>
    <row r="51" spans="1:25" s="559" customFormat="1" ht="16" customHeight="1" x14ac:dyDescent="0.15">
      <c r="A51" s="347">
        <v>13</v>
      </c>
      <c r="B51" s="335"/>
      <c r="C51" s="560"/>
      <c r="D51" s="560">
        <v>1</v>
      </c>
      <c r="E51" s="349"/>
      <c r="F51" s="335"/>
      <c r="G51" s="560"/>
      <c r="H51" s="560">
        <v>1</v>
      </c>
      <c r="I51" s="361"/>
      <c r="J51" s="337" t="s">
        <v>1018</v>
      </c>
      <c r="K51" s="337" t="s">
        <v>1018</v>
      </c>
      <c r="L51" s="337" t="s">
        <v>2297</v>
      </c>
      <c r="M51" s="337" t="s">
        <v>1018</v>
      </c>
      <c r="N51" s="337" t="s">
        <v>2298</v>
      </c>
      <c r="O51" s="337" t="s">
        <v>1018</v>
      </c>
      <c r="P51" s="337" t="s">
        <v>1018</v>
      </c>
      <c r="Q51" s="337" t="s">
        <v>2299</v>
      </c>
      <c r="R51" s="337" t="s">
        <v>2300</v>
      </c>
      <c r="S51" s="337" t="s">
        <v>1018</v>
      </c>
      <c r="T51" s="337" t="s">
        <v>1018</v>
      </c>
      <c r="U51" s="337" t="s">
        <v>1471</v>
      </c>
      <c r="V51" s="337" t="s">
        <v>2301</v>
      </c>
      <c r="W51" s="337" t="s">
        <v>2302</v>
      </c>
      <c r="X51" s="398" t="s">
        <v>340</v>
      </c>
      <c r="Y51" s="569" t="s">
        <v>963</v>
      </c>
    </row>
    <row r="52" spans="1:25" s="559" customFormat="1" ht="16" customHeight="1" x14ac:dyDescent="0.15">
      <c r="A52" s="557">
        <v>13</v>
      </c>
      <c r="B52" s="116"/>
      <c r="C52" s="116"/>
      <c r="D52" s="116">
        <v>1</v>
      </c>
      <c r="E52" s="349"/>
      <c r="F52" s="116"/>
      <c r="G52" s="116">
        <v>1</v>
      </c>
      <c r="H52" s="116"/>
      <c r="I52" s="337"/>
      <c r="J52" s="337" t="s">
        <v>2304</v>
      </c>
      <c r="K52" s="337"/>
      <c r="L52" s="337"/>
      <c r="M52" s="337"/>
      <c r="N52" s="337"/>
      <c r="O52" s="337"/>
      <c r="P52" s="337"/>
      <c r="Q52" s="337"/>
      <c r="R52" s="337"/>
      <c r="S52" s="337"/>
      <c r="T52" s="337"/>
      <c r="U52" s="337" t="s">
        <v>1482</v>
      </c>
      <c r="V52" s="337"/>
      <c r="W52" s="337"/>
      <c r="X52" s="349" t="s">
        <v>459</v>
      </c>
      <c r="Y52" s="387" t="s">
        <v>960</v>
      </c>
    </row>
    <row r="53" spans="1:25" s="559" customFormat="1" ht="16" customHeight="1" x14ac:dyDescent="0.15">
      <c r="A53" s="557">
        <v>13</v>
      </c>
      <c r="B53" s="116"/>
      <c r="C53" s="116"/>
      <c r="D53" s="116">
        <v>1</v>
      </c>
      <c r="E53" s="349"/>
      <c r="F53" s="116"/>
      <c r="G53" s="116"/>
      <c r="H53" s="116">
        <v>1</v>
      </c>
      <c r="I53" s="337"/>
      <c r="J53" s="337"/>
      <c r="K53" s="337"/>
      <c r="L53" s="337"/>
      <c r="M53" s="337"/>
      <c r="N53" s="337"/>
      <c r="O53" s="337"/>
      <c r="P53" s="337"/>
      <c r="Q53" s="337"/>
      <c r="R53" s="337"/>
      <c r="S53" s="337"/>
      <c r="T53" s="337"/>
      <c r="U53" s="337" t="s">
        <v>1324</v>
      </c>
      <c r="V53" s="337"/>
      <c r="W53" s="337"/>
      <c r="X53" s="387" t="s">
        <v>459</v>
      </c>
      <c r="Y53" s="387" t="s">
        <v>960</v>
      </c>
    </row>
    <row r="54" spans="1:25" s="559" customFormat="1" ht="16" customHeight="1" x14ac:dyDescent="0.15">
      <c r="A54" s="557">
        <v>13</v>
      </c>
      <c r="B54" s="116"/>
      <c r="C54" s="116"/>
      <c r="D54" s="116">
        <v>1</v>
      </c>
      <c r="E54" s="349" t="s">
        <v>2409</v>
      </c>
      <c r="F54" s="116"/>
      <c r="G54" s="116"/>
      <c r="H54" s="116">
        <v>1</v>
      </c>
      <c r="I54" s="337" t="s">
        <v>2410</v>
      </c>
      <c r="J54" s="337"/>
      <c r="K54" s="337" t="s">
        <v>2411</v>
      </c>
      <c r="L54" s="337"/>
      <c r="M54" s="337" t="s">
        <v>2412</v>
      </c>
      <c r="N54" s="337" t="s">
        <v>2413</v>
      </c>
      <c r="O54" s="337" t="s">
        <v>2414</v>
      </c>
      <c r="P54" s="337" t="s">
        <v>2415</v>
      </c>
      <c r="Q54" s="337" t="s">
        <v>2416</v>
      </c>
      <c r="R54" s="337" t="s">
        <v>2417</v>
      </c>
      <c r="S54" s="337"/>
      <c r="T54" s="337"/>
      <c r="U54" s="337" t="s">
        <v>1446</v>
      </c>
      <c r="V54" s="337"/>
      <c r="W54" s="337"/>
      <c r="X54" s="349" t="s">
        <v>459</v>
      </c>
      <c r="Y54" s="387" t="s">
        <v>960</v>
      </c>
    </row>
    <row r="55" spans="1:25" s="559" customFormat="1" ht="16" customHeight="1" x14ac:dyDescent="0.15">
      <c r="A55" s="557">
        <v>13</v>
      </c>
      <c r="B55" s="116"/>
      <c r="C55" s="116"/>
      <c r="D55" s="116">
        <v>1</v>
      </c>
      <c r="E55" s="349"/>
      <c r="F55" s="116"/>
      <c r="G55" s="116"/>
      <c r="H55" s="116">
        <v>1</v>
      </c>
      <c r="I55" s="337"/>
      <c r="J55" s="337" t="s">
        <v>2187</v>
      </c>
      <c r="K55" s="337" t="s">
        <v>2419</v>
      </c>
      <c r="L55" s="337" t="s">
        <v>2187</v>
      </c>
      <c r="M55" s="337" t="s">
        <v>2187</v>
      </c>
      <c r="N55" s="337" t="s">
        <v>2187</v>
      </c>
      <c r="O55" s="337" t="s">
        <v>2420</v>
      </c>
      <c r="P55" s="337" t="s">
        <v>2421</v>
      </c>
      <c r="Q55" s="337" t="s">
        <v>2422</v>
      </c>
      <c r="R55" s="337" t="s">
        <v>2423</v>
      </c>
      <c r="S55" s="337" t="s">
        <v>2424</v>
      </c>
      <c r="T55" s="337" t="s">
        <v>2187</v>
      </c>
      <c r="U55" s="337" t="s">
        <v>1471</v>
      </c>
      <c r="V55" s="337" t="s">
        <v>2425</v>
      </c>
      <c r="W55" s="337" t="s">
        <v>2426</v>
      </c>
      <c r="X55" s="349" t="s">
        <v>459</v>
      </c>
      <c r="Y55" s="387" t="s">
        <v>960</v>
      </c>
    </row>
    <row r="56" spans="1:25" s="559" customFormat="1" ht="16" customHeight="1" x14ac:dyDescent="0.15">
      <c r="A56" s="557">
        <v>13</v>
      </c>
      <c r="B56" s="116"/>
      <c r="C56" s="116"/>
      <c r="D56" s="116">
        <v>1</v>
      </c>
      <c r="E56" s="349"/>
      <c r="F56" s="116"/>
      <c r="G56" s="116"/>
      <c r="H56" s="116">
        <v>1</v>
      </c>
      <c r="I56" s="337"/>
      <c r="J56" s="337" t="s">
        <v>2428</v>
      </c>
      <c r="K56" s="337" t="s">
        <v>2429</v>
      </c>
      <c r="L56" s="337" t="s">
        <v>2429</v>
      </c>
      <c r="M56" s="337" t="s">
        <v>2429</v>
      </c>
      <c r="N56" s="337" t="s">
        <v>2430</v>
      </c>
      <c r="O56" s="337" t="s">
        <v>2431</v>
      </c>
      <c r="P56" s="337" t="s">
        <v>2432</v>
      </c>
      <c r="Q56" s="337" t="s">
        <v>2433</v>
      </c>
      <c r="R56" s="337" t="s">
        <v>2434</v>
      </c>
      <c r="S56" s="337" t="s">
        <v>2435</v>
      </c>
      <c r="T56" s="337" t="s">
        <v>2436</v>
      </c>
      <c r="U56" s="337" t="s">
        <v>2437</v>
      </c>
      <c r="V56" s="337" t="s">
        <v>2438</v>
      </c>
      <c r="W56" s="337" t="s">
        <v>2439</v>
      </c>
      <c r="X56" s="387" t="s">
        <v>474</v>
      </c>
      <c r="Y56" s="387" t="s">
        <v>960</v>
      </c>
    </row>
    <row r="57" spans="1:25" s="559" customFormat="1" ht="16" customHeight="1" x14ac:dyDescent="0.15">
      <c r="A57" s="557">
        <v>13</v>
      </c>
      <c r="B57" s="116"/>
      <c r="C57" s="116"/>
      <c r="D57" s="116">
        <v>1</v>
      </c>
      <c r="E57" s="349"/>
      <c r="F57" s="116"/>
      <c r="G57" s="116">
        <v>1</v>
      </c>
      <c r="H57" s="116"/>
      <c r="I57" s="337"/>
      <c r="J57" s="337" t="s">
        <v>2441</v>
      </c>
      <c r="K57" s="337" t="s">
        <v>2442</v>
      </c>
      <c r="L57" s="337" t="s">
        <v>2443</v>
      </c>
      <c r="M57" s="337" t="s">
        <v>2444</v>
      </c>
      <c r="N57" s="337" t="s">
        <v>2445</v>
      </c>
      <c r="O57" s="337" t="s">
        <v>2446</v>
      </c>
      <c r="P57" s="337" t="s">
        <v>2447</v>
      </c>
      <c r="Q57" s="337" t="s">
        <v>2448</v>
      </c>
      <c r="R57" s="337" t="s">
        <v>2449</v>
      </c>
      <c r="S57" s="337" t="s">
        <v>2450</v>
      </c>
      <c r="T57" s="337" t="s">
        <v>2451</v>
      </c>
      <c r="U57" s="337" t="s">
        <v>1497</v>
      </c>
      <c r="V57" s="337" t="s">
        <v>2452</v>
      </c>
      <c r="W57" s="337"/>
      <c r="X57" s="387" t="s">
        <v>474</v>
      </c>
      <c r="Y57" s="387" t="s">
        <v>960</v>
      </c>
    </row>
    <row r="58" spans="1:25" s="559" customFormat="1" ht="16" customHeight="1" x14ac:dyDescent="0.15">
      <c r="A58" s="557">
        <v>13</v>
      </c>
      <c r="B58" s="116"/>
      <c r="C58" s="116">
        <v>1</v>
      </c>
      <c r="D58" s="116"/>
      <c r="E58" s="349"/>
      <c r="F58" s="116"/>
      <c r="G58" s="116"/>
      <c r="H58" s="116">
        <v>1</v>
      </c>
      <c r="I58" s="337"/>
      <c r="J58" s="337" t="s">
        <v>2454</v>
      </c>
      <c r="K58" s="337" t="s">
        <v>2455</v>
      </c>
      <c r="L58" s="337" t="s">
        <v>2455</v>
      </c>
      <c r="M58" s="337" t="s">
        <v>2456</v>
      </c>
      <c r="N58" s="337" t="s">
        <v>2457</v>
      </c>
      <c r="O58" s="337" t="s">
        <v>2458</v>
      </c>
      <c r="P58" s="337" t="s">
        <v>2458</v>
      </c>
      <c r="Q58" s="337" t="s">
        <v>1422</v>
      </c>
      <c r="R58" s="337" t="s">
        <v>2459</v>
      </c>
      <c r="S58" s="337" t="s">
        <v>2458</v>
      </c>
      <c r="T58" s="337" t="s">
        <v>2460</v>
      </c>
      <c r="U58" s="337" t="s">
        <v>1356</v>
      </c>
      <c r="V58" s="337" t="s">
        <v>2461</v>
      </c>
      <c r="W58" s="337" t="s">
        <v>846</v>
      </c>
      <c r="X58" s="349" t="s">
        <v>459</v>
      </c>
      <c r="Y58" s="387" t="s">
        <v>960</v>
      </c>
    </row>
    <row r="59" spans="1:25" s="559" customFormat="1" ht="16" customHeight="1" x14ac:dyDescent="0.15">
      <c r="A59" s="557">
        <v>13</v>
      </c>
      <c r="B59" s="116"/>
      <c r="C59" s="116"/>
      <c r="D59" s="116">
        <v>1</v>
      </c>
      <c r="E59" s="349"/>
      <c r="F59" s="116"/>
      <c r="G59" s="116">
        <v>1</v>
      </c>
      <c r="H59" s="116"/>
      <c r="I59" s="337"/>
      <c r="J59" s="337" t="s">
        <v>38</v>
      </c>
      <c r="K59" s="337" t="s">
        <v>2463</v>
      </c>
      <c r="L59" s="337" t="s">
        <v>2464</v>
      </c>
      <c r="M59" s="337" t="s">
        <v>38</v>
      </c>
      <c r="N59" s="337" t="s">
        <v>2465</v>
      </c>
      <c r="O59" s="337" t="s">
        <v>846</v>
      </c>
      <c r="P59" s="337" t="s">
        <v>2466</v>
      </c>
      <c r="Q59" s="337" t="s">
        <v>2467</v>
      </c>
      <c r="R59" s="337" t="s">
        <v>846</v>
      </c>
      <c r="S59" s="337" t="s">
        <v>846</v>
      </c>
      <c r="T59" s="337" t="s">
        <v>2468</v>
      </c>
      <c r="U59" s="337" t="s">
        <v>2469</v>
      </c>
      <c r="V59" s="337" t="s">
        <v>2470</v>
      </c>
      <c r="W59" s="337" t="s">
        <v>2471</v>
      </c>
      <c r="X59" s="349" t="s">
        <v>459</v>
      </c>
      <c r="Y59" s="387" t="s">
        <v>960</v>
      </c>
    </row>
    <row r="60" spans="1:25" s="559" customFormat="1" ht="16" customHeight="1" x14ac:dyDescent="0.15">
      <c r="A60" s="557">
        <v>13</v>
      </c>
      <c r="B60" s="116"/>
      <c r="C60" s="116"/>
      <c r="D60" s="116">
        <v>1</v>
      </c>
      <c r="E60" s="349"/>
      <c r="F60" s="116"/>
      <c r="G60" s="116"/>
      <c r="H60" s="116">
        <v>1</v>
      </c>
      <c r="I60" s="337"/>
      <c r="J60" s="337" t="s">
        <v>2473</v>
      </c>
      <c r="K60" s="337" t="s">
        <v>2474</v>
      </c>
      <c r="L60" s="337" t="s">
        <v>2475</v>
      </c>
      <c r="M60" s="337" t="s">
        <v>2476</v>
      </c>
      <c r="N60" s="337" t="s">
        <v>2477</v>
      </c>
      <c r="O60" s="337" t="s">
        <v>2478</v>
      </c>
      <c r="P60" s="337" t="s">
        <v>2479</v>
      </c>
      <c r="Q60" s="337" t="s">
        <v>2480</v>
      </c>
      <c r="R60" s="337" t="s">
        <v>2477</v>
      </c>
      <c r="S60" s="337" t="s">
        <v>2477</v>
      </c>
      <c r="T60" s="337" t="s">
        <v>2481</v>
      </c>
      <c r="U60" s="337" t="s">
        <v>2482</v>
      </c>
      <c r="V60" s="337" t="s">
        <v>2483</v>
      </c>
      <c r="W60" s="337" t="s">
        <v>2394</v>
      </c>
      <c r="X60" s="387" t="s">
        <v>459</v>
      </c>
      <c r="Y60" s="387" t="s">
        <v>960</v>
      </c>
    </row>
    <row r="61" spans="1:25" s="562" customFormat="1" ht="16" customHeight="1" x14ac:dyDescent="0.15">
      <c r="A61" s="561" t="s">
        <v>1103</v>
      </c>
      <c r="B61" s="561">
        <v>0</v>
      </c>
      <c r="C61" s="561">
        <v>2</v>
      </c>
      <c r="D61" s="561">
        <v>20</v>
      </c>
      <c r="E61" s="343"/>
      <c r="F61" s="561">
        <v>0</v>
      </c>
      <c r="G61" s="561">
        <v>8</v>
      </c>
      <c r="H61" s="561">
        <v>14</v>
      </c>
      <c r="I61" s="571"/>
      <c r="J61" s="571"/>
      <c r="K61" s="571"/>
      <c r="L61" s="571"/>
      <c r="M61" s="571"/>
      <c r="N61" s="571"/>
      <c r="O61" s="571"/>
      <c r="P61" s="571"/>
      <c r="Q61" s="571"/>
      <c r="R61" s="571"/>
      <c r="S61" s="571"/>
      <c r="T61" s="571"/>
      <c r="U61" s="571"/>
      <c r="V61" s="571"/>
      <c r="W61" s="571"/>
      <c r="X61" s="343"/>
      <c r="Y61" s="343"/>
    </row>
    <row r="62" spans="1:25" s="562" customFormat="1" ht="16" customHeight="1" x14ac:dyDescent="0.15">
      <c r="A62" s="561">
        <v>22</v>
      </c>
      <c r="B62" s="563">
        <f>B61/A62</f>
        <v>0</v>
      </c>
      <c r="C62" s="563">
        <f>C61/A62</f>
        <v>9.0909090909090912E-2</v>
      </c>
      <c r="D62" s="563">
        <f>D61/A62</f>
        <v>0.90909090909090906</v>
      </c>
      <c r="E62" s="343"/>
      <c r="F62" s="563">
        <f>F61/A62</f>
        <v>0</v>
      </c>
      <c r="G62" s="563">
        <f>G61/A62</f>
        <v>0.36363636363636365</v>
      </c>
      <c r="H62" s="563">
        <f>H61/A62</f>
        <v>0.63636363636363635</v>
      </c>
      <c r="I62" s="571"/>
      <c r="J62" s="571"/>
      <c r="K62" s="571"/>
      <c r="L62" s="571"/>
      <c r="M62" s="571"/>
      <c r="N62" s="571"/>
      <c r="O62" s="571"/>
      <c r="P62" s="571"/>
      <c r="Q62" s="571"/>
      <c r="R62" s="571"/>
      <c r="S62" s="571"/>
      <c r="T62" s="571"/>
      <c r="U62" s="571"/>
      <c r="V62" s="571"/>
      <c r="W62" s="571"/>
      <c r="X62" s="343"/>
      <c r="Y62" s="343"/>
    </row>
    <row r="63" spans="1:25" s="562" customFormat="1" ht="16" customHeight="1" x14ac:dyDescent="0.15">
      <c r="A63" s="573"/>
      <c r="B63" s="574"/>
      <c r="C63" s="574"/>
      <c r="D63" s="574"/>
      <c r="E63" s="575"/>
      <c r="F63" s="574"/>
      <c r="G63" s="574"/>
      <c r="H63" s="574"/>
      <c r="I63" s="576"/>
      <c r="J63" s="576"/>
      <c r="K63" s="576"/>
      <c r="L63" s="576"/>
      <c r="M63" s="576"/>
      <c r="N63" s="576"/>
      <c r="O63" s="576"/>
      <c r="P63" s="576"/>
      <c r="Q63" s="576"/>
      <c r="R63" s="576"/>
      <c r="S63" s="576"/>
      <c r="T63" s="576"/>
      <c r="U63" s="576"/>
      <c r="V63" s="576"/>
      <c r="W63" s="576"/>
      <c r="X63" s="575"/>
      <c r="Y63" s="575"/>
    </row>
    <row r="64" spans="1:25" s="559" customFormat="1" ht="16" customHeight="1" x14ac:dyDescent="0.15">
      <c r="A64" s="347">
        <v>14</v>
      </c>
      <c r="B64" s="335"/>
      <c r="C64" s="560"/>
      <c r="D64" s="560">
        <v>1</v>
      </c>
      <c r="E64" s="349"/>
      <c r="F64" s="335"/>
      <c r="G64" s="335"/>
      <c r="H64" s="335">
        <v>1</v>
      </c>
      <c r="I64" s="361"/>
      <c r="J64" s="337"/>
      <c r="K64" s="337"/>
      <c r="L64" s="337"/>
      <c r="M64" s="337"/>
      <c r="N64" s="337"/>
      <c r="O64" s="337"/>
      <c r="P64" s="337"/>
      <c r="Q64" s="337"/>
      <c r="R64" s="337"/>
      <c r="S64" s="337"/>
      <c r="T64" s="337"/>
      <c r="U64" s="337" t="s">
        <v>1497</v>
      </c>
      <c r="V64" s="337"/>
      <c r="W64" s="337"/>
      <c r="X64" s="398" t="s">
        <v>340</v>
      </c>
      <c r="Y64" s="569" t="s">
        <v>963</v>
      </c>
    </row>
    <row r="65" spans="1:25" s="559" customFormat="1" ht="16" customHeight="1" x14ac:dyDescent="0.15">
      <c r="A65" s="347">
        <v>14</v>
      </c>
      <c r="B65" s="335">
        <v>1</v>
      </c>
      <c r="C65" s="560"/>
      <c r="D65" s="560"/>
      <c r="E65" s="349"/>
      <c r="F65" s="335">
        <v>1</v>
      </c>
      <c r="G65" s="335"/>
      <c r="H65" s="335"/>
      <c r="I65" s="361"/>
      <c r="J65" s="337"/>
      <c r="K65" s="337" t="s">
        <v>1499</v>
      </c>
      <c r="L65" s="337" t="s">
        <v>1500</v>
      </c>
      <c r="M65" s="337"/>
      <c r="N65" s="337"/>
      <c r="O65" s="337"/>
      <c r="P65" s="337"/>
      <c r="Q65" s="337"/>
      <c r="R65" s="337"/>
      <c r="S65" s="337"/>
      <c r="T65" s="337"/>
      <c r="U65" s="337" t="s">
        <v>1501</v>
      </c>
      <c r="V65" s="337"/>
      <c r="W65" s="337"/>
      <c r="X65" s="398" t="s">
        <v>340</v>
      </c>
      <c r="Y65" s="569" t="s">
        <v>963</v>
      </c>
    </row>
    <row r="66" spans="1:25" s="559" customFormat="1" ht="16" customHeight="1" x14ac:dyDescent="0.15">
      <c r="A66" s="347">
        <v>14</v>
      </c>
      <c r="B66" s="335"/>
      <c r="C66" s="560"/>
      <c r="D66" s="560">
        <v>1</v>
      </c>
      <c r="E66" s="349"/>
      <c r="F66" s="335"/>
      <c r="G66" s="335"/>
      <c r="H66" s="335">
        <v>1</v>
      </c>
      <c r="I66" s="361"/>
      <c r="J66" s="337"/>
      <c r="K66" s="337"/>
      <c r="L66" s="337"/>
      <c r="M66" s="337"/>
      <c r="N66" s="337"/>
      <c r="O66" s="337" t="s">
        <v>1503</v>
      </c>
      <c r="P66" s="337" t="s">
        <v>1504</v>
      </c>
      <c r="Q66" s="337" t="s">
        <v>1505</v>
      </c>
      <c r="R66" s="337"/>
      <c r="S66" s="337" t="s">
        <v>1506</v>
      </c>
      <c r="T66" s="337"/>
      <c r="U66" s="337" t="s">
        <v>1343</v>
      </c>
      <c r="V66" s="337" t="s">
        <v>1507</v>
      </c>
      <c r="W66" s="337"/>
      <c r="X66" s="398" t="s">
        <v>349</v>
      </c>
      <c r="Y66" s="569" t="s">
        <v>963</v>
      </c>
    </row>
    <row r="67" spans="1:25" s="559" customFormat="1" ht="16" customHeight="1" x14ac:dyDescent="0.15">
      <c r="A67" s="347">
        <v>14</v>
      </c>
      <c r="B67" s="335"/>
      <c r="C67" s="560"/>
      <c r="D67" s="560">
        <v>1</v>
      </c>
      <c r="E67" s="349"/>
      <c r="F67" s="335"/>
      <c r="G67" s="335"/>
      <c r="H67" s="335">
        <v>1</v>
      </c>
      <c r="I67" s="361"/>
      <c r="J67" s="337" t="s">
        <v>1021</v>
      </c>
      <c r="K67" s="337" t="s">
        <v>1509</v>
      </c>
      <c r="L67" s="337"/>
      <c r="M67" s="337"/>
      <c r="N67" s="337"/>
      <c r="O67" s="337"/>
      <c r="P67" s="337"/>
      <c r="Q67" s="337"/>
      <c r="R67" s="337"/>
      <c r="S67" s="337"/>
      <c r="T67" s="337" t="s">
        <v>1510</v>
      </c>
      <c r="U67" s="337" t="s">
        <v>1446</v>
      </c>
      <c r="V67" s="337"/>
      <c r="W67" s="337"/>
      <c r="X67" s="398" t="s">
        <v>340</v>
      </c>
      <c r="Y67" s="569" t="s">
        <v>963</v>
      </c>
    </row>
    <row r="68" spans="1:25" s="559" customFormat="1" ht="16" customHeight="1" x14ac:dyDescent="0.15">
      <c r="A68" s="347">
        <v>14</v>
      </c>
      <c r="B68" s="335"/>
      <c r="C68" s="560"/>
      <c r="D68" s="560">
        <v>1</v>
      </c>
      <c r="E68" s="349"/>
      <c r="F68" s="335"/>
      <c r="G68" s="335"/>
      <c r="H68" s="335">
        <v>1</v>
      </c>
      <c r="I68" s="361"/>
      <c r="J68" s="337" t="s">
        <v>1512</v>
      </c>
      <c r="K68" s="337" t="s">
        <v>1513</v>
      </c>
      <c r="L68" s="337"/>
      <c r="M68" s="337"/>
      <c r="N68" s="337"/>
      <c r="O68" s="337"/>
      <c r="P68" s="337"/>
      <c r="Q68" s="337"/>
      <c r="R68" s="337"/>
      <c r="S68" s="337"/>
      <c r="T68" s="337"/>
      <c r="U68" s="337" t="s">
        <v>1324</v>
      </c>
      <c r="V68" s="337" t="s">
        <v>1514</v>
      </c>
      <c r="W68" s="337" t="s">
        <v>1515</v>
      </c>
      <c r="X68" s="398" t="s">
        <v>357</v>
      </c>
      <c r="Y68" s="569" t="s">
        <v>963</v>
      </c>
    </row>
    <row r="69" spans="1:25" s="559" customFormat="1" ht="16" customHeight="1" x14ac:dyDescent="0.15">
      <c r="A69" s="347">
        <v>14</v>
      </c>
      <c r="B69" s="335"/>
      <c r="C69" s="560"/>
      <c r="D69" s="560">
        <v>1</v>
      </c>
      <c r="E69" s="349"/>
      <c r="F69" s="335"/>
      <c r="G69" s="560"/>
      <c r="H69" s="560">
        <v>1</v>
      </c>
      <c r="I69" s="361"/>
      <c r="J69" s="337" t="s">
        <v>2304</v>
      </c>
      <c r="K69" s="337" t="s">
        <v>2305</v>
      </c>
      <c r="L69" s="337" t="s">
        <v>2306</v>
      </c>
      <c r="M69" s="337" t="s">
        <v>38</v>
      </c>
      <c r="N69" s="337" t="s">
        <v>2307</v>
      </c>
      <c r="O69" s="337" t="s">
        <v>2308</v>
      </c>
      <c r="P69" s="337" t="s">
        <v>2309</v>
      </c>
      <c r="Q69" s="337" t="s">
        <v>2310</v>
      </c>
      <c r="R69" s="337" t="s">
        <v>2311</v>
      </c>
      <c r="S69" s="337" t="s">
        <v>2312</v>
      </c>
      <c r="T69" s="337" t="s">
        <v>2308</v>
      </c>
      <c r="U69" s="337" t="s">
        <v>2313</v>
      </c>
      <c r="V69" s="337" t="s">
        <v>2314</v>
      </c>
      <c r="W69" s="337" t="s">
        <v>2315</v>
      </c>
      <c r="X69" s="398" t="s">
        <v>368</v>
      </c>
      <c r="Y69" s="569" t="s">
        <v>963</v>
      </c>
    </row>
    <row r="70" spans="1:25" s="562" customFormat="1" ht="16" customHeight="1" x14ac:dyDescent="0.15">
      <c r="A70" s="561" t="s">
        <v>1103</v>
      </c>
      <c r="B70" s="561">
        <v>1</v>
      </c>
      <c r="C70" s="561">
        <v>0</v>
      </c>
      <c r="D70" s="561">
        <v>5</v>
      </c>
      <c r="E70" s="343"/>
      <c r="F70" s="561">
        <v>1</v>
      </c>
      <c r="G70" s="561">
        <v>0</v>
      </c>
      <c r="H70" s="561">
        <v>5</v>
      </c>
      <c r="I70" s="571"/>
      <c r="J70" s="571"/>
      <c r="K70" s="571"/>
      <c r="L70" s="571"/>
      <c r="M70" s="571"/>
      <c r="N70" s="571"/>
      <c r="O70" s="571"/>
      <c r="P70" s="571"/>
      <c r="Q70" s="571"/>
      <c r="R70" s="571"/>
      <c r="S70" s="571"/>
      <c r="T70" s="571"/>
      <c r="U70" s="571"/>
      <c r="V70" s="571"/>
      <c r="W70" s="571"/>
      <c r="X70" s="343"/>
      <c r="Y70" s="343"/>
    </row>
    <row r="71" spans="1:25" s="562" customFormat="1" ht="16" customHeight="1" x14ac:dyDescent="0.15">
      <c r="A71" s="561">
        <v>6</v>
      </c>
      <c r="B71" s="563">
        <f>B70/A71</f>
        <v>0.16666666666666666</v>
      </c>
      <c r="C71" s="563">
        <f>C70/A71</f>
        <v>0</v>
      </c>
      <c r="D71" s="563">
        <f>D70/A71</f>
        <v>0.83333333333333337</v>
      </c>
      <c r="E71" s="343"/>
      <c r="F71" s="563">
        <f>F70/A71</f>
        <v>0.16666666666666666</v>
      </c>
      <c r="G71" s="563">
        <f>G70/A71</f>
        <v>0</v>
      </c>
      <c r="H71" s="563">
        <f>H70/A71</f>
        <v>0.83333333333333337</v>
      </c>
      <c r="I71" s="571"/>
      <c r="J71" s="571"/>
      <c r="K71" s="571"/>
      <c r="L71" s="571"/>
      <c r="M71" s="571"/>
      <c r="N71" s="571"/>
      <c r="O71" s="571"/>
      <c r="P71" s="571"/>
      <c r="Q71" s="571"/>
      <c r="R71" s="571"/>
      <c r="S71" s="571"/>
      <c r="T71" s="571"/>
      <c r="U71" s="571"/>
      <c r="V71" s="571"/>
      <c r="W71" s="571"/>
      <c r="X71" s="343"/>
      <c r="Y71" s="343"/>
    </row>
    <row r="72" spans="1:25" s="562" customFormat="1" ht="16" customHeight="1" x14ac:dyDescent="0.15">
      <c r="A72" s="573"/>
      <c r="B72" s="574"/>
      <c r="C72" s="574"/>
      <c r="D72" s="574"/>
      <c r="E72" s="575"/>
      <c r="F72" s="574"/>
      <c r="G72" s="574"/>
      <c r="H72" s="574"/>
      <c r="I72" s="576"/>
      <c r="J72" s="576"/>
      <c r="K72" s="576"/>
      <c r="L72" s="576"/>
      <c r="M72" s="576"/>
      <c r="N72" s="576"/>
      <c r="O72" s="576"/>
      <c r="P72" s="576"/>
      <c r="Q72" s="576"/>
      <c r="R72" s="576"/>
      <c r="S72" s="576"/>
      <c r="T72" s="576"/>
      <c r="U72" s="576"/>
      <c r="V72" s="576"/>
      <c r="W72" s="576"/>
      <c r="X72" s="575"/>
      <c r="Y72" s="575"/>
    </row>
    <row r="73" spans="1:25" s="559" customFormat="1" ht="16" customHeight="1" x14ac:dyDescent="0.15">
      <c r="A73" s="347">
        <v>15</v>
      </c>
      <c r="B73" s="116"/>
      <c r="C73" s="116"/>
      <c r="D73" s="116">
        <v>1</v>
      </c>
      <c r="E73" s="349"/>
      <c r="F73" s="558"/>
      <c r="G73" s="558"/>
      <c r="H73" s="558">
        <v>1</v>
      </c>
      <c r="I73" s="337"/>
      <c r="J73" s="337"/>
      <c r="K73" s="337"/>
      <c r="L73" s="337"/>
      <c r="M73" s="337"/>
      <c r="N73" s="337"/>
      <c r="O73" s="337"/>
      <c r="P73" s="337"/>
      <c r="Q73" s="337"/>
      <c r="R73" s="337"/>
      <c r="S73" s="337"/>
      <c r="T73" s="337"/>
      <c r="U73" s="337" t="s">
        <v>1356</v>
      </c>
      <c r="V73" s="337"/>
      <c r="W73" s="337"/>
      <c r="X73" s="398" t="s">
        <v>11</v>
      </c>
      <c r="Y73" s="569" t="s">
        <v>960</v>
      </c>
    </row>
    <row r="74" spans="1:25" s="559" customFormat="1" ht="16" customHeight="1" x14ac:dyDescent="0.15">
      <c r="A74" s="347">
        <v>15</v>
      </c>
      <c r="B74" s="116"/>
      <c r="C74" s="116"/>
      <c r="D74" s="116">
        <v>1</v>
      </c>
      <c r="E74" s="349" t="s">
        <v>111</v>
      </c>
      <c r="F74" s="558"/>
      <c r="G74" s="558">
        <v>1</v>
      </c>
      <c r="H74" s="558"/>
      <c r="I74" s="337" t="s">
        <v>111</v>
      </c>
      <c r="J74" s="337" t="s">
        <v>1415</v>
      </c>
      <c r="K74" s="572" t="s">
        <v>1416</v>
      </c>
      <c r="L74" s="572" t="s">
        <v>1416</v>
      </c>
      <c r="M74" s="337" t="s">
        <v>1417</v>
      </c>
      <c r="N74" s="337" t="s">
        <v>1222</v>
      </c>
      <c r="O74" s="337" t="s">
        <v>1418</v>
      </c>
      <c r="P74" s="337" t="s">
        <v>1417</v>
      </c>
      <c r="Q74" s="337" t="s">
        <v>1419</v>
      </c>
      <c r="R74" s="337" t="s">
        <v>1420</v>
      </c>
      <c r="S74" s="337" t="s">
        <v>803</v>
      </c>
      <c r="T74" s="337" t="s">
        <v>1415</v>
      </c>
      <c r="U74" s="337" t="s">
        <v>1343</v>
      </c>
      <c r="V74" s="337" t="s">
        <v>1421</v>
      </c>
      <c r="W74" s="337" t="s">
        <v>1422</v>
      </c>
      <c r="X74" s="398" t="s">
        <v>459</v>
      </c>
      <c r="Y74" s="569" t="s">
        <v>960</v>
      </c>
    </row>
    <row r="75" spans="1:25" s="559" customFormat="1" ht="16" customHeight="1" x14ac:dyDescent="0.15">
      <c r="A75" s="347">
        <v>15</v>
      </c>
      <c r="B75" s="116"/>
      <c r="C75" s="116"/>
      <c r="D75" s="116">
        <v>1</v>
      </c>
      <c r="E75" s="349" t="s">
        <v>1424</v>
      </c>
      <c r="F75" s="558"/>
      <c r="G75" s="558">
        <v>1</v>
      </c>
      <c r="H75" s="558"/>
      <c r="I75" s="337"/>
      <c r="J75" s="337" t="s">
        <v>1425</v>
      </c>
      <c r="K75" s="337" t="s">
        <v>1426</v>
      </c>
      <c r="L75" s="337" t="s">
        <v>1427</v>
      </c>
      <c r="M75" s="337" t="s">
        <v>1428</v>
      </c>
      <c r="N75" s="337" t="s">
        <v>1429</v>
      </c>
      <c r="O75" s="572" t="s">
        <v>1430</v>
      </c>
      <c r="P75" s="337" t="s">
        <v>1431</v>
      </c>
      <c r="Q75" s="337" t="s">
        <v>1432</v>
      </c>
      <c r="R75" s="572" t="s">
        <v>1427</v>
      </c>
      <c r="S75" s="337" t="s">
        <v>1433</v>
      </c>
      <c r="T75" s="337" t="s">
        <v>1434</v>
      </c>
      <c r="U75" s="337" t="s">
        <v>1343</v>
      </c>
      <c r="V75" s="337" t="s">
        <v>1435</v>
      </c>
      <c r="W75" s="337" t="s">
        <v>1021</v>
      </c>
      <c r="X75" s="398" t="s">
        <v>11</v>
      </c>
      <c r="Y75" s="569" t="s">
        <v>960</v>
      </c>
    </row>
    <row r="76" spans="1:25" s="559" customFormat="1" ht="16" customHeight="1" x14ac:dyDescent="0.15">
      <c r="A76" s="347">
        <v>15</v>
      </c>
      <c r="B76" s="335"/>
      <c r="C76" s="560"/>
      <c r="D76" s="560">
        <v>1</v>
      </c>
      <c r="E76" s="349" t="s">
        <v>1673</v>
      </c>
      <c r="F76" s="335"/>
      <c r="G76" s="335">
        <v>1</v>
      </c>
      <c r="H76" s="335"/>
      <c r="I76" s="337" t="s">
        <v>1674</v>
      </c>
      <c r="J76" s="337"/>
      <c r="K76" s="337" t="s">
        <v>1675</v>
      </c>
      <c r="L76" s="337"/>
      <c r="M76" s="337"/>
      <c r="N76" s="337"/>
      <c r="O76" s="337"/>
      <c r="P76" s="337" t="s">
        <v>1676</v>
      </c>
      <c r="Q76" s="337" t="s">
        <v>1677</v>
      </c>
      <c r="R76" s="337"/>
      <c r="S76" s="337"/>
      <c r="T76" s="337"/>
      <c r="U76" s="337" t="s">
        <v>1678</v>
      </c>
      <c r="V76" s="337"/>
      <c r="W76" s="337"/>
      <c r="X76" s="398" t="s">
        <v>378</v>
      </c>
      <c r="Y76" s="569" t="s">
        <v>963</v>
      </c>
    </row>
    <row r="77" spans="1:25" s="559" customFormat="1" ht="16" customHeight="1" x14ac:dyDescent="0.15">
      <c r="A77" s="347">
        <v>15</v>
      </c>
      <c r="B77" s="335"/>
      <c r="C77" s="560"/>
      <c r="D77" s="560">
        <v>1</v>
      </c>
      <c r="E77" s="349"/>
      <c r="F77" s="335"/>
      <c r="G77" s="335"/>
      <c r="H77" s="335">
        <v>1</v>
      </c>
      <c r="I77" s="361"/>
      <c r="J77" s="337" t="s">
        <v>1692</v>
      </c>
      <c r="K77" s="337" t="s">
        <v>1693</v>
      </c>
      <c r="L77" s="337" t="s">
        <v>1694</v>
      </c>
      <c r="M77" s="337" t="s">
        <v>1695</v>
      </c>
      <c r="N77" s="337" t="s">
        <v>1696</v>
      </c>
      <c r="O77" s="337" t="s">
        <v>1697</v>
      </c>
      <c r="P77" s="337" t="s">
        <v>1698</v>
      </c>
      <c r="Q77" s="337" t="s">
        <v>1699</v>
      </c>
      <c r="R77" s="337" t="s">
        <v>1700</v>
      </c>
      <c r="S77" s="337" t="s">
        <v>1701</v>
      </c>
      <c r="T77" s="337" t="s">
        <v>1702</v>
      </c>
      <c r="U77" s="337" t="s">
        <v>1324</v>
      </c>
      <c r="V77" s="337" t="s">
        <v>1703</v>
      </c>
      <c r="W77" s="337" t="s">
        <v>1704</v>
      </c>
      <c r="X77" s="349" t="s">
        <v>1705</v>
      </c>
      <c r="Y77" s="569" t="s">
        <v>963</v>
      </c>
    </row>
    <row r="78" spans="1:25" s="559" customFormat="1" ht="16" customHeight="1" x14ac:dyDescent="0.15">
      <c r="A78" s="347">
        <v>15</v>
      </c>
      <c r="B78" s="335"/>
      <c r="C78" s="560"/>
      <c r="D78" s="560">
        <v>1</v>
      </c>
      <c r="E78" s="349" t="s">
        <v>1707</v>
      </c>
      <c r="F78" s="335"/>
      <c r="G78" s="335">
        <v>1</v>
      </c>
      <c r="H78" s="335"/>
      <c r="I78" s="337" t="s">
        <v>1708</v>
      </c>
      <c r="J78" s="337" t="s">
        <v>1709</v>
      </c>
      <c r="K78" s="337" t="s">
        <v>1710</v>
      </c>
      <c r="L78" s="337" t="s">
        <v>1711</v>
      </c>
      <c r="M78" s="337" t="s">
        <v>268</v>
      </c>
      <c r="N78" s="337" t="s">
        <v>1712</v>
      </c>
      <c r="O78" s="337" t="s">
        <v>1713</v>
      </c>
      <c r="P78" s="337" t="s">
        <v>1714</v>
      </c>
      <c r="Q78" s="337" t="s">
        <v>1715</v>
      </c>
      <c r="R78" s="337" t="s">
        <v>1716</v>
      </c>
      <c r="S78" s="337" t="s">
        <v>1717</v>
      </c>
      <c r="T78" s="337" t="s">
        <v>1718</v>
      </c>
      <c r="U78" s="337" t="s">
        <v>1719</v>
      </c>
      <c r="V78" s="337" t="s">
        <v>1720</v>
      </c>
      <c r="W78" s="337" t="s">
        <v>1721</v>
      </c>
      <c r="X78" s="398" t="s">
        <v>346</v>
      </c>
      <c r="Y78" s="569" t="s">
        <v>963</v>
      </c>
    </row>
    <row r="79" spans="1:25" s="559" customFormat="1" ht="16" customHeight="1" x14ac:dyDescent="0.15">
      <c r="A79" s="347">
        <v>15</v>
      </c>
      <c r="B79" s="335"/>
      <c r="C79" s="560">
        <v>1</v>
      </c>
      <c r="D79" s="560"/>
      <c r="E79" s="349"/>
      <c r="F79" s="335">
        <v>1</v>
      </c>
      <c r="G79" s="335"/>
      <c r="H79" s="335"/>
      <c r="I79" s="361" t="s">
        <v>111</v>
      </c>
      <c r="J79" s="337" t="s">
        <v>1377</v>
      </c>
      <c r="K79" s="337" t="s">
        <v>1740</v>
      </c>
      <c r="L79" s="337" t="s">
        <v>1377</v>
      </c>
      <c r="M79" s="337" t="s">
        <v>1741</v>
      </c>
      <c r="N79" s="337" t="s">
        <v>1742</v>
      </c>
      <c r="O79" s="337" t="s">
        <v>1743</v>
      </c>
      <c r="P79" s="337" t="s">
        <v>1744</v>
      </c>
      <c r="Q79" s="337" t="s">
        <v>1745</v>
      </c>
      <c r="R79" s="337" t="s">
        <v>1746</v>
      </c>
      <c r="S79" s="337" t="s">
        <v>1747</v>
      </c>
      <c r="T79" s="337" t="s">
        <v>1377</v>
      </c>
      <c r="U79" s="337" t="s">
        <v>1347</v>
      </c>
      <c r="V79" s="337" t="s">
        <v>1748</v>
      </c>
      <c r="W79" s="337" t="s">
        <v>1749</v>
      </c>
      <c r="X79" s="569" t="s">
        <v>340</v>
      </c>
      <c r="Y79" s="569" t="s">
        <v>963</v>
      </c>
    </row>
    <row r="80" spans="1:25" s="559" customFormat="1" ht="16" customHeight="1" x14ac:dyDescent="0.15">
      <c r="A80" s="347">
        <v>15</v>
      </c>
      <c r="B80" s="335"/>
      <c r="C80" s="560"/>
      <c r="D80" s="560">
        <v>1</v>
      </c>
      <c r="E80" s="349" t="s">
        <v>1751</v>
      </c>
      <c r="F80" s="335">
        <v>1</v>
      </c>
      <c r="G80" s="335"/>
      <c r="H80" s="335"/>
      <c r="I80" s="337" t="s">
        <v>1752</v>
      </c>
      <c r="J80" s="337" t="s">
        <v>1753</v>
      </c>
      <c r="K80" s="337" t="s">
        <v>1754</v>
      </c>
      <c r="L80" s="337" t="s">
        <v>1755</v>
      </c>
      <c r="M80" s="337" t="s">
        <v>1756</v>
      </c>
      <c r="N80" s="337" t="s">
        <v>1757</v>
      </c>
      <c r="O80" s="337" t="s">
        <v>1758</v>
      </c>
      <c r="P80" s="337" t="s">
        <v>1759</v>
      </c>
      <c r="Q80" s="337" t="s">
        <v>1760</v>
      </c>
      <c r="R80" s="337" t="s">
        <v>1761</v>
      </c>
      <c r="S80" s="337" t="s">
        <v>1762</v>
      </c>
      <c r="T80" s="337" t="s">
        <v>1763</v>
      </c>
      <c r="U80" s="337" t="s">
        <v>1631</v>
      </c>
      <c r="V80" s="337" t="s">
        <v>1764</v>
      </c>
      <c r="W80" s="337" t="s">
        <v>1765</v>
      </c>
      <c r="X80" s="398" t="s">
        <v>340</v>
      </c>
      <c r="Y80" s="569" t="s">
        <v>963</v>
      </c>
    </row>
    <row r="81" spans="1:25" s="559" customFormat="1" ht="16" customHeight="1" x14ac:dyDescent="0.15">
      <c r="A81" s="347">
        <v>15</v>
      </c>
      <c r="B81" s="335"/>
      <c r="C81" s="560"/>
      <c r="D81" s="560">
        <v>1</v>
      </c>
      <c r="E81" s="349"/>
      <c r="F81" s="335"/>
      <c r="G81" s="335"/>
      <c r="H81" s="335">
        <v>1</v>
      </c>
      <c r="I81" s="361"/>
      <c r="J81" s="337" t="s">
        <v>1767</v>
      </c>
      <c r="K81" s="337" t="s">
        <v>1768</v>
      </c>
      <c r="L81" s="337" t="s">
        <v>1769</v>
      </c>
      <c r="M81" s="337" t="s">
        <v>1770</v>
      </c>
      <c r="N81" s="337" t="s">
        <v>1769</v>
      </c>
      <c r="O81" s="337" t="s">
        <v>1769</v>
      </c>
      <c r="P81" s="337" t="s">
        <v>1771</v>
      </c>
      <c r="Q81" s="337" t="s">
        <v>1772</v>
      </c>
      <c r="R81" s="337" t="s">
        <v>1773</v>
      </c>
      <c r="S81" s="337" t="s">
        <v>1774</v>
      </c>
      <c r="T81" s="337" t="s">
        <v>1775</v>
      </c>
      <c r="U81" s="337" t="s">
        <v>1324</v>
      </c>
      <c r="V81" s="337" t="s">
        <v>1776</v>
      </c>
      <c r="W81" s="337" t="s">
        <v>1777</v>
      </c>
      <c r="X81" s="398" t="s">
        <v>883</v>
      </c>
      <c r="Y81" s="569" t="s">
        <v>963</v>
      </c>
    </row>
    <row r="82" spans="1:25" s="559" customFormat="1" ht="16" customHeight="1" x14ac:dyDescent="0.15">
      <c r="A82" s="347">
        <v>15</v>
      </c>
      <c r="B82" s="335"/>
      <c r="C82" s="560"/>
      <c r="D82" s="560">
        <v>1</v>
      </c>
      <c r="E82" s="349" t="s">
        <v>1883</v>
      </c>
      <c r="F82" s="335">
        <v>1</v>
      </c>
      <c r="G82" s="335"/>
      <c r="H82" s="335"/>
      <c r="I82" s="337" t="s">
        <v>1884</v>
      </c>
      <c r="J82" s="337" t="s">
        <v>1885</v>
      </c>
      <c r="K82" s="337"/>
      <c r="L82" s="337" t="s">
        <v>1886</v>
      </c>
      <c r="M82" s="337" t="s">
        <v>1887</v>
      </c>
      <c r="N82" s="337" t="s">
        <v>1888</v>
      </c>
      <c r="O82" s="337" t="s">
        <v>1889</v>
      </c>
      <c r="P82" s="337" t="s">
        <v>1890</v>
      </c>
      <c r="Q82" s="337" t="s">
        <v>1891</v>
      </c>
      <c r="R82" s="337" t="s">
        <v>1892</v>
      </c>
      <c r="S82" s="337" t="s">
        <v>1893</v>
      </c>
      <c r="T82" s="337" t="s">
        <v>1894</v>
      </c>
      <c r="U82" s="337" t="s">
        <v>1895</v>
      </c>
      <c r="V82" s="337" t="s">
        <v>1896</v>
      </c>
      <c r="W82" s="337" t="s">
        <v>1897</v>
      </c>
      <c r="X82" s="398" t="s">
        <v>340</v>
      </c>
      <c r="Y82" s="569" t="s">
        <v>963</v>
      </c>
    </row>
    <row r="83" spans="1:25" s="559" customFormat="1" ht="16" customHeight="1" x14ac:dyDescent="0.15">
      <c r="A83" s="347">
        <v>15</v>
      </c>
      <c r="B83" s="335"/>
      <c r="C83" s="560"/>
      <c r="D83" s="560">
        <v>1</v>
      </c>
      <c r="E83" s="349"/>
      <c r="F83" s="335"/>
      <c r="G83" s="335"/>
      <c r="H83" s="335">
        <v>1</v>
      </c>
      <c r="I83" s="361"/>
      <c r="J83" s="337" t="s">
        <v>1899</v>
      </c>
      <c r="K83" s="337" t="s">
        <v>1900</v>
      </c>
      <c r="L83" s="337" t="s">
        <v>1899</v>
      </c>
      <c r="M83" s="337" t="s">
        <v>1899</v>
      </c>
      <c r="N83" s="337" t="s">
        <v>1899</v>
      </c>
      <c r="O83" s="337" t="s">
        <v>1901</v>
      </c>
      <c r="P83" s="337" t="s">
        <v>1902</v>
      </c>
      <c r="Q83" s="337" t="s">
        <v>1903</v>
      </c>
      <c r="R83" s="337" t="s">
        <v>1904</v>
      </c>
      <c r="S83" s="337" t="s">
        <v>1905</v>
      </c>
      <c r="T83" s="337" t="s">
        <v>1900</v>
      </c>
      <c r="U83" s="337" t="s">
        <v>1906</v>
      </c>
      <c r="V83" s="337" t="s">
        <v>1907</v>
      </c>
      <c r="W83" s="337"/>
      <c r="X83" s="569" t="s">
        <v>340</v>
      </c>
      <c r="Y83" s="569" t="s">
        <v>963</v>
      </c>
    </row>
    <row r="84" spans="1:25" s="559" customFormat="1" ht="16" customHeight="1" x14ac:dyDescent="0.15">
      <c r="A84" s="347">
        <v>15</v>
      </c>
      <c r="B84" s="335"/>
      <c r="C84" s="560"/>
      <c r="D84" s="560">
        <v>1</v>
      </c>
      <c r="E84" s="349" t="s">
        <v>1909</v>
      </c>
      <c r="F84" s="335"/>
      <c r="G84" s="335">
        <v>1</v>
      </c>
      <c r="H84" s="335"/>
      <c r="I84" s="337" t="s">
        <v>1910</v>
      </c>
      <c r="J84" s="337" t="s">
        <v>1911</v>
      </c>
      <c r="K84" s="337" t="s">
        <v>1912</v>
      </c>
      <c r="L84" s="337" t="s">
        <v>1913</v>
      </c>
      <c r="M84" s="337" t="s">
        <v>1914</v>
      </c>
      <c r="N84" s="337" t="s">
        <v>1915</v>
      </c>
      <c r="O84" s="337"/>
      <c r="P84" s="337"/>
      <c r="Q84" s="337"/>
      <c r="R84" s="337" t="s">
        <v>1916</v>
      </c>
      <c r="S84" s="337" t="s">
        <v>1917</v>
      </c>
      <c r="T84" s="337" t="s">
        <v>1918</v>
      </c>
      <c r="U84" s="337" t="s">
        <v>1906</v>
      </c>
      <c r="V84" s="337" t="s">
        <v>1919</v>
      </c>
      <c r="W84" s="337" t="s">
        <v>1920</v>
      </c>
      <c r="X84" s="569" t="s">
        <v>340</v>
      </c>
      <c r="Y84" s="569" t="s">
        <v>963</v>
      </c>
    </row>
    <row r="85" spans="1:25" s="559" customFormat="1" ht="16" customHeight="1" x14ac:dyDescent="0.15">
      <c r="A85" s="347">
        <v>15</v>
      </c>
      <c r="B85" s="335"/>
      <c r="C85" s="560"/>
      <c r="D85" s="560">
        <v>1</v>
      </c>
      <c r="E85" s="349" t="s">
        <v>1922</v>
      </c>
      <c r="F85" s="335">
        <v>1</v>
      </c>
      <c r="G85" s="335"/>
      <c r="H85" s="335"/>
      <c r="I85" s="337" t="s">
        <v>1923</v>
      </c>
      <c r="J85" s="337" t="s">
        <v>1924</v>
      </c>
      <c r="K85" s="337" t="s">
        <v>1925</v>
      </c>
      <c r="L85" s="337" t="s">
        <v>1926</v>
      </c>
      <c r="M85" s="337" t="s">
        <v>1927</v>
      </c>
      <c r="N85" s="337" t="s">
        <v>1928</v>
      </c>
      <c r="O85" s="337" t="s">
        <v>1929</v>
      </c>
      <c r="P85" s="337" t="s">
        <v>1930</v>
      </c>
      <c r="Q85" s="337" t="s">
        <v>1931</v>
      </c>
      <c r="R85" s="337" t="s">
        <v>1932</v>
      </c>
      <c r="S85" s="337" t="s">
        <v>1933</v>
      </c>
      <c r="T85" s="337" t="s">
        <v>1934</v>
      </c>
      <c r="U85" s="337" t="s">
        <v>1935</v>
      </c>
      <c r="V85" s="337" t="s">
        <v>1936</v>
      </c>
      <c r="W85" s="337" t="s">
        <v>1937</v>
      </c>
      <c r="X85" s="398" t="s">
        <v>340</v>
      </c>
      <c r="Y85" s="569" t="s">
        <v>963</v>
      </c>
    </row>
    <row r="86" spans="1:25" s="559" customFormat="1" ht="16" customHeight="1" x14ac:dyDescent="0.15">
      <c r="A86" s="347">
        <v>15</v>
      </c>
      <c r="B86" s="335"/>
      <c r="C86" s="560"/>
      <c r="D86" s="560">
        <v>1</v>
      </c>
      <c r="E86" s="349"/>
      <c r="F86" s="335">
        <v>1</v>
      </c>
      <c r="G86" s="335"/>
      <c r="H86" s="335"/>
      <c r="I86" s="337" t="s">
        <v>1939</v>
      </c>
      <c r="J86" s="337" t="s">
        <v>1940</v>
      </c>
      <c r="K86" s="337" t="s">
        <v>1940</v>
      </c>
      <c r="L86" s="337" t="s">
        <v>1940</v>
      </c>
      <c r="M86" s="337" t="s">
        <v>1940</v>
      </c>
      <c r="N86" s="337" t="s">
        <v>1940</v>
      </c>
      <c r="O86" s="337" t="s">
        <v>1940</v>
      </c>
      <c r="P86" s="337"/>
      <c r="Q86" s="337" t="s">
        <v>1941</v>
      </c>
      <c r="R86" s="337"/>
      <c r="S86" s="337"/>
      <c r="T86" s="337"/>
      <c r="U86" s="337" t="s">
        <v>1320</v>
      </c>
      <c r="V86" s="337"/>
      <c r="W86" s="337" t="s">
        <v>1942</v>
      </c>
      <c r="X86" s="398" t="s">
        <v>352</v>
      </c>
      <c r="Y86" s="569" t="s">
        <v>963</v>
      </c>
    </row>
    <row r="87" spans="1:25" s="559" customFormat="1" ht="16" customHeight="1" x14ac:dyDescent="0.15">
      <c r="A87" s="347">
        <v>15</v>
      </c>
      <c r="B87" s="335"/>
      <c r="C87" s="560"/>
      <c r="D87" s="560">
        <v>1</v>
      </c>
      <c r="E87" s="349"/>
      <c r="F87" s="335"/>
      <c r="G87" s="335"/>
      <c r="H87" s="335">
        <v>1</v>
      </c>
      <c r="I87" s="361"/>
      <c r="J87" s="337"/>
      <c r="K87" s="337"/>
      <c r="L87" s="337"/>
      <c r="M87" s="337"/>
      <c r="N87" s="337"/>
      <c r="O87" s="337"/>
      <c r="P87" s="337"/>
      <c r="Q87" s="337"/>
      <c r="R87" s="337" t="s">
        <v>1945</v>
      </c>
      <c r="S87" s="337"/>
      <c r="T87" s="337"/>
      <c r="U87" s="337" t="s">
        <v>1446</v>
      </c>
      <c r="V87" s="337"/>
      <c r="W87" s="337" t="s">
        <v>1946</v>
      </c>
      <c r="X87" s="398" t="s">
        <v>342</v>
      </c>
      <c r="Y87" s="569" t="s">
        <v>963</v>
      </c>
    </row>
    <row r="88" spans="1:25" s="559" customFormat="1" ht="16" customHeight="1" x14ac:dyDescent="0.15">
      <c r="A88" s="347">
        <v>15</v>
      </c>
      <c r="B88" s="335"/>
      <c r="C88" s="560">
        <v>1</v>
      </c>
      <c r="D88" s="560"/>
      <c r="E88" s="349" t="s">
        <v>1948</v>
      </c>
      <c r="F88" s="335"/>
      <c r="G88" s="335">
        <v>1</v>
      </c>
      <c r="H88" s="335"/>
      <c r="I88" s="337" t="s">
        <v>1949</v>
      </c>
      <c r="J88" s="337" t="s">
        <v>1950</v>
      </c>
      <c r="K88" s="337" t="s">
        <v>1951</v>
      </c>
      <c r="L88" s="337" t="s">
        <v>1342</v>
      </c>
      <c r="M88" s="337" t="s">
        <v>1342</v>
      </c>
      <c r="N88" s="337" t="s">
        <v>1952</v>
      </c>
      <c r="O88" s="337" t="s">
        <v>1953</v>
      </c>
      <c r="P88" s="337" t="s">
        <v>1342</v>
      </c>
      <c r="Q88" s="337" t="s">
        <v>1342</v>
      </c>
      <c r="R88" s="337" t="s">
        <v>38</v>
      </c>
      <c r="S88" s="337" t="s">
        <v>1342</v>
      </c>
      <c r="T88" s="337" t="s">
        <v>1954</v>
      </c>
      <c r="U88" s="337" t="s">
        <v>1343</v>
      </c>
      <c r="V88" s="337" t="s">
        <v>1955</v>
      </c>
      <c r="W88" s="337" t="s">
        <v>1956</v>
      </c>
      <c r="X88" s="398" t="s">
        <v>340</v>
      </c>
      <c r="Y88" s="569" t="s">
        <v>963</v>
      </c>
    </row>
    <row r="89" spans="1:25" s="559" customFormat="1" ht="16" customHeight="1" x14ac:dyDescent="0.15">
      <c r="A89" s="347">
        <v>15</v>
      </c>
      <c r="B89" s="335"/>
      <c r="C89" s="560"/>
      <c r="D89" s="560">
        <v>1</v>
      </c>
      <c r="E89" s="349" t="s">
        <v>1988</v>
      </c>
      <c r="F89" s="335">
        <v>1</v>
      </c>
      <c r="G89" s="335"/>
      <c r="H89" s="335"/>
      <c r="I89" s="337" t="s">
        <v>1989</v>
      </c>
      <c r="J89" s="337" t="s">
        <v>1990</v>
      </c>
      <c r="K89" s="337" t="s">
        <v>1991</v>
      </c>
      <c r="L89" s="337" t="s">
        <v>1992</v>
      </c>
      <c r="M89" s="337" t="s">
        <v>1993</v>
      </c>
      <c r="N89" s="337" t="s">
        <v>1994</v>
      </c>
      <c r="O89" s="337" t="s">
        <v>1995</v>
      </c>
      <c r="P89" s="337" t="s">
        <v>1996</v>
      </c>
      <c r="Q89" s="337" t="s">
        <v>1997</v>
      </c>
      <c r="R89" s="337" t="s">
        <v>1998</v>
      </c>
      <c r="S89" s="337" t="s">
        <v>1999</v>
      </c>
      <c r="T89" s="337" t="s">
        <v>1342</v>
      </c>
      <c r="U89" s="337" t="s">
        <v>2000</v>
      </c>
      <c r="V89" s="337" t="s">
        <v>2001</v>
      </c>
      <c r="W89" s="337" t="s">
        <v>1342</v>
      </c>
      <c r="X89" s="398" t="s">
        <v>340</v>
      </c>
      <c r="Y89" s="569" t="s">
        <v>963</v>
      </c>
    </row>
    <row r="90" spans="1:25" s="559" customFormat="1" ht="16" customHeight="1" x14ac:dyDescent="0.15">
      <c r="A90" s="347">
        <v>15</v>
      </c>
      <c r="B90" s="335"/>
      <c r="C90" s="560"/>
      <c r="D90" s="560">
        <v>1</v>
      </c>
      <c r="E90" s="349"/>
      <c r="F90" s="335"/>
      <c r="G90" s="335">
        <v>1</v>
      </c>
      <c r="H90" s="335"/>
      <c r="I90" s="337" t="s">
        <v>2003</v>
      </c>
      <c r="J90" s="337" t="s">
        <v>2004</v>
      </c>
      <c r="K90" s="337" t="s">
        <v>2005</v>
      </c>
      <c r="L90" s="337" t="s">
        <v>2006</v>
      </c>
      <c r="M90" s="337" t="s">
        <v>2007</v>
      </c>
      <c r="N90" s="337" t="s">
        <v>2008</v>
      </c>
      <c r="O90" s="337" t="s">
        <v>2009</v>
      </c>
      <c r="P90" s="337" t="s">
        <v>2010</v>
      </c>
      <c r="Q90" s="337" t="s">
        <v>2011</v>
      </c>
      <c r="R90" s="337" t="s">
        <v>2012</v>
      </c>
      <c r="S90" s="337" t="s">
        <v>2013</v>
      </c>
      <c r="T90" s="337" t="s">
        <v>2014</v>
      </c>
      <c r="U90" s="337" t="s">
        <v>1324</v>
      </c>
      <c r="V90" s="337" t="s">
        <v>2015</v>
      </c>
      <c r="W90" s="337" t="s">
        <v>2016</v>
      </c>
      <c r="X90" s="398" t="s">
        <v>2017</v>
      </c>
      <c r="Y90" s="569" t="s">
        <v>963</v>
      </c>
    </row>
    <row r="91" spans="1:25" s="559" customFormat="1" ht="16" customHeight="1" x14ac:dyDescent="0.15">
      <c r="A91" s="347">
        <v>15</v>
      </c>
      <c r="B91" s="335"/>
      <c r="C91" s="560"/>
      <c r="D91" s="560">
        <v>1</v>
      </c>
      <c r="E91" s="349" t="s">
        <v>2066</v>
      </c>
      <c r="F91" s="335"/>
      <c r="G91" s="335"/>
      <c r="H91" s="335">
        <v>1</v>
      </c>
      <c r="I91" s="361"/>
      <c r="J91" s="337" t="s">
        <v>2067</v>
      </c>
      <c r="K91" s="337" t="s">
        <v>2068</v>
      </c>
      <c r="L91" s="337" t="s">
        <v>2069</v>
      </c>
      <c r="M91" s="337" t="s">
        <v>2070</v>
      </c>
      <c r="N91" s="337" t="s">
        <v>2071</v>
      </c>
      <c r="O91" s="337"/>
      <c r="P91" s="337" t="s">
        <v>2072</v>
      </c>
      <c r="Q91" s="337" t="s">
        <v>2072</v>
      </c>
      <c r="R91" s="337" t="s">
        <v>2073</v>
      </c>
      <c r="S91" s="337" t="s">
        <v>2074</v>
      </c>
      <c r="T91" s="337" t="s">
        <v>268</v>
      </c>
      <c r="U91" s="337" t="s">
        <v>1324</v>
      </c>
      <c r="V91" s="337" t="s">
        <v>2075</v>
      </c>
      <c r="W91" s="337" t="s">
        <v>846</v>
      </c>
      <c r="X91" s="398" t="s">
        <v>2064</v>
      </c>
      <c r="Y91" s="569" t="s">
        <v>963</v>
      </c>
    </row>
    <row r="92" spans="1:25" s="559" customFormat="1" ht="16" customHeight="1" x14ac:dyDescent="0.15">
      <c r="A92" s="347">
        <v>15</v>
      </c>
      <c r="B92" s="335"/>
      <c r="C92" s="560">
        <v>1</v>
      </c>
      <c r="D92" s="560"/>
      <c r="E92" s="349" t="s">
        <v>2077</v>
      </c>
      <c r="F92" s="335"/>
      <c r="G92" s="335">
        <v>1</v>
      </c>
      <c r="H92" s="335"/>
      <c r="I92" s="337" t="s">
        <v>2078</v>
      </c>
      <c r="J92" s="337" t="s">
        <v>2079</v>
      </c>
      <c r="K92" s="337" t="s">
        <v>2080</v>
      </c>
      <c r="L92" s="337" t="s">
        <v>2081</v>
      </c>
      <c r="M92" s="337" t="s">
        <v>2082</v>
      </c>
      <c r="N92" s="337" t="s">
        <v>2082</v>
      </c>
      <c r="O92" s="337" t="s">
        <v>2082</v>
      </c>
      <c r="P92" s="337" t="s">
        <v>2082</v>
      </c>
      <c r="Q92" s="337" t="s">
        <v>2083</v>
      </c>
      <c r="R92" s="337" t="s">
        <v>2084</v>
      </c>
      <c r="S92" s="337" t="s">
        <v>2084</v>
      </c>
      <c r="T92" s="337" t="s">
        <v>2084</v>
      </c>
      <c r="U92" s="337" t="s">
        <v>2085</v>
      </c>
      <c r="V92" s="337" t="s">
        <v>2086</v>
      </c>
      <c r="W92" s="337" t="s">
        <v>2087</v>
      </c>
      <c r="X92" s="398" t="s">
        <v>340</v>
      </c>
      <c r="Y92" s="569" t="s">
        <v>963</v>
      </c>
    </row>
    <row r="93" spans="1:25" s="559" customFormat="1" ht="16" customHeight="1" x14ac:dyDescent="0.15">
      <c r="A93" s="347">
        <v>15</v>
      </c>
      <c r="B93" s="335"/>
      <c r="C93" s="560"/>
      <c r="D93" s="560">
        <v>1</v>
      </c>
      <c r="E93" s="387" t="s">
        <v>2103</v>
      </c>
      <c r="F93" s="335"/>
      <c r="G93" s="335"/>
      <c r="H93" s="335">
        <v>1</v>
      </c>
      <c r="I93" s="337"/>
      <c r="J93" s="337" t="s">
        <v>2104</v>
      </c>
      <c r="K93" s="337" t="s">
        <v>2105</v>
      </c>
      <c r="L93" s="337" t="s">
        <v>2106</v>
      </c>
      <c r="M93" s="337" t="s">
        <v>2107</v>
      </c>
      <c r="N93" s="337" t="s">
        <v>2108</v>
      </c>
      <c r="O93" s="337" t="s">
        <v>2109</v>
      </c>
      <c r="P93" s="337" t="s">
        <v>2110</v>
      </c>
      <c r="Q93" s="337" t="s">
        <v>2111</v>
      </c>
      <c r="R93" s="337" t="s">
        <v>2112</v>
      </c>
      <c r="S93" s="337" t="s">
        <v>2113</v>
      </c>
      <c r="T93" s="337" t="s">
        <v>2114</v>
      </c>
      <c r="U93" s="337" t="s">
        <v>1324</v>
      </c>
      <c r="V93" s="337" t="s">
        <v>2115</v>
      </c>
      <c r="W93" s="337" t="s">
        <v>2116</v>
      </c>
      <c r="X93" s="569" t="s">
        <v>340</v>
      </c>
      <c r="Y93" s="569" t="s">
        <v>963</v>
      </c>
    </row>
    <row r="94" spans="1:25" s="559" customFormat="1" ht="16" customHeight="1" x14ac:dyDescent="0.15">
      <c r="A94" s="347">
        <v>15</v>
      </c>
      <c r="B94" s="335"/>
      <c r="C94" s="560"/>
      <c r="D94" s="560">
        <v>1</v>
      </c>
      <c r="E94" s="349" t="s">
        <v>2130</v>
      </c>
      <c r="F94" s="335">
        <v>1</v>
      </c>
      <c r="G94" s="335"/>
      <c r="H94" s="335"/>
      <c r="I94" s="337" t="s">
        <v>2131</v>
      </c>
      <c r="J94" s="337" t="s">
        <v>2132</v>
      </c>
      <c r="K94" s="337" t="s">
        <v>2133</v>
      </c>
      <c r="L94" s="337" t="s">
        <v>2134</v>
      </c>
      <c r="M94" s="337" t="s">
        <v>2135</v>
      </c>
      <c r="N94" s="337" t="s">
        <v>2136</v>
      </c>
      <c r="O94" s="337" t="s">
        <v>2137</v>
      </c>
      <c r="P94" s="337" t="s">
        <v>2138</v>
      </c>
      <c r="Q94" s="337" t="s">
        <v>2139</v>
      </c>
      <c r="R94" s="337" t="s">
        <v>2140</v>
      </c>
      <c r="S94" s="337" t="s">
        <v>2141</v>
      </c>
      <c r="T94" s="337" t="s">
        <v>2142</v>
      </c>
      <c r="U94" s="337" t="s">
        <v>2143</v>
      </c>
      <c r="V94" s="337" t="s">
        <v>2144</v>
      </c>
      <c r="W94" s="337" t="s">
        <v>2145</v>
      </c>
      <c r="X94" s="398" t="s">
        <v>2017</v>
      </c>
      <c r="Y94" s="569" t="s">
        <v>963</v>
      </c>
    </row>
    <row r="95" spans="1:25" s="559" customFormat="1" ht="16" customHeight="1" x14ac:dyDescent="0.15">
      <c r="A95" s="347">
        <v>15</v>
      </c>
      <c r="B95" s="335"/>
      <c r="C95" s="560"/>
      <c r="D95" s="560">
        <v>1</v>
      </c>
      <c r="E95" s="349" t="s">
        <v>2147</v>
      </c>
      <c r="F95" s="335"/>
      <c r="G95" s="335"/>
      <c r="H95" s="335">
        <v>1</v>
      </c>
      <c r="I95" s="337" t="s">
        <v>2148</v>
      </c>
      <c r="J95" s="337" t="s">
        <v>2149</v>
      </c>
      <c r="K95" s="337" t="s">
        <v>2150</v>
      </c>
      <c r="L95" s="337" t="s">
        <v>2151</v>
      </c>
      <c r="M95" s="337" t="s">
        <v>1716</v>
      </c>
      <c r="N95" s="337" t="s">
        <v>2152</v>
      </c>
      <c r="O95" s="337" t="s">
        <v>2153</v>
      </c>
      <c r="P95" s="337" t="s">
        <v>2154</v>
      </c>
      <c r="Q95" s="337" t="s">
        <v>2155</v>
      </c>
      <c r="R95" s="337" t="s">
        <v>174</v>
      </c>
      <c r="S95" s="337" t="s">
        <v>1110</v>
      </c>
      <c r="T95" s="337" t="s">
        <v>2156</v>
      </c>
      <c r="U95" s="337" t="s">
        <v>2157</v>
      </c>
      <c r="V95" s="337" t="s">
        <v>2158</v>
      </c>
      <c r="W95" s="337" t="s">
        <v>2159</v>
      </c>
      <c r="X95" s="398" t="s">
        <v>340</v>
      </c>
      <c r="Y95" s="569" t="s">
        <v>963</v>
      </c>
    </row>
    <row r="96" spans="1:25" s="559" customFormat="1" ht="16" customHeight="1" x14ac:dyDescent="0.15">
      <c r="A96" s="347">
        <v>15</v>
      </c>
      <c r="B96" s="335"/>
      <c r="C96" s="560"/>
      <c r="D96" s="560">
        <v>1</v>
      </c>
      <c r="E96" s="349"/>
      <c r="F96" s="335"/>
      <c r="G96" s="335">
        <v>1</v>
      </c>
      <c r="H96" s="335"/>
      <c r="I96" s="337" t="s">
        <v>2161</v>
      </c>
      <c r="J96" s="337" t="s">
        <v>2162</v>
      </c>
      <c r="K96" s="337" t="s">
        <v>2163</v>
      </c>
      <c r="L96" s="337" t="s">
        <v>2164</v>
      </c>
      <c r="M96" s="337" t="s">
        <v>2165</v>
      </c>
      <c r="N96" s="337" t="s">
        <v>2166</v>
      </c>
      <c r="O96" s="337" t="s">
        <v>2167</v>
      </c>
      <c r="P96" s="337" t="s">
        <v>2168</v>
      </c>
      <c r="Q96" s="337" t="s">
        <v>2169</v>
      </c>
      <c r="R96" s="337" t="s">
        <v>2170</v>
      </c>
      <c r="S96" s="337" t="s">
        <v>2171</v>
      </c>
      <c r="T96" s="337" t="s">
        <v>2172</v>
      </c>
      <c r="U96" s="337" t="s">
        <v>2173</v>
      </c>
      <c r="V96" s="337" t="s">
        <v>2174</v>
      </c>
      <c r="W96" s="337" t="s">
        <v>2175</v>
      </c>
      <c r="X96" s="398" t="s">
        <v>378</v>
      </c>
      <c r="Y96" s="569" t="s">
        <v>963</v>
      </c>
    </row>
    <row r="97" spans="1:25" s="559" customFormat="1" ht="16" customHeight="1" x14ac:dyDescent="0.15">
      <c r="A97" s="347">
        <v>15</v>
      </c>
      <c r="B97" s="335"/>
      <c r="C97" s="560"/>
      <c r="D97" s="560">
        <v>1</v>
      </c>
      <c r="E97" s="349"/>
      <c r="F97" s="335"/>
      <c r="G97" s="335">
        <v>1</v>
      </c>
      <c r="H97" s="335"/>
      <c r="I97" s="361"/>
      <c r="J97" s="337" t="s">
        <v>2177</v>
      </c>
      <c r="K97" s="337" t="s">
        <v>2178</v>
      </c>
      <c r="L97" s="337" t="s">
        <v>2179</v>
      </c>
      <c r="M97" s="337" t="s">
        <v>2180</v>
      </c>
      <c r="N97" s="337" t="s">
        <v>2177</v>
      </c>
      <c r="O97" s="337" t="s">
        <v>2177</v>
      </c>
      <c r="P97" s="337" t="s">
        <v>2181</v>
      </c>
      <c r="Q97" s="337" t="s">
        <v>2182</v>
      </c>
      <c r="R97" s="337" t="s">
        <v>2183</v>
      </c>
      <c r="S97" s="337"/>
      <c r="T97" s="337"/>
      <c r="U97" s="337" t="s">
        <v>1497</v>
      </c>
      <c r="V97" s="337"/>
      <c r="W97" s="337"/>
      <c r="X97" s="398" t="s">
        <v>340</v>
      </c>
      <c r="Y97" s="569" t="s">
        <v>963</v>
      </c>
    </row>
    <row r="98" spans="1:25" s="562" customFormat="1" ht="16" customHeight="1" x14ac:dyDescent="0.15">
      <c r="A98" s="561" t="s">
        <v>1103</v>
      </c>
      <c r="B98" s="561">
        <v>0</v>
      </c>
      <c r="C98" s="561">
        <v>3</v>
      </c>
      <c r="D98" s="561">
        <v>22</v>
      </c>
      <c r="E98" s="343"/>
      <c r="F98" s="561">
        <v>7</v>
      </c>
      <c r="G98" s="561">
        <v>10</v>
      </c>
      <c r="H98" s="561">
        <v>8</v>
      </c>
      <c r="I98" s="571"/>
      <c r="J98" s="571"/>
      <c r="K98" s="571"/>
      <c r="L98" s="571"/>
      <c r="M98" s="571"/>
      <c r="N98" s="571"/>
      <c r="O98" s="571"/>
      <c r="P98" s="571"/>
      <c r="Q98" s="571"/>
      <c r="R98" s="571"/>
      <c r="S98" s="571"/>
      <c r="T98" s="571"/>
      <c r="U98" s="571"/>
      <c r="V98" s="571"/>
      <c r="W98" s="571"/>
      <c r="X98" s="343"/>
      <c r="Y98" s="343"/>
    </row>
    <row r="99" spans="1:25" s="562" customFormat="1" ht="16" customHeight="1" x14ac:dyDescent="0.15">
      <c r="A99" s="561">
        <v>25</v>
      </c>
      <c r="B99" s="563">
        <f>B98/A99</f>
        <v>0</v>
      </c>
      <c r="C99" s="563">
        <f>C98/A99</f>
        <v>0.12</v>
      </c>
      <c r="D99" s="563">
        <f>D98/A99</f>
        <v>0.88</v>
      </c>
      <c r="E99" s="343"/>
      <c r="F99" s="563">
        <f>F98/A99</f>
        <v>0.28000000000000003</v>
      </c>
      <c r="G99" s="563">
        <f>G98/A99</f>
        <v>0.4</v>
      </c>
      <c r="H99" s="563">
        <f>H98/A99</f>
        <v>0.32</v>
      </c>
      <c r="I99" s="571"/>
      <c r="J99" s="571"/>
      <c r="K99" s="571"/>
      <c r="L99" s="571"/>
      <c r="M99" s="571"/>
      <c r="N99" s="571"/>
      <c r="O99" s="571"/>
      <c r="P99" s="571"/>
      <c r="Q99" s="571"/>
      <c r="R99" s="571"/>
      <c r="S99" s="571"/>
      <c r="T99" s="571"/>
      <c r="U99" s="571"/>
      <c r="V99" s="571"/>
      <c r="W99" s="571"/>
      <c r="X99" s="343"/>
      <c r="Y99" s="343"/>
    </row>
    <row r="100" spans="1:25" s="562" customFormat="1" ht="16" customHeight="1" x14ac:dyDescent="0.15">
      <c r="A100" s="573"/>
      <c r="B100" s="574"/>
      <c r="C100" s="574"/>
      <c r="D100" s="574"/>
      <c r="E100" s="575"/>
      <c r="F100" s="574"/>
      <c r="G100" s="574"/>
      <c r="H100" s="574"/>
      <c r="I100" s="576"/>
      <c r="J100" s="576"/>
      <c r="K100" s="576"/>
      <c r="L100" s="576"/>
      <c r="M100" s="576"/>
      <c r="N100" s="576"/>
      <c r="O100" s="576"/>
      <c r="P100" s="576"/>
      <c r="Q100" s="576"/>
      <c r="R100" s="576"/>
      <c r="S100" s="576"/>
      <c r="T100" s="576"/>
      <c r="U100" s="576"/>
      <c r="V100" s="576"/>
      <c r="W100" s="576"/>
      <c r="X100" s="575"/>
      <c r="Y100" s="575"/>
    </row>
    <row r="101" spans="1:25" s="559" customFormat="1" ht="16" customHeight="1" x14ac:dyDescent="0.15">
      <c r="A101" s="564">
        <v>16</v>
      </c>
      <c r="B101" s="355"/>
      <c r="C101" s="355"/>
      <c r="D101" s="358">
        <v>1</v>
      </c>
      <c r="E101" s="398"/>
      <c r="F101" s="116"/>
      <c r="G101" s="116"/>
      <c r="H101" s="116">
        <v>1</v>
      </c>
      <c r="I101" s="337"/>
      <c r="J101" s="336" t="s">
        <v>1319</v>
      </c>
      <c r="K101" s="337"/>
      <c r="L101" s="336" t="s">
        <v>1319</v>
      </c>
      <c r="M101" s="337"/>
      <c r="N101" s="337"/>
      <c r="O101" s="337"/>
      <c r="P101" s="337"/>
      <c r="Q101" s="337"/>
      <c r="R101" s="337"/>
      <c r="S101" s="337"/>
      <c r="T101" s="337"/>
      <c r="U101" s="336" t="s">
        <v>1320</v>
      </c>
      <c r="V101" s="337"/>
      <c r="W101" s="337"/>
      <c r="X101" s="394" t="s">
        <v>1045</v>
      </c>
      <c r="Y101" s="568" t="s">
        <v>504</v>
      </c>
    </row>
    <row r="102" spans="1:25" s="559" customFormat="1" ht="16" customHeight="1" x14ac:dyDescent="0.15">
      <c r="A102" s="564">
        <v>16</v>
      </c>
      <c r="B102" s="116"/>
      <c r="C102" s="116"/>
      <c r="D102" s="358">
        <v>1</v>
      </c>
      <c r="E102" s="398"/>
      <c r="F102" s="116">
        <v>1</v>
      </c>
      <c r="G102" s="116"/>
      <c r="H102" s="116"/>
      <c r="I102" s="337"/>
      <c r="J102" s="337"/>
      <c r="K102" s="337"/>
      <c r="L102" s="337"/>
      <c r="M102" s="337"/>
      <c r="N102" s="337"/>
      <c r="O102" s="337"/>
      <c r="P102" s="337"/>
      <c r="Q102" s="337"/>
      <c r="R102" s="337"/>
      <c r="S102" s="337"/>
      <c r="T102" s="337"/>
      <c r="U102" s="336" t="s">
        <v>1366</v>
      </c>
      <c r="V102" s="337"/>
      <c r="W102" s="336" t="s">
        <v>1367</v>
      </c>
      <c r="X102" s="394" t="s">
        <v>1045</v>
      </c>
      <c r="Y102" s="568" t="s">
        <v>504</v>
      </c>
    </row>
    <row r="103" spans="1:25" s="559" customFormat="1" ht="16" customHeight="1" x14ac:dyDescent="0.15">
      <c r="A103" s="564">
        <v>16</v>
      </c>
      <c r="B103" s="116"/>
      <c r="C103" s="116"/>
      <c r="D103" s="358">
        <v>1</v>
      </c>
      <c r="E103" s="398"/>
      <c r="F103" s="116">
        <v>1</v>
      </c>
      <c r="G103" s="116"/>
      <c r="H103" s="116"/>
      <c r="I103" s="337"/>
      <c r="J103" s="336" t="s">
        <v>1376</v>
      </c>
      <c r="K103" s="336" t="s">
        <v>1377</v>
      </c>
      <c r="L103" s="336" t="s">
        <v>1378</v>
      </c>
      <c r="M103" s="336" t="s">
        <v>1379</v>
      </c>
      <c r="N103" s="336" t="s">
        <v>1379</v>
      </c>
      <c r="O103" s="336" t="s">
        <v>1380</v>
      </c>
      <c r="P103" s="336" t="s">
        <v>1381</v>
      </c>
      <c r="Q103" s="336" t="s">
        <v>1382</v>
      </c>
      <c r="R103" s="336" t="s">
        <v>1378</v>
      </c>
      <c r="S103" s="336" t="s">
        <v>1383</v>
      </c>
      <c r="T103" s="336" t="s">
        <v>1378</v>
      </c>
      <c r="U103" s="336" t="s">
        <v>1343</v>
      </c>
      <c r="V103" s="337"/>
      <c r="W103" s="337"/>
      <c r="X103" s="394" t="s">
        <v>501</v>
      </c>
      <c r="Y103" s="568" t="s">
        <v>963</v>
      </c>
    </row>
    <row r="104" spans="1:25" s="559" customFormat="1" ht="16" customHeight="1" x14ac:dyDescent="0.15">
      <c r="A104" s="564">
        <v>16</v>
      </c>
      <c r="B104" s="116"/>
      <c r="C104" s="116"/>
      <c r="D104" s="358">
        <v>1</v>
      </c>
      <c r="E104" s="149" t="s">
        <v>111</v>
      </c>
      <c r="F104" s="358">
        <v>1</v>
      </c>
      <c r="G104" s="355"/>
      <c r="H104" s="116"/>
      <c r="I104" s="336" t="s">
        <v>1385</v>
      </c>
      <c r="J104" s="336" t="s">
        <v>1386</v>
      </c>
      <c r="K104" s="336" t="s">
        <v>1387</v>
      </c>
      <c r="L104" s="336" t="s">
        <v>1388</v>
      </c>
      <c r="M104" s="336" t="s">
        <v>1389</v>
      </c>
      <c r="N104" s="336" t="s">
        <v>1390</v>
      </c>
      <c r="O104" s="336" t="s">
        <v>1391</v>
      </c>
      <c r="P104" s="336" t="s">
        <v>1392</v>
      </c>
      <c r="Q104" s="336" t="s">
        <v>1393</v>
      </c>
      <c r="R104" s="336" t="s">
        <v>1394</v>
      </c>
      <c r="S104" s="336" t="s">
        <v>1395</v>
      </c>
      <c r="T104" s="336" t="s">
        <v>1396</v>
      </c>
      <c r="U104" s="336" t="s">
        <v>1397</v>
      </c>
      <c r="V104" s="336" t="s">
        <v>1398</v>
      </c>
      <c r="W104" s="336" t="s">
        <v>1399</v>
      </c>
      <c r="X104" s="394" t="s">
        <v>1008</v>
      </c>
      <c r="Y104" s="568" t="s">
        <v>963</v>
      </c>
    </row>
    <row r="105" spans="1:25" s="559" customFormat="1" ht="16" customHeight="1" x14ac:dyDescent="0.15">
      <c r="A105" s="347">
        <v>16</v>
      </c>
      <c r="B105" s="335"/>
      <c r="C105" s="560"/>
      <c r="D105" s="560">
        <v>1</v>
      </c>
      <c r="E105" s="349"/>
      <c r="F105" s="335">
        <v>1</v>
      </c>
      <c r="G105" s="335"/>
      <c r="H105" s="335"/>
      <c r="I105" s="337" t="s">
        <v>1667</v>
      </c>
      <c r="J105" s="337" t="s">
        <v>1668</v>
      </c>
      <c r="K105" s="337" t="s">
        <v>1668</v>
      </c>
      <c r="L105" s="337" t="s">
        <v>1668</v>
      </c>
      <c r="M105" s="337" t="s">
        <v>1668</v>
      </c>
      <c r="N105" s="337" t="s">
        <v>1668</v>
      </c>
      <c r="O105" s="337" t="s">
        <v>1668</v>
      </c>
      <c r="P105" s="337" t="s">
        <v>1669</v>
      </c>
      <c r="Q105" s="337" t="s">
        <v>1670</v>
      </c>
      <c r="R105" s="337" t="s">
        <v>1668</v>
      </c>
      <c r="S105" s="337" t="s">
        <v>1668</v>
      </c>
      <c r="T105" s="337" t="s">
        <v>1668</v>
      </c>
      <c r="U105" s="337" t="s">
        <v>1446</v>
      </c>
      <c r="V105" s="337" t="s">
        <v>1671</v>
      </c>
      <c r="W105" s="337" t="s">
        <v>1075</v>
      </c>
      <c r="X105" s="398" t="s">
        <v>346</v>
      </c>
      <c r="Y105" s="569" t="s">
        <v>963</v>
      </c>
    </row>
    <row r="106" spans="1:25" s="559" customFormat="1" ht="16" customHeight="1" x14ac:dyDescent="0.15">
      <c r="A106" s="347">
        <v>16</v>
      </c>
      <c r="B106" s="335"/>
      <c r="C106" s="560"/>
      <c r="D106" s="560">
        <v>1</v>
      </c>
      <c r="E106" s="349"/>
      <c r="F106" s="335"/>
      <c r="G106" s="335">
        <v>1</v>
      </c>
      <c r="H106" s="335"/>
      <c r="I106" s="361"/>
      <c r="J106" s="337" t="s">
        <v>1680</v>
      </c>
      <c r="K106" s="337" t="s">
        <v>1681</v>
      </c>
      <c r="L106" s="337" t="s">
        <v>1682</v>
      </c>
      <c r="M106" s="337" t="s">
        <v>1683</v>
      </c>
      <c r="N106" s="337" t="s">
        <v>1683</v>
      </c>
      <c r="O106" s="337" t="s">
        <v>1684</v>
      </c>
      <c r="P106" s="337" t="s">
        <v>1685</v>
      </c>
      <c r="Q106" s="337" t="s">
        <v>1686</v>
      </c>
      <c r="R106" s="337" t="s">
        <v>1687</v>
      </c>
      <c r="S106" s="337" t="s">
        <v>1688</v>
      </c>
      <c r="T106" s="337" t="s">
        <v>1689</v>
      </c>
      <c r="U106" s="337" t="s">
        <v>1343</v>
      </c>
      <c r="V106" s="337"/>
      <c r="W106" s="337" t="s">
        <v>1690</v>
      </c>
      <c r="X106" s="398" t="s">
        <v>340</v>
      </c>
      <c r="Y106" s="569" t="s">
        <v>963</v>
      </c>
    </row>
    <row r="107" spans="1:25" s="559" customFormat="1" ht="16" customHeight="1" x14ac:dyDescent="0.15">
      <c r="A107" s="347">
        <v>16</v>
      </c>
      <c r="B107" s="335"/>
      <c r="C107" s="560"/>
      <c r="D107" s="560">
        <v>1</v>
      </c>
      <c r="E107" s="349" t="s">
        <v>1723</v>
      </c>
      <c r="F107" s="335"/>
      <c r="G107" s="335"/>
      <c r="H107" s="335">
        <v>1</v>
      </c>
      <c r="I107" s="337" t="s">
        <v>1724</v>
      </c>
      <c r="J107" s="337" t="s">
        <v>1725</v>
      </c>
      <c r="K107" s="337" t="s">
        <v>1726</v>
      </c>
      <c r="L107" s="337" t="s">
        <v>1727</v>
      </c>
      <c r="M107" s="337" t="s">
        <v>1728</v>
      </c>
      <c r="N107" s="337" t="s">
        <v>1728</v>
      </c>
      <c r="O107" s="337"/>
      <c r="P107" s="337"/>
      <c r="Q107" s="337"/>
      <c r="R107" s="337"/>
      <c r="S107" s="337"/>
      <c r="T107" s="337"/>
      <c r="U107" s="337" t="s">
        <v>1497</v>
      </c>
      <c r="V107" s="337" t="s">
        <v>1729</v>
      </c>
      <c r="W107" s="337" t="s">
        <v>1730</v>
      </c>
      <c r="X107" s="398" t="s">
        <v>340</v>
      </c>
      <c r="Y107" s="569" t="s">
        <v>963</v>
      </c>
    </row>
    <row r="108" spans="1:25" s="559" customFormat="1" ht="16" customHeight="1" x14ac:dyDescent="0.15">
      <c r="A108" s="347">
        <v>16</v>
      </c>
      <c r="B108" s="335"/>
      <c r="C108" s="560"/>
      <c r="D108" s="560">
        <v>1</v>
      </c>
      <c r="E108" s="349"/>
      <c r="F108" s="335"/>
      <c r="G108" s="335">
        <v>1</v>
      </c>
      <c r="H108" s="335"/>
      <c r="I108" s="361"/>
      <c r="J108" s="337" t="s">
        <v>1779</v>
      </c>
      <c r="K108" s="337" t="s">
        <v>1780</v>
      </c>
      <c r="L108" s="337" t="s">
        <v>1781</v>
      </c>
      <c r="M108" s="337" t="s">
        <v>1782</v>
      </c>
      <c r="N108" s="337" t="s">
        <v>1783</v>
      </c>
      <c r="O108" s="337" t="s">
        <v>1784</v>
      </c>
      <c r="P108" s="337" t="s">
        <v>1785</v>
      </c>
      <c r="Q108" s="337" t="s">
        <v>1786</v>
      </c>
      <c r="R108" s="337" t="s">
        <v>111</v>
      </c>
      <c r="S108" s="337" t="s">
        <v>1787</v>
      </c>
      <c r="T108" s="337" t="s">
        <v>1788</v>
      </c>
      <c r="U108" s="337" t="s">
        <v>1789</v>
      </c>
      <c r="V108" s="337"/>
      <c r="W108" s="337" t="s">
        <v>1790</v>
      </c>
      <c r="X108" s="398" t="s">
        <v>340</v>
      </c>
      <c r="Y108" s="569" t="s">
        <v>963</v>
      </c>
    </row>
    <row r="109" spans="1:25" s="559" customFormat="1" ht="16" customHeight="1" x14ac:dyDescent="0.15">
      <c r="A109" s="347">
        <v>16</v>
      </c>
      <c r="B109" s="335"/>
      <c r="C109" s="560">
        <v>1</v>
      </c>
      <c r="D109" s="560"/>
      <c r="E109" s="349" t="s">
        <v>1801</v>
      </c>
      <c r="F109" s="335"/>
      <c r="G109" s="335">
        <v>1</v>
      </c>
      <c r="H109" s="335"/>
      <c r="I109" s="337" t="s">
        <v>1802</v>
      </c>
      <c r="J109" s="337" t="s">
        <v>1803</v>
      </c>
      <c r="K109" s="337" t="s">
        <v>1804</v>
      </c>
      <c r="L109" s="337" t="s">
        <v>1805</v>
      </c>
      <c r="M109" s="337" t="s">
        <v>1806</v>
      </c>
      <c r="N109" s="337" t="s">
        <v>1807</v>
      </c>
      <c r="O109" s="337" t="s">
        <v>1808</v>
      </c>
      <c r="P109" s="337" t="s">
        <v>1809</v>
      </c>
      <c r="Q109" s="337" t="s">
        <v>1810</v>
      </c>
      <c r="R109" s="337" t="s">
        <v>1811</v>
      </c>
      <c r="S109" s="337" t="s">
        <v>1806</v>
      </c>
      <c r="T109" s="337" t="s">
        <v>1812</v>
      </c>
      <c r="U109" s="337" t="s">
        <v>1813</v>
      </c>
      <c r="V109" s="337" t="s">
        <v>1814</v>
      </c>
      <c r="W109" s="337" t="s">
        <v>1815</v>
      </c>
      <c r="X109" s="398" t="s">
        <v>340</v>
      </c>
      <c r="Y109" s="569" t="s">
        <v>963</v>
      </c>
    </row>
    <row r="110" spans="1:25" s="559" customFormat="1" ht="16" customHeight="1" x14ac:dyDescent="0.15">
      <c r="A110" s="347">
        <v>16</v>
      </c>
      <c r="B110" s="335"/>
      <c r="C110" s="560"/>
      <c r="D110" s="560">
        <v>1</v>
      </c>
      <c r="E110" s="349" t="s">
        <v>1817</v>
      </c>
      <c r="F110" s="335"/>
      <c r="G110" s="335">
        <v>1</v>
      </c>
      <c r="H110" s="335"/>
      <c r="I110" s="361"/>
      <c r="J110" s="337" t="s">
        <v>1818</v>
      </c>
      <c r="K110" s="337" t="s">
        <v>1819</v>
      </c>
      <c r="L110" s="337" t="s">
        <v>1820</v>
      </c>
      <c r="M110" s="337" t="s">
        <v>38</v>
      </c>
      <c r="N110" s="337" t="s">
        <v>1821</v>
      </c>
      <c r="O110" s="337" t="s">
        <v>1822</v>
      </c>
      <c r="P110" s="337" t="s">
        <v>1823</v>
      </c>
      <c r="Q110" s="337" t="s">
        <v>1824</v>
      </c>
      <c r="R110" s="337" t="s">
        <v>1825</v>
      </c>
      <c r="S110" s="337" t="s">
        <v>1826</v>
      </c>
      <c r="T110" s="337" t="s">
        <v>1571</v>
      </c>
      <c r="U110" s="337" t="s">
        <v>1827</v>
      </c>
      <c r="V110" s="337" t="s">
        <v>1828</v>
      </c>
      <c r="W110" s="337" t="s">
        <v>1829</v>
      </c>
      <c r="X110" s="398" t="s">
        <v>1830</v>
      </c>
      <c r="Y110" s="569" t="s">
        <v>963</v>
      </c>
    </row>
    <row r="111" spans="1:25" s="559" customFormat="1" ht="16" customHeight="1" x14ac:dyDescent="0.15">
      <c r="A111" s="347">
        <v>16</v>
      </c>
      <c r="B111" s="335"/>
      <c r="C111" s="560"/>
      <c r="D111" s="560">
        <v>1</v>
      </c>
      <c r="E111" s="349"/>
      <c r="F111" s="335">
        <v>1</v>
      </c>
      <c r="G111" s="335"/>
      <c r="H111" s="335"/>
      <c r="I111" s="361"/>
      <c r="J111" s="337" t="s">
        <v>371</v>
      </c>
      <c r="K111" s="337" t="s">
        <v>1847</v>
      </c>
      <c r="L111" s="337" t="s">
        <v>371</v>
      </c>
      <c r="M111" s="337" t="s">
        <v>371</v>
      </c>
      <c r="N111" s="337" t="s">
        <v>371</v>
      </c>
      <c r="O111" s="337" t="s">
        <v>371</v>
      </c>
      <c r="P111" s="337" t="s">
        <v>1848</v>
      </c>
      <c r="Q111" s="337" t="s">
        <v>1849</v>
      </c>
      <c r="R111" s="337" t="s">
        <v>1850</v>
      </c>
      <c r="S111" s="337" t="s">
        <v>371</v>
      </c>
      <c r="T111" s="337" t="s">
        <v>1851</v>
      </c>
      <c r="U111" s="337" t="s">
        <v>1852</v>
      </c>
      <c r="V111" s="337" t="s">
        <v>1853</v>
      </c>
      <c r="W111" s="337" t="s">
        <v>1854</v>
      </c>
      <c r="X111" s="398"/>
      <c r="Y111" s="569" t="s">
        <v>963</v>
      </c>
    </row>
    <row r="112" spans="1:25" s="559" customFormat="1" ht="16" customHeight="1" x14ac:dyDescent="0.15">
      <c r="A112" s="347">
        <v>16</v>
      </c>
      <c r="B112" s="335"/>
      <c r="C112" s="560"/>
      <c r="D112" s="560">
        <v>1</v>
      </c>
      <c r="E112" s="349" t="s">
        <v>1867</v>
      </c>
      <c r="F112" s="335"/>
      <c r="G112" s="335">
        <v>1</v>
      </c>
      <c r="H112" s="335"/>
      <c r="I112" s="337" t="s">
        <v>1868</v>
      </c>
      <c r="J112" s="337" t="s">
        <v>1869</v>
      </c>
      <c r="K112" s="337"/>
      <c r="L112" s="337" t="s">
        <v>1870</v>
      </c>
      <c r="M112" s="337" t="s">
        <v>1871</v>
      </c>
      <c r="N112" s="337" t="s">
        <v>1872</v>
      </c>
      <c r="O112" s="337" t="s">
        <v>1873</v>
      </c>
      <c r="P112" s="337" t="s">
        <v>1874</v>
      </c>
      <c r="Q112" s="337" t="s">
        <v>1875</v>
      </c>
      <c r="R112" s="337" t="s">
        <v>1876</v>
      </c>
      <c r="S112" s="337" t="s">
        <v>1612</v>
      </c>
      <c r="T112" s="337" t="s">
        <v>1877</v>
      </c>
      <c r="U112" s="337" t="s">
        <v>1878</v>
      </c>
      <c r="V112" s="337" t="s">
        <v>1879</v>
      </c>
      <c r="W112" s="337" t="s">
        <v>1880</v>
      </c>
      <c r="X112" s="398" t="s">
        <v>1881</v>
      </c>
      <c r="Y112" s="569" t="s">
        <v>963</v>
      </c>
    </row>
    <row r="113" spans="1:25" s="559" customFormat="1" ht="16" customHeight="1" x14ac:dyDescent="0.15">
      <c r="A113" s="347">
        <v>16</v>
      </c>
      <c r="B113" s="335"/>
      <c r="C113" s="560"/>
      <c r="D113" s="560">
        <v>1</v>
      </c>
      <c r="E113" s="349"/>
      <c r="F113" s="335"/>
      <c r="G113" s="335"/>
      <c r="H113" s="335">
        <v>1</v>
      </c>
      <c r="I113" s="361"/>
      <c r="J113" s="337"/>
      <c r="K113" s="337"/>
      <c r="L113" s="337"/>
      <c r="M113" s="337"/>
      <c r="N113" s="337"/>
      <c r="O113" s="337"/>
      <c r="P113" s="337"/>
      <c r="Q113" s="337"/>
      <c r="R113" s="337"/>
      <c r="S113" s="337"/>
      <c r="T113" s="337"/>
      <c r="U113" s="337" t="s">
        <v>1827</v>
      </c>
      <c r="V113" s="337"/>
      <c r="W113" s="337"/>
      <c r="X113" s="398" t="s">
        <v>340</v>
      </c>
      <c r="Y113" s="569" t="s">
        <v>963</v>
      </c>
    </row>
    <row r="114" spans="1:25" s="559" customFormat="1" ht="16" customHeight="1" x14ac:dyDescent="0.15">
      <c r="A114" s="347">
        <v>16</v>
      </c>
      <c r="B114" s="335"/>
      <c r="C114" s="560"/>
      <c r="D114" s="560">
        <v>1</v>
      </c>
      <c r="E114" s="349"/>
      <c r="F114" s="335"/>
      <c r="G114" s="335">
        <v>1</v>
      </c>
      <c r="H114" s="335"/>
      <c r="I114" s="361"/>
      <c r="J114" s="337"/>
      <c r="K114" s="337" t="s">
        <v>1958</v>
      </c>
      <c r="L114" s="337"/>
      <c r="M114" s="337"/>
      <c r="N114" s="337"/>
      <c r="O114" s="337"/>
      <c r="P114" s="337"/>
      <c r="Q114" s="337"/>
      <c r="R114" s="337"/>
      <c r="S114" s="337"/>
      <c r="T114" s="337"/>
      <c r="U114" s="337" t="s">
        <v>1343</v>
      </c>
      <c r="V114" s="337"/>
      <c r="W114" s="337"/>
      <c r="X114" s="398" t="s">
        <v>340</v>
      </c>
      <c r="Y114" s="569" t="s">
        <v>963</v>
      </c>
    </row>
    <row r="115" spans="1:25" s="559" customFormat="1" ht="16" customHeight="1" x14ac:dyDescent="0.15">
      <c r="A115" s="347" t="s">
        <v>1972</v>
      </c>
      <c r="B115" s="335"/>
      <c r="C115" s="560"/>
      <c r="D115" s="560">
        <v>1</v>
      </c>
      <c r="E115" s="349"/>
      <c r="F115" s="335"/>
      <c r="G115" s="335"/>
      <c r="H115" s="335">
        <v>1</v>
      </c>
      <c r="I115" s="361"/>
      <c r="J115" s="337" t="s">
        <v>1960</v>
      </c>
      <c r="K115" s="337" t="s">
        <v>1961</v>
      </c>
      <c r="L115" s="337" t="s">
        <v>1962</v>
      </c>
      <c r="M115" s="337" t="s">
        <v>1963</v>
      </c>
      <c r="N115" s="337" t="s">
        <v>1964</v>
      </c>
      <c r="O115" s="337" t="s">
        <v>1965</v>
      </c>
      <c r="P115" s="337" t="s">
        <v>1966</v>
      </c>
      <c r="Q115" s="337" t="s">
        <v>1967</v>
      </c>
      <c r="R115" s="337" t="s">
        <v>1968</v>
      </c>
      <c r="S115" s="337" t="s">
        <v>1969</v>
      </c>
      <c r="T115" s="337" t="s">
        <v>1970</v>
      </c>
      <c r="U115" s="337" t="s">
        <v>1471</v>
      </c>
      <c r="V115" s="337" t="s">
        <v>1971</v>
      </c>
      <c r="W115" s="337" t="s">
        <v>1455</v>
      </c>
      <c r="X115" s="398" t="s">
        <v>349</v>
      </c>
      <c r="Y115" s="569" t="s">
        <v>963</v>
      </c>
    </row>
    <row r="116" spans="1:25" s="559" customFormat="1" ht="16" customHeight="1" x14ac:dyDescent="0.15">
      <c r="A116" s="347">
        <v>16</v>
      </c>
      <c r="B116" s="335"/>
      <c r="C116" s="560"/>
      <c r="D116" s="560">
        <v>1</v>
      </c>
      <c r="E116" s="349"/>
      <c r="F116" s="335"/>
      <c r="G116" s="335"/>
      <c r="H116" s="335">
        <v>1</v>
      </c>
      <c r="I116" s="361"/>
      <c r="J116" s="337" t="s">
        <v>1974</v>
      </c>
      <c r="K116" s="337" t="s">
        <v>1975</v>
      </c>
      <c r="L116" s="337" t="s">
        <v>1976</v>
      </c>
      <c r="M116" s="337" t="s">
        <v>1977</v>
      </c>
      <c r="N116" s="337" t="s">
        <v>1978</v>
      </c>
      <c r="O116" s="337" t="s">
        <v>1979</v>
      </c>
      <c r="P116" s="337" t="s">
        <v>1980</v>
      </c>
      <c r="Q116" s="337" t="s">
        <v>1981</v>
      </c>
      <c r="R116" s="337" t="s">
        <v>1982</v>
      </c>
      <c r="S116" s="337" t="s">
        <v>1983</v>
      </c>
      <c r="T116" s="337" t="s">
        <v>1984</v>
      </c>
      <c r="U116" s="337" t="s">
        <v>1343</v>
      </c>
      <c r="V116" s="337" t="s">
        <v>1985</v>
      </c>
      <c r="W116" s="337" t="s">
        <v>1986</v>
      </c>
      <c r="X116" s="398" t="s">
        <v>340</v>
      </c>
      <c r="Y116" s="569" t="s">
        <v>963</v>
      </c>
    </row>
    <row r="117" spans="1:25" s="559" customFormat="1" ht="16" customHeight="1" x14ac:dyDescent="0.15">
      <c r="A117" s="347">
        <v>16</v>
      </c>
      <c r="B117" s="335"/>
      <c r="C117" s="560"/>
      <c r="D117" s="560">
        <v>1</v>
      </c>
      <c r="E117" s="349"/>
      <c r="F117" s="335"/>
      <c r="G117" s="335"/>
      <c r="H117" s="335">
        <v>1</v>
      </c>
      <c r="I117" s="361"/>
      <c r="J117" s="337" t="s">
        <v>2019</v>
      </c>
      <c r="K117" s="337" t="s">
        <v>2020</v>
      </c>
      <c r="L117" s="337" t="s">
        <v>1377</v>
      </c>
      <c r="M117" s="337" t="s">
        <v>1612</v>
      </c>
      <c r="N117" s="337" t="s">
        <v>2021</v>
      </c>
      <c r="O117" s="337" t="s">
        <v>1377</v>
      </c>
      <c r="P117" s="337" t="s">
        <v>2022</v>
      </c>
      <c r="Q117" s="337" t="s">
        <v>2023</v>
      </c>
      <c r="R117" s="337" t="s">
        <v>2024</v>
      </c>
      <c r="S117" s="337" t="s">
        <v>1381</v>
      </c>
      <c r="T117" s="337" t="s">
        <v>2025</v>
      </c>
      <c r="U117" s="337" t="s">
        <v>1471</v>
      </c>
      <c r="V117" s="337" t="s">
        <v>2026</v>
      </c>
      <c r="W117" s="337" t="s">
        <v>1075</v>
      </c>
      <c r="X117" s="398" t="s">
        <v>340</v>
      </c>
      <c r="Y117" s="569" t="s">
        <v>963</v>
      </c>
    </row>
    <row r="118" spans="1:25" s="559" customFormat="1" ht="16" customHeight="1" x14ac:dyDescent="0.15">
      <c r="A118" s="347">
        <v>16</v>
      </c>
      <c r="B118" s="335"/>
      <c r="C118" s="560"/>
      <c r="D118" s="560">
        <v>1</v>
      </c>
      <c r="E118" s="349"/>
      <c r="F118" s="335"/>
      <c r="G118" s="335">
        <v>1</v>
      </c>
      <c r="H118" s="335"/>
      <c r="I118" s="361"/>
      <c r="J118" s="337" t="s">
        <v>2028</v>
      </c>
      <c r="K118" s="337" t="s">
        <v>2029</v>
      </c>
      <c r="L118" s="337" t="s">
        <v>2030</v>
      </c>
      <c r="M118" s="337" t="s">
        <v>2031</v>
      </c>
      <c r="N118" s="337" t="s">
        <v>2032</v>
      </c>
      <c r="O118" s="337" t="s">
        <v>2033</v>
      </c>
      <c r="P118" s="337" t="s">
        <v>2034</v>
      </c>
      <c r="Q118" s="337" t="s">
        <v>2035</v>
      </c>
      <c r="R118" s="337" t="s">
        <v>2036</v>
      </c>
      <c r="S118" s="337" t="s">
        <v>2037</v>
      </c>
      <c r="T118" s="337" t="s">
        <v>2038</v>
      </c>
      <c r="U118" s="337" t="s">
        <v>2039</v>
      </c>
      <c r="V118" s="337" t="s">
        <v>2040</v>
      </c>
      <c r="W118" s="337" t="s">
        <v>2041</v>
      </c>
      <c r="X118" s="398" t="s">
        <v>352</v>
      </c>
      <c r="Y118" s="569" t="s">
        <v>963</v>
      </c>
    </row>
    <row r="119" spans="1:25" s="559" customFormat="1" ht="16" customHeight="1" x14ac:dyDescent="0.15">
      <c r="A119" s="347">
        <v>16</v>
      </c>
      <c r="B119" s="335"/>
      <c r="C119" s="560"/>
      <c r="D119" s="560">
        <v>1</v>
      </c>
      <c r="E119" s="349"/>
      <c r="F119" s="335"/>
      <c r="G119" s="335"/>
      <c r="H119" s="335">
        <v>1</v>
      </c>
      <c r="I119" s="361"/>
      <c r="J119" s="337"/>
      <c r="K119" s="337" t="s">
        <v>2055</v>
      </c>
      <c r="L119" s="337" t="s">
        <v>2056</v>
      </c>
      <c r="M119" s="337" t="s">
        <v>2057</v>
      </c>
      <c r="N119" s="337" t="s">
        <v>2058</v>
      </c>
      <c r="O119" s="337" t="s">
        <v>2059</v>
      </c>
      <c r="P119" s="337" t="s">
        <v>2060</v>
      </c>
      <c r="Q119" s="337" t="s">
        <v>2061</v>
      </c>
      <c r="R119" s="337"/>
      <c r="S119" s="337" t="s">
        <v>2062</v>
      </c>
      <c r="T119" s="337"/>
      <c r="U119" s="337" t="s">
        <v>1446</v>
      </c>
      <c r="V119" s="337"/>
      <c r="W119" s="337" t="s">
        <v>2063</v>
      </c>
      <c r="X119" s="398" t="s">
        <v>2064</v>
      </c>
      <c r="Y119" s="569" t="s">
        <v>963</v>
      </c>
    </row>
    <row r="120" spans="1:25" s="559" customFormat="1" ht="16" customHeight="1" x14ac:dyDescent="0.15">
      <c r="A120" s="347">
        <v>16</v>
      </c>
      <c r="B120" s="335"/>
      <c r="C120" s="560"/>
      <c r="D120" s="560">
        <v>1</v>
      </c>
      <c r="E120" s="349"/>
      <c r="F120" s="335"/>
      <c r="G120" s="335"/>
      <c r="H120" s="335">
        <v>1</v>
      </c>
      <c r="I120" s="337"/>
      <c r="J120" s="337" t="s">
        <v>2089</v>
      </c>
      <c r="K120" s="337" t="s">
        <v>2090</v>
      </c>
      <c r="L120" s="337" t="s">
        <v>2091</v>
      </c>
      <c r="M120" s="337" t="s">
        <v>2092</v>
      </c>
      <c r="N120" s="337" t="s">
        <v>2093</v>
      </c>
      <c r="O120" s="337" t="s">
        <v>2094</v>
      </c>
      <c r="P120" s="337" t="s">
        <v>2095</v>
      </c>
      <c r="Q120" s="337" t="s">
        <v>2096</v>
      </c>
      <c r="R120" s="337" t="s">
        <v>2097</v>
      </c>
      <c r="S120" s="337" t="s">
        <v>2098</v>
      </c>
      <c r="T120" s="337" t="s">
        <v>2099</v>
      </c>
      <c r="U120" s="337" t="s">
        <v>1343</v>
      </c>
      <c r="V120" s="337" t="s">
        <v>2100</v>
      </c>
      <c r="W120" s="337" t="s">
        <v>2101</v>
      </c>
      <c r="X120" s="398" t="s">
        <v>349</v>
      </c>
      <c r="Y120" s="569" t="s">
        <v>963</v>
      </c>
    </row>
    <row r="121" spans="1:25" s="559" customFormat="1" ht="16" customHeight="1" x14ac:dyDescent="0.15">
      <c r="A121" s="347">
        <v>16</v>
      </c>
      <c r="B121" s="335"/>
      <c r="C121" s="560"/>
      <c r="D121" s="560">
        <v>1</v>
      </c>
      <c r="E121" s="349"/>
      <c r="F121" s="335"/>
      <c r="G121" s="335"/>
      <c r="H121" s="335">
        <v>1</v>
      </c>
      <c r="I121" s="337"/>
      <c r="J121" s="337" t="s">
        <v>2118</v>
      </c>
      <c r="K121" s="337" t="s">
        <v>2119</v>
      </c>
      <c r="L121" s="337" t="s">
        <v>2120</v>
      </c>
      <c r="M121" s="337" t="s">
        <v>2121</v>
      </c>
      <c r="N121" s="337" t="s">
        <v>1453</v>
      </c>
      <c r="O121" s="337" t="s">
        <v>2122</v>
      </c>
      <c r="P121" s="337" t="s">
        <v>2123</v>
      </c>
      <c r="Q121" s="337" t="s">
        <v>1453</v>
      </c>
      <c r="R121" s="337" t="s">
        <v>2124</v>
      </c>
      <c r="S121" s="337" t="s">
        <v>2125</v>
      </c>
      <c r="T121" s="337" t="s">
        <v>2126</v>
      </c>
      <c r="U121" s="337" t="s">
        <v>1324</v>
      </c>
      <c r="V121" s="337" t="s">
        <v>2127</v>
      </c>
      <c r="W121" s="337" t="s">
        <v>2128</v>
      </c>
      <c r="X121" s="569" t="s">
        <v>340</v>
      </c>
      <c r="Y121" s="569" t="s">
        <v>963</v>
      </c>
    </row>
    <row r="122" spans="1:25" s="559" customFormat="1" ht="16" customHeight="1" x14ac:dyDescent="0.15">
      <c r="A122" s="347">
        <v>16</v>
      </c>
      <c r="B122" s="335"/>
      <c r="C122" s="560"/>
      <c r="D122" s="560">
        <v>1</v>
      </c>
      <c r="E122" s="349"/>
      <c r="F122" s="335"/>
      <c r="G122" s="335">
        <v>1</v>
      </c>
      <c r="H122" s="335"/>
      <c r="I122" s="361"/>
      <c r="J122" s="337" t="s">
        <v>2192</v>
      </c>
      <c r="K122" s="337" t="s">
        <v>2193</v>
      </c>
      <c r="L122" s="337" t="s">
        <v>2194</v>
      </c>
      <c r="M122" s="337" t="s">
        <v>2195</v>
      </c>
      <c r="N122" s="337" t="s">
        <v>2196</v>
      </c>
      <c r="O122" s="337" t="s">
        <v>2197</v>
      </c>
      <c r="P122" s="337" t="s">
        <v>2198</v>
      </c>
      <c r="Q122" s="337" t="s">
        <v>2199</v>
      </c>
      <c r="R122" s="337" t="s">
        <v>2200</v>
      </c>
      <c r="S122" s="337" t="s">
        <v>2201</v>
      </c>
      <c r="T122" s="337" t="s">
        <v>2202</v>
      </c>
      <c r="U122" s="337" t="s">
        <v>1497</v>
      </c>
      <c r="V122" s="337" t="s">
        <v>2203</v>
      </c>
      <c r="W122" s="337" t="s">
        <v>2204</v>
      </c>
      <c r="X122" s="398" t="s">
        <v>2205</v>
      </c>
      <c r="Y122" s="569" t="s">
        <v>495</v>
      </c>
    </row>
    <row r="123" spans="1:25" s="559" customFormat="1" ht="16" customHeight="1" x14ac:dyDescent="0.15">
      <c r="A123" s="347">
        <v>16</v>
      </c>
      <c r="B123" s="335"/>
      <c r="C123" s="560"/>
      <c r="D123" s="560">
        <v>1</v>
      </c>
      <c r="E123" s="349"/>
      <c r="F123" s="335"/>
      <c r="G123" s="335"/>
      <c r="H123" s="335">
        <v>1</v>
      </c>
      <c r="I123" s="337"/>
      <c r="J123" s="337" t="s">
        <v>1110</v>
      </c>
      <c r="K123" s="337" t="s">
        <v>1110</v>
      </c>
      <c r="L123" s="337" t="s">
        <v>2251</v>
      </c>
      <c r="M123" s="337" t="s">
        <v>2252</v>
      </c>
      <c r="N123" s="337" t="s">
        <v>2253</v>
      </c>
      <c r="O123" s="337" t="s">
        <v>2254</v>
      </c>
      <c r="P123" s="337" t="s">
        <v>2255</v>
      </c>
      <c r="Q123" s="337" t="s">
        <v>2256</v>
      </c>
      <c r="R123" s="337" t="s">
        <v>2257</v>
      </c>
      <c r="S123" s="337" t="s">
        <v>2258</v>
      </c>
      <c r="T123" s="337" t="s">
        <v>2259</v>
      </c>
      <c r="U123" s="337" t="s">
        <v>2260</v>
      </c>
      <c r="V123" s="337" t="s">
        <v>2261</v>
      </c>
      <c r="W123" s="337" t="s">
        <v>2262</v>
      </c>
      <c r="X123" s="398" t="s">
        <v>380</v>
      </c>
      <c r="Y123" s="569" t="s">
        <v>963</v>
      </c>
    </row>
    <row r="124" spans="1:25" s="559" customFormat="1" ht="16" customHeight="1" x14ac:dyDescent="0.15">
      <c r="A124" s="557">
        <v>16</v>
      </c>
      <c r="B124" s="116"/>
      <c r="C124" s="116"/>
      <c r="D124" s="116">
        <v>1</v>
      </c>
      <c r="E124" s="566"/>
      <c r="F124" s="116"/>
      <c r="G124" s="116"/>
      <c r="H124" s="116">
        <v>1</v>
      </c>
      <c r="I124" s="337"/>
      <c r="J124" s="337"/>
      <c r="K124" s="337"/>
      <c r="L124" s="337"/>
      <c r="M124" s="337"/>
      <c r="N124" s="337"/>
      <c r="O124" s="337"/>
      <c r="P124" s="337"/>
      <c r="Q124" s="337"/>
      <c r="R124" s="337"/>
      <c r="S124" s="337"/>
      <c r="T124" s="337"/>
      <c r="U124" s="337" t="s">
        <v>1324</v>
      </c>
      <c r="V124" s="337" t="s">
        <v>2337</v>
      </c>
      <c r="W124" s="337"/>
      <c r="X124" s="349" t="s">
        <v>340</v>
      </c>
      <c r="Y124" s="387" t="s">
        <v>963</v>
      </c>
    </row>
    <row r="125" spans="1:25" s="559" customFormat="1" ht="16" customHeight="1" x14ac:dyDescent="0.15">
      <c r="A125" s="557">
        <v>16</v>
      </c>
      <c r="B125" s="116"/>
      <c r="C125" s="116"/>
      <c r="D125" s="116">
        <v>1</v>
      </c>
      <c r="E125" s="566"/>
      <c r="F125" s="116"/>
      <c r="G125" s="116"/>
      <c r="H125" s="116">
        <v>1</v>
      </c>
      <c r="I125" s="337"/>
      <c r="J125" s="337" t="s">
        <v>268</v>
      </c>
      <c r="K125" s="337" t="s">
        <v>2358</v>
      </c>
      <c r="L125" s="337" t="s">
        <v>2358</v>
      </c>
      <c r="M125" s="337" t="s">
        <v>2358</v>
      </c>
      <c r="N125" s="337" t="s">
        <v>2358</v>
      </c>
      <c r="O125" s="337" t="s">
        <v>2358</v>
      </c>
      <c r="P125" s="337" t="s">
        <v>2359</v>
      </c>
      <c r="Q125" s="337" t="s">
        <v>2360</v>
      </c>
      <c r="R125" s="337" t="s">
        <v>2361</v>
      </c>
      <c r="S125" s="337" t="s">
        <v>268</v>
      </c>
      <c r="T125" s="337" t="s">
        <v>268</v>
      </c>
      <c r="U125" s="337" t="s">
        <v>1482</v>
      </c>
      <c r="V125" s="337" t="s">
        <v>2362</v>
      </c>
      <c r="W125" s="337" t="s">
        <v>174</v>
      </c>
      <c r="X125" s="349" t="s">
        <v>1286</v>
      </c>
      <c r="Y125" s="387" t="s">
        <v>963</v>
      </c>
    </row>
    <row r="126" spans="1:25" s="562" customFormat="1" ht="16" customHeight="1" x14ac:dyDescent="0.15">
      <c r="A126" s="561" t="s">
        <v>1103</v>
      </c>
      <c r="B126" s="561">
        <v>0</v>
      </c>
      <c r="C126" s="561">
        <v>1</v>
      </c>
      <c r="D126" s="561">
        <v>24</v>
      </c>
      <c r="E126" s="343"/>
      <c r="F126" s="561">
        <v>5</v>
      </c>
      <c r="G126" s="561">
        <v>8</v>
      </c>
      <c r="H126" s="561">
        <v>12</v>
      </c>
      <c r="I126" s="571"/>
      <c r="J126" s="571"/>
      <c r="K126" s="571"/>
      <c r="L126" s="571"/>
      <c r="M126" s="571"/>
      <c r="N126" s="571"/>
      <c r="O126" s="571"/>
      <c r="P126" s="571"/>
      <c r="Q126" s="571"/>
      <c r="R126" s="571"/>
      <c r="S126" s="571"/>
      <c r="T126" s="571"/>
      <c r="U126" s="571"/>
      <c r="V126" s="571"/>
      <c r="W126" s="571"/>
      <c r="X126" s="343"/>
      <c r="Y126" s="343"/>
    </row>
    <row r="127" spans="1:25" s="562" customFormat="1" ht="16" customHeight="1" x14ac:dyDescent="0.15">
      <c r="A127" s="561">
        <v>25</v>
      </c>
      <c r="B127" s="563">
        <f>B126/A127</f>
        <v>0</v>
      </c>
      <c r="C127" s="563">
        <f>C126/A127</f>
        <v>0.04</v>
      </c>
      <c r="D127" s="563">
        <f>D126/A127</f>
        <v>0.96</v>
      </c>
      <c r="E127" s="343"/>
      <c r="F127" s="563">
        <f>F126/A127</f>
        <v>0.2</v>
      </c>
      <c r="G127" s="563">
        <f>G126/A127</f>
        <v>0.32</v>
      </c>
      <c r="H127" s="563">
        <f>H126/A127</f>
        <v>0.48</v>
      </c>
      <c r="I127" s="571"/>
      <c r="J127" s="571"/>
      <c r="K127" s="571"/>
      <c r="L127" s="571"/>
      <c r="M127" s="571"/>
      <c r="N127" s="571"/>
      <c r="O127" s="571"/>
      <c r="P127" s="571"/>
      <c r="Q127" s="571"/>
      <c r="R127" s="571"/>
      <c r="S127" s="571"/>
      <c r="T127" s="571"/>
      <c r="U127" s="571"/>
      <c r="V127" s="571"/>
      <c r="W127" s="571"/>
      <c r="X127" s="343"/>
      <c r="Y127" s="343"/>
    </row>
    <row r="128" spans="1:25" s="562" customFormat="1" ht="16" customHeight="1" x14ac:dyDescent="0.15">
      <c r="A128" s="573"/>
      <c r="B128" s="574"/>
      <c r="C128" s="574"/>
      <c r="D128" s="574"/>
      <c r="E128" s="575"/>
      <c r="F128" s="574"/>
      <c r="G128" s="574"/>
      <c r="H128" s="574"/>
      <c r="I128" s="576"/>
      <c r="J128" s="576"/>
      <c r="K128" s="576"/>
      <c r="L128" s="576"/>
      <c r="M128" s="576"/>
      <c r="N128" s="576"/>
      <c r="O128" s="576"/>
      <c r="P128" s="576"/>
      <c r="Q128" s="576"/>
      <c r="R128" s="576"/>
      <c r="S128" s="576"/>
      <c r="T128" s="576"/>
      <c r="U128" s="576"/>
      <c r="V128" s="576"/>
      <c r="W128" s="576"/>
      <c r="X128" s="575"/>
      <c r="Y128" s="575"/>
    </row>
    <row r="129" spans="1:25" s="559" customFormat="1" ht="16" customHeight="1" x14ac:dyDescent="0.15">
      <c r="A129" s="564">
        <v>17</v>
      </c>
      <c r="B129" s="116"/>
      <c r="C129" s="116"/>
      <c r="D129" s="358">
        <v>1</v>
      </c>
      <c r="E129" s="149" t="s">
        <v>111</v>
      </c>
      <c r="F129" s="116"/>
      <c r="G129" s="358">
        <v>1</v>
      </c>
      <c r="H129" s="116"/>
      <c r="I129" s="336" t="s">
        <v>1327</v>
      </c>
      <c r="J129" s="336" t="s">
        <v>1328</v>
      </c>
      <c r="K129" s="336" t="s">
        <v>1329</v>
      </c>
      <c r="L129" s="336" t="s">
        <v>371</v>
      </c>
      <c r="M129" s="337"/>
      <c r="N129" s="337"/>
      <c r="O129" s="337"/>
      <c r="P129" s="337"/>
      <c r="Q129" s="337"/>
      <c r="R129" s="337"/>
      <c r="S129" s="337"/>
      <c r="T129" s="337"/>
      <c r="U129" s="336" t="s">
        <v>1330</v>
      </c>
      <c r="V129" s="336" t="s">
        <v>1331</v>
      </c>
      <c r="W129" s="336" t="s">
        <v>1332</v>
      </c>
      <c r="X129" s="568" t="s">
        <v>955</v>
      </c>
      <c r="Y129" s="568" t="s">
        <v>504</v>
      </c>
    </row>
    <row r="130" spans="1:25" s="559" customFormat="1" ht="16" customHeight="1" x14ac:dyDescent="0.15">
      <c r="A130" s="564">
        <v>17</v>
      </c>
      <c r="B130" s="116"/>
      <c r="C130" s="116"/>
      <c r="D130" s="358">
        <v>1</v>
      </c>
      <c r="E130" s="398"/>
      <c r="F130" s="116"/>
      <c r="G130" s="116"/>
      <c r="H130" s="116">
        <v>1</v>
      </c>
      <c r="I130" s="337"/>
      <c r="J130" s="336" t="s">
        <v>1342</v>
      </c>
      <c r="K130" s="336" t="s">
        <v>1342</v>
      </c>
      <c r="L130" s="336" t="s">
        <v>1342</v>
      </c>
      <c r="M130" s="336" t="s">
        <v>1342</v>
      </c>
      <c r="N130" s="336" t="s">
        <v>1342</v>
      </c>
      <c r="O130" s="336" t="s">
        <v>1342</v>
      </c>
      <c r="P130" s="336" t="s">
        <v>1342</v>
      </c>
      <c r="Q130" s="336" t="s">
        <v>1342</v>
      </c>
      <c r="R130" s="336" t="s">
        <v>1342</v>
      </c>
      <c r="S130" s="336" t="s">
        <v>1342</v>
      </c>
      <c r="T130" s="336" t="s">
        <v>1342</v>
      </c>
      <c r="U130" s="336" t="s">
        <v>1343</v>
      </c>
      <c r="V130" s="336" t="s">
        <v>1344</v>
      </c>
      <c r="W130" s="336" t="s">
        <v>1345</v>
      </c>
      <c r="X130" s="394" t="s">
        <v>340</v>
      </c>
      <c r="Y130" s="568" t="s">
        <v>963</v>
      </c>
    </row>
    <row r="131" spans="1:25" s="559" customFormat="1" ht="16" customHeight="1" x14ac:dyDescent="0.15">
      <c r="A131" s="564">
        <v>17</v>
      </c>
      <c r="B131" s="116"/>
      <c r="C131" s="116"/>
      <c r="D131" s="358">
        <v>1</v>
      </c>
      <c r="E131" s="398"/>
      <c r="F131" s="116"/>
      <c r="G131" s="116"/>
      <c r="H131" s="116">
        <v>1</v>
      </c>
      <c r="I131" s="337"/>
      <c r="J131" s="337"/>
      <c r="K131" s="337"/>
      <c r="L131" s="337"/>
      <c r="M131" s="337"/>
      <c r="N131" s="337"/>
      <c r="O131" s="337"/>
      <c r="P131" s="337"/>
      <c r="Q131" s="337"/>
      <c r="R131" s="337"/>
      <c r="S131" s="337"/>
      <c r="T131" s="337"/>
      <c r="U131" s="336" t="s">
        <v>1347</v>
      </c>
      <c r="V131" s="337"/>
      <c r="W131" s="337"/>
      <c r="X131" s="394" t="s">
        <v>340</v>
      </c>
      <c r="Y131" s="568" t="s">
        <v>963</v>
      </c>
    </row>
    <row r="132" spans="1:25" s="559" customFormat="1" ht="16" customHeight="1" x14ac:dyDescent="0.15">
      <c r="A132" s="564">
        <v>17</v>
      </c>
      <c r="B132" s="116"/>
      <c r="C132" s="116"/>
      <c r="D132" s="358">
        <v>1</v>
      </c>
      <c r="E132" s="398"/>
      <c r="F132" s="116"/>
      <c r="G132" s="116"/>
      <c r="H132" s="116">
        <v>1</v>
      </c>
      <c r="I132" s="336" t="s">
        <v>1360</v>
      </c>
      <c r="J132" s="336" t="s">
        <v>1361</v>
      </c>
      <c r="K132" s="336" t="s">
        <v>1361</v>
      </c>
      <c r="L132" s="336" t="s">
        <v>1361</v>
      </c>
      <c r="M132" s="336" t="s">
        <v>1361</v>
      </c>
      <c r="N132" s="336" t="s">
        <v>1361</v>
      </c>
      <c r="O132" s="336" t="s">
        <v>1361</v>
      </c>
      <c r="P132" s="336" t="s">
        <v>1361</v>
      </c>
      <c r="Q132" s="336" t="s">
        <v>1361</v>
      </c>
      <c r="R132" s="336" t="s">
        <v>1361</v>
      </c>
      <c r="S132" s="336" t="s">
        <v>1361</v>
      </c>
      <c r="T132" s="336" t="s">
        <v>1361</v>
      </c>
      <c r="U132" s="336" t="s">
        <v>1324</v>
      </c>
      <c r="V132" s="336" t="s">
        <v>1362</v>
      </c>
      <c r="W132" s="336" t="s">
        <v>1363</v>
      </c>
      <c r="X132" s="394" t="s">
        <v>368</v>
      </c>
      <c r="Y132" s="568" t="s">
        <v>963</v>
      </c>
    </row>
    <row r="133" spans="1:25" s="559" customFormat="1" ht="16" customHeight="1" x14ac:dyDescent="0.15">
      <c r="A133" s="564">
        <v>17</v>
      </c>
      <c r="B133" s="116"/>
      <c r="C133" s="116"/>
      <c r="D133" s="358">
        <v>1</v>
      </c>
      <c r="E133" s="398"/>
      <c r="F133" s="116">
        <v>1</v>
      </c>
      <c r="G133" s="116"/>
      <c r="H133" s="116"/>
      <c r="I133" s="337"/>
      <c r="J133" s="337"/>
      <c r="K133" s="337"/>
      <c r="L133" s="337"/>
      <c r="M133" s="337"/>
      <c r="N133" s="337"/>
      <c r="O133" s="337"/>
      <c r="P133" s="337"/>
      <c r="Q133" s="337"/>
      <c r="R133" s="337"/>
      <c r="S133" s="337"/>
      <c r="T133" s="337"/>
      <c r="U133" s="336" t="s">
        <v>1369</v>
      </c>
      <c r="V133" s="337"/>
      <c r="W133" s="337"/>
      <c r="X133" s="394" t="s">
        <v>1008</v>
      </c>
      <c r="Y133" s="568" t="s">
        <v>963</v>
      </c>
    </row>
    <row r="134" spans="1:25" s="559" customFormat="1" ht="16" customHeight="1" x14ac:dyDescent="0.15">
      <c r="A134" s="564">
        <v>17</v>
      </c>
      <c r="B134" s="358">
        <v>1</v>
      </c>
      <c r="C134" s="355"/>
      <c r="D134" s="116"/>
      <c r="E134" s="398"/>
      <c r="F134" s="116">
        <v>1</v>
      </c>
      <c r="G134" s="116"/>
      <c r="H134" s="116"/>
      <c r="I134" s="337"/>
      <c r="J134" s="337"/>
      <c r="K134" s="337"/>
      <c r="L134" s="337"/>
      <c r="M134" s="337"/>
      <c r="N134" s="337"/>
      <c r="O134" s="337"/>
      <c r="P134" s="337"/>
      <c r="Q134" s="337"/>
      <c r="R134" s="337"/>
      <c r="S134" s="337"/>
      <c r="T134" s="337"/>
      <c r="U134" s="336" t="s">
        <v>1412</v>
      </c>
      <c r="V134" s="337"/>
      <c r="W134" s="337"/>
      <c r="X134" s="394" t="s">
        <v>504</v>
      </c>
      <c r="Y134" s="394" t="s">
        <v>504</v>
      </c>
    </row>
    <row r="135" spans="1:25" s="559" customFormat="1" ht="16" customHeight="1" x14ac:dyDescent="0.15">
      <c r="A135" s="347">
        <v>17</v>
      </c>
      <c r="B135" s="335"/>
      <c r="C135" s="560"/>
      <c r="D135" s="560">
        <v>1</v>
      </c>
      <c r="E135" s="349"/>
      <c r="F135" s="335"/>
      <c r="G135" s="335">
        <v>1</v>
      </c>
      <c r="H135" s="335"/>
      <c r="I135" s="361"/>
      <c r="J135" s="337"/>
      <c r="K135" s="337" t="s">
        <v>1732</v>
      </c>
      <c r="L135" s="337" t="s">
        <v>1733</v>
      </c>
      <c r="M135" s="337"/>
      <c r="N135" s="337"/>
      <c r="O135" s="337" t="s">
        <v>1734</v>
      </c>
      <c r="P135" s="337" t="s">
        <v>1735</v>
      </c>
      <c r="Q135" s="337" t="s">
        <v>1736</v>
      </c>
      <c r="R135" s="337"/>
      <c r="S135" s="337"/>
      <c r="T135" s="337"/>
      <c r="U135" s="337" t="s">
        <v>1737</v>
      </c>
      <c r="V135" s="337" t="s">
        <v>1738</v>
      </c>
      <c r="W135" s="337"/>
      <c r="X135" s="398" t="s">
        <v>340</v>
      </c>
      <c r="Y135" s="569" t="s">
        <v>963</v>
      </c>
    </row>
    <row r="136" spans="1:25" s="559" customFormat="1" ht="16" customHeight="1" x14ac:dyDescent="0.15">
      <c r="A136" s="347">
        <v>17</v>
      </c>
      <c r="B136" s="335"/>
      <c r="C136" s="560"/>
      <c r="D136" s="560">
        <v>1</v>
      </c>
      <c r="E136" s="349"/>
      <c r="F136" s="335"/>
      <c r="G136" s="335"/>
      <c r="H136" s="335">
        <v>1</v>
      </c>
      <c r="I136" s="361"/>
      <c r="J136" s="337" t="s">
        <v>1792</v>
      </c>
      <c r="K136" s="337" t="s">
        <v>1793</v>
      </c>
      <c r="L136" s="337" t="s">
        <v>1377</v>
      </c>
      <c r="M136" s="337" t="s">
        <v>1377</v>
      </c>
      <c r="N136" s="337"/>
      <c r="O136" s="337" t="s">
        <v>1377</v>
      </c>
      <c r="P136" s="337" t="s">
        <v>1794</v>
      </c>
      <c r="Q136" s="337" t="s">
        <v>1795</v>
      </c>
      <c r="R136" s="337" t="s">
        <v>1796</v>
      </c>
      <c r="S136" s="337" t="s">
        <v>1554</v>
      </c>
      <c r="T136" s="337" t="s">
        <v>1797</v>
      </c>
      <c r="U136" s="337" t="s">
        <v>1330</v>
      </c>
      <c r="V136" s="337" t="s">
        <v>1798</v>
      </c>
      <c r="W136" s="337" t="s">
        <v>1799</v>
      </c>
      <c r="X136" s="398" t="s">
        <v>368</v>
      </c>
      <c r="Y136" s="569" t="s">
        <v>963</v>
      </c>
    </row>
    <row r="137" spans="1:25" s="559" customFormat="1" ht="16" customHeight="1" x14ac:dyDescent="0.15">
      <c r="A137" s="347">
        <v>17</v>
      </c>
      <c r="B137" s="335"/>
      <c r="C137" s="560"/>
      <c r="D137" s="560">
        <v>1</v>
      </c>
      <c r="E137" s="349"/>
      <c r="F137" s="335"/>
      <c r="G137" s="335"/>
      <c r="H137" s="335">
        <v>1</v>
      </c>
      <c r="I137" s="361"/>
      <c r="J137" s="337" t="s">
        <v>1832</v>
      </c>
      <c r="K137" s="337" t="s">
        <v>1833</v>
      </c>
      <c r="L137" s="337" t="s">
        <v>1834</v>
      </c>
      <c r="M137" s="337" t="s">
        <v>1835</v>
      </c>
      <c r="N137" s="337" t="s">
        <v>1836</v>
      </c>
      <c r="O137" s="337" t="s">
        <v>1837</v>
      </c>
      <c r="P137" s="337" t="s">
        <v>1838</v>
      </c>
      <c r="Q137" s="337" t="s">
        <v>1839</v>
      </c>
      <c r="R137" s="337" t="s">
        <v>1840</v>
      </c>
      <c r="S137" s="337" t="s">
        <v>1841</v>
      </c>
      <c r="T137" s="337" t="s">
        <v>1842</v>
      </c>
      <c r="U137" s="337" t="s">
        <v>1482</v>
      </c>
      <c r="V137" s="337" t="s">
        <v>1843</v>
      </c>
      <c r="W137" s="337" t="s">
        <v>1844</v>
      </c>
      <c r="X137" s="398" t="s">
        <v>1845</v>
      </c>
      <c r="Y137" s="569" t="s">
        <v>963</v>
      </c>
    </row>
    <row r="138" spans="1:25" s="559" customFormat="1" ht="16" customHeight="1" x14ac:dyDescent="0.15">
      <c r="A138" s="347">
        <v>17</v>
      </c>
      <c r="B138" s="335"/>
      <c r="C138" s="560"/>
      <c r="D138" s="560">
        <v>1</v>
      </c>
      <c r="E138" s="349"/>
      <c r="F138" s="335"/>
      <c r="G138" s="335"/>
      <c r="H138" s="335">
        <v>1</v>
      </c>
      <c r="I138" s="361"/>
      <c r="J138" s="337" t="s">
        <v>1856</v>
      </c>
      <c r="K138" s="337" t="s">
        <v>1857</v>
      </c>
      <c r="L138" s="337" t="s">
        <v>1858</v>
      </c>
      <c r="M138" s="337" t="s">
        <v>1859</v>
      </c>
      <c r="N138" s="337" t="s">
        <v>1860</v>
      </c>
      <c r="O138" s="337" t="s">
        <v>1861</v>
      </c>
      <c r="P138" s="337" t="s">
        <v>1342</v>
      </c>
      <c r="Q138" s="337" t="s">
        <v>1862</v>
      </c>
      <c r="R138" s="337" t="s">
        <v>1863</v>
      </c>
      <c r="S138" s="337" t="s">
        <v>1864</v>
      </c>
      <c r="T138" s="337" t="s">
        <v>1865</v>
      </c>
      <c r="U138" s="337" t="s">
        <v>1324</v>
      </c>
      <c r="V138" s="337"/>
      <c r="W138" s="337"/>
      <c r="X138" s="398" t="s">
        <v>111</v>
      </c>
      <c r="Y138" s="569" t="s">
        <v>963</v>
      </c>
    </row>
    <row r="139" spans="1:25" s="559" customFormat="1" ht="16" customHeight="1" x14ac:dyDescent="0.15">
      <c r="A139" s="347">
        <v>17</v>
      </c>
      <c r="B139" s="335"/>
      <c r="C139" s="560"/>
      <c r="D139" s="560">
        <v>1</v>
      </c>
      <c r="E139" s="349"/>
      <c r="F139" s="335"/>
      <c r="G139" s="335"/>
      <c r="H139" s="335">
        <v>1</v>
      </c>
      <c r="I139" s="361"/>
      <c r="J139" s="337" t="s">
        <v>2192</v>
      </c>
      <c r="K139" s="337" t="s">
        <v>2220</v>
      </c>
      <c r="L139" s="337" t="s">
        <v>2221</v>
      </c>
      <c r="M139" s="337" t="s">
        <v>2222</v>
      </c>
      <c r="N139" s="337" t="s">
        <v>2223</v>
      </c>
      <c r="O139" s="337" t="s">
        <v>2224</v>
      </c>
      <c r="P139" s="337" t="s">
        <v>1650</v>
      </c>
      <c r="Q139" s="337" t="s">
        <v>2225</v>
      </c>
      <c r="R139" s="337" t="s">
        <v>1796</v>
      </c>
      <c r="S139" s="337" t="s">
        <v>2226</v>
      </c>
      <c r="T139" s="337" t="s">
        <v>2227</v>
      </c>
      <c r="U139" s="337" t="s">
        <v>1324</v>
      </c>
      <c r="V139" s="337" t="s">
        <v>2228</v>
      </c>
      <c r="W139" s="337" t="s">
        <v>2229</v>
      </c>
      <c r="X139" s="569" t="s">
        <v>501</v>
      </c>
      <c r="Y139" s="569" t="s">
        <v>963</v>
      </c>
    </row>
    <row r="140" spans="1:25" s="559" customFormat="1" ht="16" customHeight="1" x14ac:dyDescent="0.15">
      <c r="A140" s="557">
        <v>17</v>
      </c>
      <c r="B140" s="565"/>
      <c r="C140" s="116"/>
      <c r="D140" s="116">
        <v>1</v>
      </c>
      <c r="E140" s="566"/>
      <c r="F140" s="116"/>
      <c r="G140" s="116"/>
      <c r="H140" s="116">
        <v>1</v>
      </c>
      <c r="I140" s="337"/>
      <c r="J140" s="337" t="s">
        <v>1110</v>
      </c>
      <c r="K140" s="337" t="s">
        <v>2317</v>
      </c>
      <c r="L140" s="337"/>
      <c r="M140" s="337"/>
      <c r="N140" s="337"/>
      <c r="O140" s="337"/>
      <c r="P140" s="337"/>
      <c r="Q140" s="337"/>
      <c r="R140" s="337"/>
      <c r="S140" s="337"/>
      <c r="T140" s="337"/>
      <c r="U140" s="337" t="s">
        <v>1471</v>
      </c>
      <c r="V140" s="337"/>
      <c r="W140" s="337"/>
      <c r="X140" s="349" t="s">
        <v>349</v>
      </c>
      <c r="Y140" s="387" t="s">
        <v>963</v>
      </c>
    </row>
    <row r="141" spans="1:25" s="559" customFormat="1" ht="16" customHeight="1" x14ac:dyDescent="0.15">
      <c r="A141" s="557">
        <v>17</v>
      </c>
      <c r="B141" s="116"/>
      <c r="C141" s="116">
        <v>1</v>
      </c>
      <c r="D141" s="116"/>
      <c r="E141" s="566"/>
      <c r="F141" s="116"/>
      <c r="G141" s="116">
        <v>1</v>
      </c>
      <c r="H141" s="116"/>
      <c r="I141" s="337"/>
      <c r="J141" s="337"/>
      <c r="K141" s="337"/>
      <c r="L141" s="337"/>
      <c r="M141" s="337"/>
      <c r="N141" s="337"/>
      <c r="O141" s="337"/>
      <c r="P141" s="337"/>
      <c r="Q141" s="337"/>
      <c r="R141" s="337"/>
      <c r="S141" s="337"/>
      <c r="T141" s="337"/>
      <c r="U141" s="337" t="s">
        <v>1438</v>
      </c>
      <c r="V141" s="337" t="s">
        <v>2336</v>
      </c>
      <c r="W141" s="337"/>
      <c r="X141" s="349" t="s">
        <v>349</v>
      </c>
      <c r="Y141" s="387" t="s">
        <v>963</v>
      </c>
    </row>
    <row r="142" spans="1:25" s="559" customFormat="1" ht="16" customHeight="1" x14ac:dyDescent="0.15">
      <c r="A142" s="557">
        <v>17</v>
      </c>
      <c r="B142" s="116"/>
      <c r="C142" s="116"/>
      <c r="D142" s="116">
        <v>1</v>
      </c>
      <c r="E142" s="566"/>
      <c r="F142" s="116"/>
      <c r="G142" s="116"/>
      <c r="H142" s="116">
        <v>1</v>
      </c>
      <c r="I142" s="337"/>
      <c r="J142" s="337" t="s">
        <v>2339</v>
      </c>
      <c r="K142" s="337" t="s">
        <v>2340</v>
      </c>
      <c r="L142" s="337" t="s">
        <v>2341</v>
      </c>
      <c r="M142" s="337" t="s">
        <v>2342</v>
      </c>
      <c r="N142" s="337" t="s">
        <v>2343</v>
      </c>
      <c r="O142" s="337" t="s">
        <v>2344</v>
      </c>
      <c r="P142" s="337" t="s">
        <v>2345</v>
      </c>
      <c r="Q142" s="337" t="s">
        <v>2346</v>
      </c>
      <c r="R142" s="337" t="s">
        <v>1110</v>
      </c>
      <c r="S142" s="337" t="s">
        <v>1151</v>
      </c>
      <c r="T142" s="337" t="s">
        <v>1151</v>
      </c>
      <c r="U142" s="337" t="s">
        <v>1324</v>
      </c>
      <c r="V142" s="337" t="s">
        <v>2347</v>
      </c>
      <c r="W142" s="337"/>
      <c r="X142" s="349" t="s">
        <v>349</v>
      </c>
      <c r="Y142" s="387" t="s">
        <v>963</v>
      </c>
    </row>
    <row r="143" spans="1:25" s="559" customFormat="1" ht="16" customHeight="1" x14ac:dyDescent="0.15">
      <c r="A143" s="557">
        <v>17</v>
      </c>
      <c r="B143" s="116"/>
      <c r="C143" s="116"/>
      <c r="D143" s="116">
        <v>1</v>
      </c>
      <c r="E143" s="566"/>
      <c r="F143" s="116"/>
      <c r="G143" s="116"/>
      <c r="H143" s="116">
        <v>1</v>
      </c>
      <c r="I143" s="337"/>
      <c r="J143" s="337"/>
      <c r="K143" s="337"/>
      <c r="L143" s="337"/>
      <c r="M143" s="337"/>
      <c r="N143" s="337"/>
      <c r="O143" s="337"/>
      <c r="P143" s="337"/>
      <c r="Q143" s="337"/>
      <c r="R143" s="337"/>
      <c r="S143" s="337"/>
      <c r="T143" s="337"/>
      <c r="U143" s="337" t="s">
        <v>1482</v>
      </c>
      <c r="V143" s="337"/>
      <c r="W143" s="337"/>
      <c r="X143" s="349" t="s">
        <v>346</v>
      </c>
      <c r="Y143" s="387" t="s">
        <v>963</v>
      </c>
    </row>
    <row r="144" spans="1:25" s="559" customFormat="1" ht="16" customHeight="1" x14ac:dyDescent="0.15">
      <c r="A144" s="557">
        <v>17</v>
      </c>
      <c r="B144" s="116"/>
      <c r="C144" s="116"/>
      <c r="D144" s="116">
        <v>1</v>
      </c>
      <c r="E144" s="566"/>
      <c r="F144" s="116"/>
      <c r="G144" s="116"/>
      <c r="H144" s="116">
        <v>1</v>
      </c>
      <c r="I144" s="337"/>
      <c r="J144" s="337"/>
      <c r="K144" s="337" t="s">
        <v>2353</v>
      </c>
      <c r="L144" s="337" t="s">
        <v>2354</v>
      </c>
      <c r="M144" s="337"/>
      <c r="N144" s="337" t="s">
        <v>2355</v>
      </c>
      <c r="O144" s="337" t="s">
        <v>2356</v>
      </c>
      <c r="P144" s="337"/>
      <c r="Q144" s="337"/>
      <c r="R144" s="337"/>
      <c r="S144" s="337"/>
      <c r="T144" s="337"/>
      <c r="U144" s="337" t="s">
        <v>1497</v>
      </c>
      <c r="V144" s="337"/>
      <c r="W144" s="337"/>
      <c r="X144" s="349" t="s">
        <v>340</v>
      </c>
      <c r="Y144" s="387" t="s">
        <v>963</v>
      </c>
    </row>
    <row r="145" spans="1:25" s="562" customFormat="1" ht="16" customHeight="1" x14ac:dyDescent="0.15">
      <c r="A145" s="561" t="s">
        <v>1103</v>
      </c>
      <c r="B145" s="561">
        <v>1</v>
      </c>
      <c r="C145" s="561">
        <v>1</v>
      </c>
      <c r="D145" s="561">
        <v>14</v>
      </c>
      <c r="E145" s="343"/>
      <c r="F145" s="561">
        <v>2</v>
      </c>
      <c r="G145" s="561">
        <v>3</v>
      </c>
      <c r="H145" s="561">
        <v>11</v>
      </c>
      <c r="I145" s="571"/>
      <c r="J145" s="571"/>
      <c r="K145" s="571"/>
      <c r="L145" s="571"/>
      <c r="M145" s="571"/>
      <c r="N145" s="571"/>
      <c r="O145" s="571"/>
      <c r="P145" s="571"/>
      <c r="Q145" s="571"/>
      <c r="R145" s="571"/>
      <c r="S145" s="571"/>
      <c r="T145" s="571"/>
      <c r="U145" s="571"/>
      <c r="V145" s="571"/>
      <c r="W145" s="571"/>
      <c r="X145" s="343"/>
      <c r="Y145" s="343"/>
    </row>
    <row r="146" spans="1:25" s="562" customFormat="1" ht="16" customHeight="1" x14ac:dyDescent="0.15">
      <c r="A146" s="561">
        <v>16</v>
      </c>
      <c r="B146" s="563">
        <f>B145/A146</f>
        <v>6.25E-2</v>
      </c>
      <c r="C146" s="563">
        <f>C145/A146</f>
        <v>6.25E-2</v>
      </c>
      <c r="D146" s="563">
        <f>D145/A146</f>
        <v>0.875</v>
      </c>
      <c r="E146" s="343"/>
      <c r="F146" s="563">
        <f>F145/A146</f>
        <v>0.125</v>
      </c>
      <c r="G146" s="563">
        <f>G145/A146</f>
        <v>0.1875</v>
      </c>
      <c r="H146" s="563">
        <f>H145/A146</f>
        <v>0.6875</v>
      </c>
      <c r="I146" s="571"/>
      <c r="J146" s="571"/>
      <c r="K146" s="571"/>
      <c r="L146" s="571"/>
      <c r="M146" s="571"/>
      <c r="N146" s="571"/>
      <c r="O146" s="571"/>
      <c r="P146" s="571"/>
      <c r="Q146" s="571"/>
      <c r="R146" s="571"/>
      <c r="S146" s="571"/>
      <c r="T146" s="571"/>
      <c r="U146" s="571"/>
      <c r="V146" s="571"/>
      <c r="W146" s="571"/>
      <c r="X146" s="343"/>
      <c r="Y146" s="343"/>
    </row>
    <row r="147" spans="1:25" s="562" customFormat="1" ht="16" customHeight="1" x14ac:dyDescent="0.15">
      <c r="A147" s="573"/>
      <c r="B147" s="574"/>
      <c r="C147" s="574"/>
      <c r="D147" s="574"/>
      <c r="E147" s="575"/>
      <c r="F147" s="574"/>
      <c r="G147" s="574"/>
      <c r="H147" s="574"/>
      <c r="I147" s="576"/>
      <c r="J147" s="576"/>
      <c r="K147" s="576"/>
      <c r="L147" s="576"/>
      <c r="M147" s="576"/>
      <c r="N147" s="576"/>
      <c r="O147" s="576"/>
      <c r="P147" s="576"/>
      <c r="Q147" s="576"/>
      <c r="R147" s="576"/>
      <c r="S147" s="576"/>
      <c r="T147" s="576"/>
      <c r="U147" s="576"/>
      <c r="V147" s="576"/>
      <c r="W147" s="576"/>
      <c r="X147" s="575"/>
      <c r="Y147" s="575"/>
    </row>
    <row r="148" spans="1:25" s="559" customFormat="1" ht="16" customHeight="1" x14ac:dyDescent="0.15">
      <c r="A148" s="564">
        <v>18</v>
      </c>
      <c r="B148" s="116"/>
      <c r="C148" s="116"/>
      <c r="D148" s="358">
        <v>1</v>
      </c>
      <c r="E148" s="570"/>
      <c r="F148" s="116"/>
      <c r="G148" s="116"/>
      <c r="H148" s="116">
        <v>1</v>
      </c>
      <c r="I148" s="337"/>
      <c r="J148" s="337"/>
      <c r="K148" s="337"/>
      <c r="L148" s="337"/>
      <c r="M148" s="337"/>
      <c r="N148" s="337"/>
      <c r="O148" s="337"/>
      <c r="P148" s="337"/>
      <c r="Q148" s="337"/>
      <c r="R148" s="337"/>
      <c r="S148" s="337"/>
      <c r="T148" s="337"/>
      <c r="U148" s="336" t="s">
        <v>1324</v>
      </c>
      <c r="V148" s="337"/>
      <c r="W148" s="336" t="s">
        <v>1325</v>
      </c>
      <c r="X148" s="394" t="s">
        <v>955</v>
      </c>
      <c r="Y148" s="568" t="s">
        <v>963</v>
      </c>
    </row>
    <row r="149" spans="1:25" s="559" customFormat="1" ht="16" customHeight="1" x14ac:dyDescent="0.15">
      <c r="A149" s="564">
        <v>18</v>
      </c>
      <c r="B149" s="116"/>
      <c r="C149" s="116"/>
      <c r="D149" s="358">
        <v>1</v>
      </c>
      <c r="E149" s="570"/>
      <c r="F149" s="116"/>
      <c r="G149" s="116"/>
      <c r="H149" s="116">
        <v>1</v>
      </c>
      <c r="I149" s="337"/>
      <c r="J149" s="336" t="s">
        <v>1349</v>
      </c>
      <c r="K149" s="336" t="s">
        <v>1350</v>
      </c>
      <c r="L149" s="336" t="s">
        <v>1351</v>
      </c>
      <c r="M149" s="336" t="s">
        <v>1352</v>
      </c>
      <c r="N149" s="337"/>
      <c r="O149" s="337"/>
      <c r="P149" s="337"/>
      <c r="Q149" s="337"/>
      <c r="R149" s="337"/>
      <c r="S149" s="337"/>
      <c r="T149" s="337"/>
      <c r="U149" s="336" t="s">
        <v>1324</v>
      </c>
      <c r="V149" s="337"/>
      <c r="W149" s="337"/>
      <c r="X149" s="394" t="s">
        <v>346</v>
      </c>
      <c r="Y149" s="568" t="s">
        <v>963</v>
      </c>
    </row>
    <row r="150" spans="1:25" s="559" customFormat="1" ht="16" customHeight="1" x14ac:dyDescent="0.15">
      <c r="A150" s="564">
        <v>18</v>
      </c>
      <c r="B150" s="116"/>
      <c r="C150" s="116"/>
      <c r="D150" s="358">
        <v>1</v>
      </c>
      <c r="E150" s="570" t="s">
        <v>1010</v>
      </c>
      <c r="F150" s="116"/>
      <c r="G150" s="358">
        <v>1</v>
      </c>
      <c r="H150" s="116"/>
      <c r="I150" s="336" t="s">
        <v>1010</v>
      </c>
      <c r="J150" s="336" t="s">
        <v>1010</v>
      </c>
      <c r="K150" s="336" t="s">
        <v>1010</v>
      </c>
      <c r="L150" s="336" t="s">
        <v>1010</v>
      </c>
      <c r="M150" s="336" t="s">
        <v>1010</v>
      </c>
      <c r="N150" s="336" t="s">
        <v>1010</v>
      </c>
      <c r="O150" s="336" t="s">
        <v>1010</v>
      </c>
      <c r="P150" s="336" t="s">
        <v>1354</v>
      </c>
      <c r="Q150" s="336" t="s">
        <v>1355</v>
      </c>
      <c r="R150" s="336" t="s">
        <v>846</v>
      </c>
      <c r="S150" s="336" t="s">
        <v>846</v>
      </c>
      <c r="T150" s="336" t="s">
        <v>846</v>
      </c>
      <c r="U150" s="336" t="s">
        <v>1356</v>
      </c>
      <c r="V150" s="336" t="s">
        <v>1357</v>
      </c>
      <c r="W150" s="336" t="s">
        <v>1358</v>
      </c>
      <c r="X150" s="394" t="s">
        <v>1079</v>
      </c>
      <c r="Y150" s="568" t="s">
        <v>963</v>
      </c>
    </row>
    <row r="151" spans="1:25" s="559" customFormat="1" ht="16" customHeight="1" x14ac:dyDescent="0.15">
      <c r="A151" s="564">
        <v>18</v>
      </c>
      <c r="B151" s="116"/>
      <c r="C151" s="116"/>
      <c r="D151" s="358">
        <v>1</v>
      </c>
      <c r="E151" s="570"/>
      <c r="F151" s="116"/>
      <c r="G151" s="116"/>
      <c r="H151" s="116">
        <v>1</v>
      </c>
      <c r="I151" s="337"/>
      <c r="J151" s="337"/>
      <c r="K151" s="337"/>
      <c r="L151" s="337"/>
      <c r="M151" s="337"/>
      <c r="N151" s="337"/>
      <c r="O151" s="337"/>
      <c r="P151" s="337"/>
      <c r="Q151" s="337"/>
      <c r="R151" s="337"/>
      <c r="S151" s="337"/>
      <c r="T151" s="337"/>
      <c r="U151" s="336" t="s">
        <v>1343</v>
      </c>
      <c r="V151" s="337"/>
      <c r="W151" s="337"/>
      <c r="X151" s="394" t="s">
        <v>346</v>
      </c>
      <c r="Y151" s="568" t="s">
        <v>963</v>
      </c>
    </row>
    <row r="152" spans="1:25" s="559" customFormat="1" ht="16" customHeight="1" x14ac:dyDescent="0.15">
      <c r="A152" s="564">
        <v>18</v>
      </c>
      <c r="B152" s="116"/>
      <c r="C152" s="116"/>
      <c r="D152" s="358">
        <v>1</v>
      </c>
      <c r="E152" s="570"/>
      <c r="F152" s="116"/>
      <c r="G152" s="116">
        <v>1</v>
      </c>
      <c r="H152" s="116"/>
      <c r="I152" s="336" t="s">
        <v>1371</v>
      </c>
      <c r="J152" s="336" t="s">
        <v>1372</v>
      </c>
      <c r="K152" s="337"/>
      <c r="L152" s="337"/>
      <c r="M152" s="337"/>
      <c r="N152" s="337"/>
      <c r="O152" s="337"/>
      <c r="P152" s="337"/>
      <c r="Q152" s="337"/>
      <c r="R152" s="337"/>
      <c r="S152" s="336" t="s">
        <v>1373</v>
      </c>
      <c r="T152" s="336" t="s">
        <v>1374</v>
      </c>
      <c r="U152" s="336" t="s">
        <v>1356</v>
      </c>
      <c r="V152" s="337"/>
      <c r="W152" s="337"/>
      <c r="X152" s="394" t="s">
        <v>346</v>
      </c>
      <c r="Y152" s="568" t="s">
        <v>963</v>
      </c>
    </row>
    <row r="153" spans="1:25" s="559" customFormat="1" ht="16" customHeight="1" x14ac:dyDescent="0.15">
      <c r="A153" s="347">
        <v>18</v>
      </c>
      <c r="B153" s="335"/>
      <c r="C153" s="560"/>
      <c r="D153" s="560">
        <v>1</v>
      </c>
      <c r="E153" s="566" t="s">
        <v>15</v>
      </c>
      <c r="F153" s="335"/>
      <c r="G153" s="335"/>
      <c r="H153" s="335">
        <v>1</v>
      </c>
      <c r="I153" s="361"/>
      <c r="J153" s="337" t="s">
        <v>2043</v>
      </c>
      <c r="K153" s="337" t="s">
        <v>2044</v>
      </c>
      <c r="L153" s="337" t="s">
        <v>2045</v>
      </c>
      <c r="M153" s="337" t="s">
        <v>2046</v>
      </c>
      <c r="N153" s="337" t="s">
        <v>2047</v>
      </c>
      <c r="O153" s="337" t="s">
        <v>2048</v>
      </c>
      <c r="P153" s="337" t="s">
        <v>2049</v>
      </c>
      <c r="Q153" s="337" t="s">
        <v>1151</v>
      </c>
      <c r="R153" s="337" t="s">
        <v>2050</v>
      </c>
      <c r="S153" s="337" t="s">
        <v>2051</v>
      </c>
      <c r="T153" s="337" t="s">
        <v>2052</v>
      </c>
      <c r="U153" s="337" t="s">
        <v>1324</v>
      </c>
      <c r="V153" s="337" t="s">
        <v>1324</v>
      </c>
      <c r="W153" s="337" t="s">
        <v>2053</v>
      </c>
      <c r="X153" s="569" t="s">
        <v>340</v>
      </c>
      <c r="Y153" s="569" t="s">
        <v>963</v>
      </c>
    </row>
    <row r="154" spans="1:25" s="559" customFormat="1" ht="16" customHeight="1" x14ac:dyDescent="0.15">
      <c r="A154" s="347">
        <v>18</v>
      </c>
      <c r="B154" s="335"/>
      <c r="C154" s="560"/>
      <c r="D154" s="560">
        <v>1</v>
      </c>
      <c r="E154" s="566"/>
      <c r="F154" s="335"/>
      <c r="G154" s="335"/>
      <c r="H154" s="335">
        <v>1</v>
      </c>
      <c r="I154" s="361"/>
      <c r="J154" s="337" t="s">
        <v>2185</v>
      </c>
      <c r="K154" s="337" t="s">
        <v>2186</v>
      </c>
      <c r="L154" s="337" t="s">
        <v>2187</v>
      </c>
      <c r="M154" s="337"/>
      <c r="N154" s="337"/>
      <c r="O154" s="337"/>
      <c r="P154" s="337" t="s">
        <v>2188</v>
      </c>
      <c r="Q154" s="337"/>
      <c r="R154" s="337"/>
      <c r="S154" s="337" t="s">
        <v>2189</v>
      </c>
      <c r="T154" s="337"/>
      <c r="U154" s="337" t="s">
        <v>1356</v>
      </c>
      <c r="V154" s="337" t="s">
        <v>2190</v>
      </c>
      <c r="W154" s="337"/>
      <c r="X154" s="398" t="s">
        <v>1229</v>
      </c>
      <c r="Y154" s="569" t="s">
        <v>493</v>
      </c>
    </row>
    <row r="155" spans="1:25" s="559" customFormat="1" ht="16" customHeight="1" x14ac:dyDescent="0.15">
      <c r="A155" s="347">
        <v>18</v>
      </c>
      <c r="B155" s="335"/>
      <c r="C155" s="560">
        <v>1</v>
      </c>
      <c r="D155" s="560"/>
      <c r="E155" s="566"/>
      <c r="F155" s="335"/>
      <c r="G155" s="335"/>
      <c r="H155" s="335">
        <v>1</v>
      </c>
      <c r="I155" s="361"/>
      <c r="J155" s="337" t="s">
        <v>2207</v>
      </c>
      <c r="K155" s="337" t="s">
        <v>2208</v>
      </c>
      <c r="L155" s="337" t="s">
        <v>2209</v>
      </c>
      <c r="M155" s="337" t="s">
        <v>2210</v>
      </c>
      <c r="N155" s="337" t="s">
        <v>2210</v>
      </c>
      <c r="O155" s="337" t="s">
        <v>2211</v>
      </c>
      <c r="P155" s="337" t="s">
        <v>2212</v>
      </c>
      <c r="Q155" s="337" t="s">
        <v>2213</v>
      </c>
      <c r="R155" s="337" t="s">
        <v>846</v>
      </c>
      <c r="S155" s="337" t="s">
        <v>2214</v>
      </c>
      <c r="T155" s="337" t="s">
        <v>2215</v>
      </c>
      <c r="U155" s="337" t="s">
        <v>2216</v>
      </c>
      <c r="V155" s="337" t="s">
        <v>2217</v>
      </c>
      <c r="W155" s="337" t="s">
        <v>2218</v>
      </c>
      <c r="X155" s="398" t="s">
        <v>1245</v>
      </c>
      <c r="Y155" s="569" t="s">
        <v>963</v>
      </c>
    </row>
    <row r="156" spans="1:25" s="559" customFormat="1" ht="16" customHeight="1" x14ac:dyDescent="0.15">
      <c r="A156" s="557">
        <v>18</v>
      </c>
      <c r="B156" s="116"/>
      <c r="C156" s="116"/>
      <c r="D156" s="116">
        <v>1</v>
      </c>
      <c r="E156" s="566"/>
      <c r="F156" s="116"/>
      <c r="G156" s="116"/>
      <c r="H156" s="116">
        <v>1</v>
      </c>
      <c r="I156" s="337"/>
      <c r="J156" s="337" t="s">
        <v>1453</v>
      </c>
      <c r="K156" s="337" t="s">
        <v>2319</v>
      </c>
      <c r="L156" s="337" t="s">
        <v>2320</v>
      </c>
      <c r="M156" s="337" t="s">
        <v>1151</v>
      </c>
      <c r="N156" s="337" t="s">
        <v>1151</v>
      </c>
      <c r="O156" s="337" t="s">
        <v>2321</v>
      </c>
      <c r="P156" s="337" t="s">
        <v>1151</v>
      </c>
      <c r="Q156" s="337" t="s">
        <v>2322</v>
      </c>
      <c r="R156" s="337" t="s">
        <v>2323</v>
      </c>
      <c r="S156" s="337" t="s">
        <v>1151</v>
      </c>
      <c r="T156" s="337" t="s">
        <v>1151</v>
      </c>
      <c r="U156" s="337" t="s">
        <v>1343</v>
      </c>
      <c r="V156" s="337" t="s">
        <v>2324</v>
      </c>
      <c r="W156" s="337" t="s">
        <v>1272</v>
      </c>
      <c r="X156" s="349" t="s">
        <v>509</v>
      </c>
      <c r="Y156" s="387" t="s">
        <v>504</v>
      </c>
    </row>
    <row r="157" spans="1:25" s="559" customFormat="1" ht="16" customHeight="1" x14ac:dyDescent="0.15">
      <c r="A157" s="557">
        <v>18</v>
      </c>
      <c r="B157" s="116"/>
      <c r="C157" s="116"/>
      <c r="D157" s="116">
        <v>1</v>
      </c>
      <c r="E157" s="566"/>
      <c r="F157" s="116"/>
      <c r="G157" s="116"/>
      <c r="H157" s="116">
        <v>1</v>
      </c>
      <c r="I157" s="337"/>
      <c r="J157" s="337" t="s">
        <v>2326</v>
      </c>
      <c r="K157" s="337" t="s">
        <v>2327</v>
      </c>
      <c r="L157" s="337" t="s">
        <v>2328</v>
      </c>
      <c r="M157" s="337" t="s">
        <v>2329</v>
      </c>
      <c r="N157" s="337" t="s">
        <v>2330</v>
      </c>
      <c r="O157" s="337" t="s">
        <v>2331</v>
      </c>
      <c r="P157" s="337" t="s">
        <v>2332</v>
      </c>
      <c r="Q157" s="337" t="s">
        <v>2333</v>
      </c>
      <c r="R157" s="337" t="s">
        <v>2334</v>
      </c>
      <c r="S157" s="337"/>
      <c r="T157" s="337"/>
      <c r="U157" s="337" t="s">
        <v>1324</v>
      </c>
      <c r="V157" s="337"/>
      <c r="W157" s="337"/>
      <c r="X157" s="349" t="s">
        <v>368</v>
      </c>
      <c r="Y157" s="387" t="s">
        <v>963</v>
      </c>
    </row>
    <row r="158" spans="1:25" s="559" customFormat="1" ht="16" customHeight="1" x14ac:dyDescent="0.15">
      <c r="A158" s="557">
        <v>18</v>
      </c>
      <c r="B158" s="116"/>
      <c r="C158" s="116"/>
      <c r="D158" s="116">
        <v>1</v>
      </c>
      <c r="E158" s="566"/>
      <c r="F158" s="116"/>
      <c r="G158" s="116"/>
      <c r="H158" s="116">
        <v>1</v>
      </c>
      <c r="I158" s="337"/>
      <c r="J158" s="337"/>
      <c r="K158" s="337"/>
      <c r="L158" s="337"/>
      <c r="M158" s="337"/>
      <c r="N158" s="337"/>
      <c r="O158" s="337"/>
      <c r="P158" s="337"/>
      <c r="Q158" s="337"/>
      <c r="R158" s="337"/>
      <c r="S158" s="337"/>
      <c r="T158" s="337"/>
      <c r="U158" s="337" t="s">
        <v>1324</v>
      </c>
      <c r="V158" s="337"/>
      <c r="W158" s="337"/>
      <c r="X158" s="349" t="s">
        <v>1282</v>
      </c>
      <c r="Y158" s="387" t="s">
        <v>504</v>
      </c>
    </row>
    <row r="159" spans="1:25" s="559" customFormat="1" ht="16" customHeight="1" x14ac:dyDescent="0.15">
      <c r="A159" s="557">
        <v>18</v>
      </c>
      <c r="B159" s="116"/>
      <c r="C159" s="116"/>
      <c r="D159" s="116">
        <v>1</v>
      </c>
      <c r="E159" s="566"/>
      <c r="F159" s="116"/>
      <c r="G159" s="116"/>
      <c r="H159" s="116">
        <v>1</v>
      </c>
      <c r="I159" s="337"/>
      <c r="J159" s="337"/>
      <c r="K159" s="337" t="s">
        <v>2350</v>
      </c>
      <c r="L159" s="337"/>
      <c r="M159" s="337"/>
      <c r="N159" s="337"/>
      <c r="O159" s="337"/>
      <c r="P159" s="337"/>
      <c r="Q159" s="337"/>
      <c r="R159" s="337"/>
      <c r="S159" s="337"/>
      <c r="T159" s="337"/>
      <c r="U159" s="337" t="s">
        <v>1324</v>
      </c>
      <c r="V159" s="337"/>
      <c r="W159" s="337"/>
      <c r="X159" s="387" t="s">
        <v>2351</v>
      </c>
      <c r="Y159" s="349" t="s">
        <v>963</v>
      </c>
    </row>
    <row r="160" spans="1:25" s="562" customFormat="1" ht="16" customHeight="1" x14ac:dyDescent="0.15">
      <c r="A160" s="561" t="s">
        <v>2788</v>
      </c>
      <c r="B160" s="561">
        <v>0</v>
      </c>
      <c r="C160" s="561">
        <v>1</v>
      </c>
      <c r="D160" s="561">
        <v>11</v>
      </c>
      <c r="E160" s="343"/>
      <c r="F160" s="561">
        <v>0</v>
      </c>
      <c r="G160" s="561">
        <v>2</v>
      </c>
      <c r="H160" s="561">
        <v>10</v>
      </c>
      <c r="I160" s="571"/>
      <c r="J160" s="571"/>
      <c r="K160" s="571"/>
      <c r="L160" s="571"/>
      <c r="M160" s="571"/>
      <c r="N160" s="571"/>
      <c r="O160" s="571"/>
      <c r="P160" s="571"/>
      <c r="Q160" s="571"/>
      <c r="R160" s="571"/>
      <c r="S160" s="571"/>
      <c r="T160" s="571"/>
      <c r="U160" s="571"/>
      <c r="V160" s="571"/>
      <c r="W160" s="571"/>
      <c r="X160" s="343"/>
      <c r="Y160" s="343"/>
    </row>
    <row r="161" spans="1:25" s="562" customFormat="1" ht="16" customHeight="1" x14ac:dyDescent="0.15">
      <c r="A161" s="561">
        <v>12</v>
      </c>
      <c r="B161" s="563">
        <f>B160/A161</f>
        <v>0</v>
      </c>
      <c r="C161" s="563">
        <f>C160/A161</f>
        <v>8.3333333333333329E-2</v>
      </c>
      <c r="D161" s="563">
        <f>D160/A161</f>
        <v>0.91666666666666663</v>
      </c>
      <c r="E161" s="343"/>
      <c r="F161" s="563">
        <f>F160/A161</f>
        <v>0</v>
      </c>
      <c r="G161" s="563">
        <f>G160/A161</f>
        <v>0.16666666666666666</v>
      </c>
      <c r="H161" s="563">
        <f>H160/A161</f>
        <v>0.83333333333333337</v>
      </c>
      <c r="I161" s="571"/>
      <c r="J161" s="571"/>
      <c r="K161" s="571"/>
      <c r="L161" s="571"/>
      <c r="M161" s="571"/>
      <c r="N161" s="571"/>
      <c r="O161" s="571"/>
      <c r="P161" s="571"/>
      <c r="Q161" s="571"/>
      <c r="R161" s="571"/>
      <c r="S161" s="571"/>
      <c r="T161" s="571"/>
      <c r="U161" s="571"/>
      <c r="V161" s="571"/>
      <c r="W161" s="571"/>
      <c r="X161" s="343"/>
      <c r="Y161" s="343"/>
    </row>
    <row r="162" spans="1:25" s="562" customFormat="1" ht="16" customHeight="1" x14ac:dyDescent="0.15">
      <c r="A162" s="573"/>
      <c r="B162" s="574"/>
      <c r="C162" s="574"/>
      <c r="D162" s="574"/>
      <c r="E162" s="575"/>
      <c r="F162" s="574"/>
      <c r="G162" s="574"/>
      <c r="H162" s="574"/>
      <c r="I162" s="576"/>
      <c r="J162" s="576"/>
      <c r="K162" s="576"/>
      <c r="L162" s="576"/>
      <c r="M162" s="576"/>
      <c r="N162" s="576"/>
      <c r="O162" s="576"/>
      <c r="P162" s="576"/>
      <c r="Q162" s="576"/>
      <c r="R162" s="576"/>
      <c r="S162" s="576"/>
      <c r="T162" s="576"/>
      <c r="U162" s="576"/>
      <c r="V162" s="576"/>
      <c r="W162" s="576"/>
      <c r="X162" s="575"/>
      <c r="Y162" s="575"/>
    </row>
    <row r="163" spans="1:25" s="559" customFormat="1" ht="16" customHeight="1" x14ac:dyDescent="0.15">
      <c r="A163" s="564">
        <v>19</v>
      </c>
      <c r="B163" s="116"/>
      <c r="C163" s="116"/>
      <c r="D163" s="358">
        <v>1</v>
      </c>
      <c r="E163" s="398"/>
      <c r="F163" s="116"/>
      <c r="G163" s="116"/>
      <c r="H163" s="116">
        <v>1</v>
      </c>
      <c r="I163" s="337"/>
      <c r="J163" s="336" t="s">
        <v>254</v>
      </c>
      <c r="K163" s="336" t="s">
        <v>1110</v>
      </c>
      <c r="L163" s="336" t="s">
        <v>1110</v>
      </c>
      <c r="M163" s="336" t="s">
        <v>1110</v>
      </c>
      <c r="N163" s="336" t="s">
        <v>1110</v>
      </c>
      <c r="O163" s="336" t="s">
        <v>1110</v>
      </c>
      <c r="P163" s="336" t="s">
        <v>1110</v>
      </c>
      <c r="Q163" s="336" t="s">
        <v>1110</v>
      </c>
      <c r="R163" s="336" t="s">
        <v>1110</v>
      </c>
      <c r="S163" s="336" t="s">
        <v>1110</v>
      </c>
      <c r="T163" s="336" t="s">
        <v>1110</v>
      </c>
      <c r="U163" s="336" t="s">
        <v>1322</v>
      </c>
      <c r="V163" s="337"/>
      <c r="W163" s="337"/>
      <c r="X163" s="394" t="s">
        <v>1008</v>
      </c>
      <c r="Y163" s="568" t="s">
        <v>963</v>
      </c>
    </row>
    <row r="164" spans="1:25" s="559" customFormat="1" ht="16" customHeight="1" x14ac:dyDescent="0.15">
      <c r="A164" s="564">
        <v>19</v>
      </c>
      <c r="B164" s="116"/>
      <c r="C164" s="116"/>
      <c r="D164" s="358">
        <v>1</v>
      </c>
      <c r="E164" s="398"/>
      <c r="F164" s="116"/>
      <c r="G164" s="116"/>
      <c r="H164" s="116">
        <v>1</v>
      </c>
      <c r="I164" s="337"/>
      <c r="J164" s="336" t="s">
        <v>1334</v>
      </c>
      <c r="K164" s="336" t="s">
        <v>1335</v>
      </c>
      <c r="L164" s="337"/>
      <c r="M164" s="336" t="s">
        <v>1336</v>
      </c>
      <c r="N164" s="337"/>
      <c r="O164" s="336" t="s">
        <v>1337</v>
      </c>
      <c r="P164" s="336" t="s">
        <v>1338</v>
      </c>
      <c r="Q164" s="336" t="s">
        <v>1339</v>
      </c>
      <c r="R164" s="337"/>
      <c r="S164" s="337"/>
      <c r="T164" s="337"/>
      <c r="U164" s="336" t="s">
        <v>1340</v>
      </c>
      <c r="V164" s="337"/>
      <c r="W164" s="337"/>
      <c r="X164" s="394" t="s">
        <v>501</v>
      </c>
      <c r="Y164" s="568" t="s">
        <v>963</v>
      </c>
    </row>
    <row r="165" spans="1:25" s="559" customFormat="1" ht="16" customHeight="1" x14ac:dyDescent="0.15">
      <c r="A165" s="564">
        <v>19</v>
      </c>
      <c r="B165" s="116"/>
      <c r="C165" s="116"/>
      <c r="D165" s="358">
        <v>1</v>
      </c>
      <c r="E165" s="398"/>
      <c r="F165" s="116">
        <v>1</v>
      </c>
      <c r="G165" s="116"/>
      <c r="H165" s="116"/>
      <c r="I165" s="337"/>
      <c r="J165" s="336" t="s">
        <v>1401</v>
      </c>
      <c r="K165" s="336" t="s">
        <v>1402</v>
      </c>
      <c r="L165" s="336" t="s">
        <v>1403</v>
      </c>
      <c r="M165" s="336" t="s">
        <v>1404</v>
      </c>
      <c r="N165" s="336" t="s">
        <v>1405</v>
      </c>
      <c r="O165" s="336" t="s">
        <v>1406</v>
      </c>
      <c r="P165" s="336" t="s">
        <v>1407</v>
      </c>
      <c r="Q165" s="336" t="s">
        <v>1408</v>
      </c>
      <c r="R165" s="336" t="s">
        <v>268</v>
      </c>
      <c r="S165" s="336" t="s">
        <v>846</v>
      </c>
      <c r="T165" s="336" t="s">
        <v>846</v>
      </c>
      <c r="U165" s="336" t="s">
        <v>1320</v>
      </c>
      <c r="V165" s="336" t="s">
        <v>1409</v>
      </c>
      <c r="W165" s="336" t="s">
        <v>1410</v>
      </c>
      <c r="X165" s="394" t="s">
        <v>1092</v>
      </c>
      <c r="Y165" s="568" t="s">
        <v>504</v>
      </c>
    </row>
    <row r="166" spans="1:25" s="559" customFormat="1" ht="16" customHeight="1" x14ac:dyDescent="0.15">
      <c r="A166" s="347">
        <v>19</v>
      </c>
      <c r="B166" s="335"/>
      <c r="C166" s="560"/>
      <c r="D166" s="560">
        <v>1</v>
      </c>
      <c r="E166" s="349"/>
      <c r="F166" s="335"/>
      <c r="G166" s="335"/>
      <c r="H166" s="335">
        <v>1</v>
      </c>
      <c r="I166" s="361"/>
      <c r="J166" s="337" t="s">
        <v>2231</v>
      </c>
      <c r="K166" s="337" t="s">
        <v>2232</v>
      </c>
      <c r="L166" s="337"/>
      <c r="M166" s="337" t="s">
        <v>2233</v>
      </c>
      <c r="N166" s="337" t="s">
        <v>2234</v>
      </c>
      <c r="O166" s="337" t="s">
        <v>2234</v>
      </c>
      <c r="P166" s="337" t="s">
        <v>2235</v>
      </c>
      <c r="Q166" s="337" t="s">
        <v>2236</v>
      </c>
      <c r="R166" s="337" t="s">
        <v>1430</v>
      </c>
      <c r="S166" s="337" t="s">
        <v>1430</v>
      </c>
      <c r="T166" s="337" t="s">
        <v>2237</v>
      </c>
      <c r="U166" s="337" t="s">
        <v>2238</v>
      </c>
      <c r="V166" s="337" t="s">
        <v>2234</v>
      </c>
      <c r="W166" s="337"/>
      <c r="X166" s="398" t="s">
        <v>493</v>
      </c>
      <c r="Y166" s="398" t="s">
        <v>493</v>
      </c>
    </row>
    <row r="167" spans="1:25" s="559" customFormat="1" ht="16" customHeight="1" x14ac:dyDescent="0.15">
      <c r="A167" s="347">
        <v>19</v>
      </c>
      <c r="B167" s="335"/>
      <c r="C167" s="560"/>
      <c r="D167" s="560">
        <v>1</v>
      </c>
      <c r="E167" s="349"/>
      <c r="F167" s="335"/>
      <c r="G167" s="335"/>
      <c r="H167" s="335">
        <v>1</v>
      </c>
      <c r="I167" s="361"/>
      <c r="J167" s="337" t="s">
        <v>2240</v>
      </c>
      <c r="K167" s="337" t="s">
        <v>2241</v>
      </c>
      <c r="L167" s="337"/>
      <c r="M167" s="337" t="s">
        <v>2242</v>
      </c>
      <c r="N167" s="337" t="s">
        <v>2243</v>
      </c>
      <c r="O167" s="337" t="s">
        <v>2243</v>
      </c>
      <c r="P167" s="337" t="s">
        <v>2244</v>
      </c>
      <c r="Q167" s="337" t="s">
        <v>2244</v>
      </c>
      <c r="R167" s="337" t="s">
        <v>2245</v>
      </c>
      <c r="S167" s="337"/>
      <c r="T167" s="337" t="s">
        <v>2246</v>
      </c>
      <c r="U167" s="337" t="s">
        <v>2247</v>
      </c>
      <c r="V167" s="337" t="s">
        <v>2248</v>
      </c>
      <c r="W167" s="337" t="s">
        <v>2249</v>
      </c>
      <c r="X167" s="398" t="s">
        <v>392</v>
      </c>
      <c r="Y167" s="569" t="s">
        <v>963</v>
      </c>
    </row>
    <row r="168" spans="1:25" s="562" customFormat="1" ht="16" customHeight="1" x14ac:dyDescent="0.15">
      <c r="A168" s="561" t="s">
        <v>1103</v>
      </c>
      <c r="B168" s="561">
        <v>0</v>
      </c>
      <c r="C168" s="561">
        <v>0</v>
      </c>
      <c r="D168" s="561">
        <v>5</v>
      </c>
      <c r="E168" s="343"/>
      <c r="F168" s="561">
        <v>1</v>
      </c>
      <c r="G168" s="561">
        <v>0</v>
      </c>
      <c r="H168" s="561">
        <v>4</v>
      </c>
      <c r="I168" s="571"/>
      <c r="J168" s="571"/>
      <c r="K168" s="571"/>
      <c r="L168" s="571"/>
      <c r="M168" s="571"/>
      <c r="N168" s="571"/>
      <c r="O168" s="571"/>
      <c r="P168" s="571"/>
      <c r="Q168" s="571"/>
      <c r="R168" s="571"/>
      <c r="S168" s="571"/>
      <c r="T168" s="571"/>
      <c r="U168" s="571"/>
      <c r="V168" s="571"/>
      <c r="W168" s="571"/>
      <c r="X168" s="343"/>
      <c r="Y168" s="343"/>
    </row>
    <row r="169" spans="1:25" s="562" customFormat="1" ht="16" customHeight="1" x14ac:dyDescent="0.15">
      <c r="A169" s="561">
        <v>5</v>
      </c>
      <c r="B169" s="563">
        <f>B168/A169</f>
        <v>0</v>
      </c>
      <c r="C169" s="563">
        <f>C168/A169</f>
        <v>0</v>
      </c>
      <c r="D169" s="563">
        <f>D168/A169</f>
        <v>1</v>
      </c>
      <c r="E169" s="343"/>
      <c r="F169" s="563">
        <f>F168/A169</f>
        <v>0.2</v>
      </c>
      <c r="G169" s="563">
        <f>G168/A169</f>
        <v>0</v>
      </c>
      <c r="H169" s="563">
        <f>H168/A169</f>
        <v>0.8</v>
      </c>
      <c r="I169" s="571"/>
      <c r="J169" s="571"/>
      <c r="K169" s="571"/>
      <c r="L169" s="571"/>
      <c r="M169" s="571"/>
      <c r="N169" s="571"/>
      <c r="O169" s="571"/>
      <c r="P169" s="571"/>
      <c r="Q169" s="571"/>
      <c r="R169" s="571"/>
      <c r="S169" s="571"/>
      <c r="T169" s="571"/>
      <c r="U169" s="571"/>
      <c r="V169" s="571"/>
      <c r="W169" s="571"/>
      <c r="X169" s="343"/>
      <c r="Y169" s="343"/>
    </row>
    <row r="170" spans="1:25" ht="20" customHeight="1" x14ac:dyDescent="0.15"/>
    <row r="171" spans="1:25" ht="20" customHeight="1" x14ac:dyDescent="0.15"/>
    <row r="172" spans="1:25" ht="20" customHeight="1" x14ac:dyDescent="0.15"/>
  </sheetData>
  <mergeCells count="2">
    <mergeCell ref="B1:D1"/>
    <mergeCell ref="F1:H1"/>
  </mergeCells>
  <pageMargins left="0.7" right="0.7" top="0.75" bottom="0.75" header="0.3" footer="0.3"/>
  <ignoredErrors>
    <ignoredError sqref="B36:H37" emptyCellReference="1"/>
    <ignoredError sqref="A11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8E0D2-2949-4146-827B-20B20591DDE6}">
  <dimension ref="A1:Y157"/>
  <sheetViews>
    <sheetView topLeftCell="A146" zoomScale="80" zoomScaleNormal="80" workbookViewId="0">
      <selection activeCell="K17" sqref="K17"/>
    </sheetView>
  </sheetViews>
  <sheetFormatPr baseColWidth="10" defaultRowHeight="13" x14ac:dyDescent="0.15"/>
  <cols>
    <col min="1" max="1" width="17" style="303" bestFit="1" customWidth="1"/>
    <col min="2" max="4" width="10.83203125" style="303"/>
    <col min="5" max="5" width="12.5" style="303" customWidth="1"/>
    <col min="6" max="23" width="10.83203125" style="303"/>
    <col min="24" max="24" width="10.83203125" style="658"/>
    <col min="25" max="16384" width="10.83203125" style="303"/>
  </cols>
  <sheetData>
    <row r="1" spans="1:25" s="490" customFormat="1" ht="140" x14ac:dyDescent="0.15">
      <c r="A1" s="49" t="s">
        <v>1315</v>
      </c>
      <c r="B1" s="856" t="s">
        <v>1297</v>
      </c>
      <c r="C1" s="857"/>
      <c r="D1" s="857"/>
      <c r="E1" s="56" t="s">
        <v>989</v>
      </c>
      <c r="F1" s="856" t="s">
        <v>1298</v>
      </c>
      <c r="G1" s="857"/>
      <c r="H1" s="857"/>
      <c r="I1" s="56" t="s">
        <v>989</v>
      </c>
      <c r="J1" s="56" t="s">
        <v>1299</v>
      </c>
      <c r="K1" s="56" t="s">
        <v>1300</v>
      </c>
      <c r="L1" s="56" t="s">
        <v>1301</v>
      </c>
      <c r="M1" s="56" t="s">
        <v>1302</v>
      </c>
      <c r="N1" s="56" t="s">
        <v>1303</v>
      </c>
      <c r="O1" s="56" t="s">
        <v>1304</v>
      </c>
      <c r="P1" s="56" t="s">
        <v>1305</v>
      </c>
      <c r="Q1" s="56" t="s">
        <v>1306</v>
      </c>
      <c r="R1" s="56" t="s">
        <v>1307</v>
      </c>
      <c r="S1" s="56" t="s">
        <v>1308</v>
      </c>
      <c r="T1" s="56" t="s">
        <v>1309</v>
      </c>
      <c r="U1" s="56" t="s">
        <v>1310</v>
      </c>
      <c r="V1" s="56" t="s">
        <v>1311</v>
      </c>
      <c r="W1" s="56" t="s">
        <v>1312</v>
      </c>
      <c r="X1" s="442" t="s">
        <v>2512</v>
      </c>
      <c r="Y1" s="55" t="s">
        <v>2513</v>
      </c>
    </row>
    <row r="2" spans="1:25" s="490" customFormat="1" ht="14" x14ac:dyDescent="0.15">
      <c r="A2" s="61"/>
      <c r="B2" s="58" t="s">
        <v>992</v>
      </c>
      <c r="C2" s="59" t="s">
        <v>1316</v>
      </c>
      <c r="D2" s="58" t="s">
        <v>991</v>
      </c>
      <c r="E2" s="60"/>
      <c r="F2" s="60" t="s">
        <v>992</v>
      </c>
      <c r="G2" s="60" t="s">
        <v>1316</v>
      </c>
      <c r="H2" s="60" t="s">
        <v>991</v>
      </c>
      <c r="I2" s="60"/>
      <c r="J2" s="60"/>
      <c r="K2" s="60"/>
      <c r="L2" s="60"/>
      <c r="M2" s="60"/>
      <c r="N2" s="60"/>
      <c r="O2" s="60"/>
      <c r="P2" s="60"/>
      <c r="Q2" s="60"/>
      <c r="R2" s="60"/>
      <c r="S2" s="60"/>
      <c r="T2" s="60"/>
      <c r="U2" s="60"/>
      <c r="V2" s="60"/>
      <c r="W2" s="60"/>
      <c r="X2" s="430"/>
      <c r="Y2" s="57"/>
    </row>
    <row r="3" spans="1:25" ht="20" customHeight="1" x14ac:dyDescent="0.15">
      <c r="A3" s="577" t="s">
        <v>504</v>
      </c>
      <c r="B3" s="578"/>
      <c r="C3" s="578"/>
      <c r="D3" s="579">
        <v>1</v>
      </c>
      <c r="E3" s="674"/>
      <c r="F3" s="580"/>
      <c r="G3" s="580"/>
      <c r="H3" s="580">
        <v>1</v>
      </c>
      <c r="I3" s="667"/>
      <c r="J3" s="638" t="s">
        <v>1319</v>
      </c>
      <c r="K3" s="667"/>
      <c r="L3" s="638" t="s">
        <v>1319</v>
      </c>
      <c r="M3" s="667"/>
      <c r="N3" s="667"/>
      <c r="O3" s="667"/>
      <c r="P3" s="667"/>
      <c r="Q3" s="667"/>
      <c r="R3" s="667"/>
      <c r="S3" s="667"/>
      <c r="T3" s="667"/>
      <c r="U3" s="638" t="s">
        <v>1320</v>
      </c>
      <c r="V3" s="667"/>
      <c r="W3" s="667"/>
      <c r="X3" s="648" t="s">
        <v>1045</v>
      </c>
      <c r="Y3" s="581">
        <v>16</v>
      </c>
    </row>
    <row r="4" spans="1:25" ht="20" customHeight="1" x14ac:dyDescent="0.15">
      <c r="A4" s="582" t="s">
        <v>504</v>
      </c>
      <c r="B4" s="583"/>
      <c r="C4" s="583"/>
      <c r="D4" s="584">
        <v>1</v>
      </c>
      <c r="E4" s="668"/>
      <c r="F4" s="585">
        <v>1</v>
      </c>
      <c r="G4" s="585"/>
      <c r="H4" s="585"/>
      <c r="I4" s="592"/>
      <c r="J4" s="592"/>
      <c r="K4" s="592"/>
      <c r="L4" s="592"/>
      <c r="M4" s="592"/>
      <c r="N4" s="592"/>
      <c r="O4" s="592"/>
      <c r="P4" s="592"/>
      <c r="Q4" s="592"/>
      <c r="R4" s="592"/>
      <c r="S4" s="592"/>
      <c r="T4" s="592"/>
      <c r="U4" s="639" t="s">
        <v>1366</v>
      </c>
      <c r="V4" s="592"/>
      <c r="W4" s="639" t="s">
        <v>1367</v>
      </c>
      <c r="X4" s="649" t="s">
        <v>1045</v>
      </c>
      <c r="Y4" s="587">
        <v>16</v>
      </c>
    </row>
    <row r="5" spans="1:25" ht="20" customHeight="1" x14ac:dyDescent="0.15">
      <c r="A5" s="582" t="s">
        <v>504</v>
      </c>
      <c r="B5" s="583"/>
      <c r="C5" s="583"/>
      <c r="D5" s="584">
        <v>1</v>
      </c>
      <c r="E5" s="675"/>
      <c r="F5" s="585"/>
      <c r="G5" s="588">
        <v>1</v>
      </c>
      <c r="H5" s="585"/>
      <c r="I5" s="639" t="s">
        <v>1327</v>
      </c>
      <c r="J5" s="640" t="s">
        <v>1328</v>
      </c>
      <c r="K5" s="639" t="s">
        <v>1329</v>
      </c>
      <c r="L5" s="639" t="s">
        <v>371</v>
      </c>
      <c r="M5" s="592"/>
      <c r="N5" s="592"/>
      <c r="O5" s="592"/>
      <c r="P5" s="592"/>
      <c r="Q5" s="592"/>
      <c r="R5" s="592"/>
      <c r="S5" s="592"/>
      <c r="T5" s="592"/>
      <c r="U5" s="639" t="s">
        <v>1330</v>
      </c>
      <c r="V5" s="639" t="s">
        <v>1331</v>
      </c>
      <c r="W5" s="639" t="s">
        <v>1332</v>
      </c>
      <c r="X5" s="650" t="s">
        <v>955</v>
      </c>
      <c r="Y5" s="587">
        <v>17</v>
      </c>
    </row>
    <row r="6" spans="1:25" ht="20" customHeight="1" x14ac:dyDescent="0.15">
      <c r="A6" s="586" t="s">
        <v>504</v>
      </c>
      <c r="B6" s="584">
        <v>1</v>
      </c>
      <c r="C6" s="589"/>
      <c r="D6" s="583"/>
      <c r="E6" s="668"/>
      <c r="F6" s="585">
        <v>1</v>
      </c>
      <c r="G6" s="585"/>
      <c r="H6" s="585"/>
      <c r="I6" s="592"/>
      <c r="J6" s="592"/>
      <c r="K6" s="592"/>
      <c r="L6" s="592"/>
      <c r="M6" s="592"/>
      <c r="N6" s="592"/>
      <c r="O6" s="592"/>
      <c r="P6" s="592"/>
      <c r="Q6" s="592"/>
      <c r="R6" s="592"/>
      <c r="S6" s="592"/>
      <c r="T6" s="592"/>
      <c r="U6" s="639" t="s">
        <v>1412</v>
      </c>
      <c r="V6" s="592"/>
      <c r="W6" s="592"/>
      <c r="X6" s="649" t="s">
        <v>504</v>
      </c>
      <c r="Y6" s="587">
        <v>17</v>
      </c>
    </row>
    <row r="7" spans="1:25" ht="20" customHeight="1" x14ac:dyDescent="0.15">
      <c r="A7" s="590" t="s">
        <v>504</v>
      </c>
      <c r="B7" s="583"/>
      <c r="C7" s="583"/>
      <c r="D7" s="583">
        <v>1</v>
      </c>
      <c r="E7" s="597"/>
      <c r="F7" s="585"/>
      <c r="G7" s="585"/>
      <c r="H7" s="585">
        <v>1</v>
      </c>
      <c r="I7" s="592"/>
      <c r="J7" s="592" t="s">
        <v>1453</v>
      </c>
      <c r="K7" s="592" t="s">
        <v>2319</v>
      </c>
      <c r="L7" s="592" t="s">
        <v>2320</v>
      </c>
      <c r="M7" s="592" t="s">
        <v>1151</v>
      </c>
      <c r="N7" s="592" t="s">
        <v>1151</v>
      </c>
      <c r="O7" s="592" t="s">
        <v>2321</v>
      </c>
      <c r="P7" s="592" t="s">
        <v>1151</v>
      </c>
      <c r="Q7" s="592" t="s">
        <v>2322</v>
      </c>
      <c r="R7" s="592" t="s">
        <v>2323</v>
      </c>
      <c r="S7" s="592" t="s">
        <v>1151</v>
      </c>
      <c r="T7" s="592" t="s">
        <v>1151</v>
      </c>
      <c r="U7" s="592" t="s">
        <v>1343</v>
      </c>
      <c r="V7" s="592" t="s">
        <v>2324</v>
      </c>
      <c r="W7" s="592" t="s">
        <v>1272</v>
      </c>
      <c r="X7" s="651" t="s">
        <v>509</v>
      </c>
      <c r="Y7" s="593">
        <v>18</v>
      </c>
    </row>
    <row r="8" spans="1:25" ht="20" customHeight="1" x14ac:dyDescent="0.15">
      <c r="A8" s="590" t="s">
        <v>504</v>
      </c>
      <c r="B8" s="583"/>
      <c r="C8" s="583"/>
      <c r="D8" s="583">
        <v>1</v>
      </c>
      <c r="E8" s="597"/>
      <c r="F8" s="585"/>
      <c r="G8" s="585"/>
      <c r="H8" s="585">
        <v>1</v>
      </c>
      <c r="I8" s="592"/>
      <c r="J8" s="592"/>
      <c r="K8" s="592"/>
      <c r="L8" s="592"/>
      <c r="M8" s="592"/>
      <c r="N8" s="592"/>
      <c r="O8" s="592"/>
      <c r="P8" s="592"/>
      <c r="Q8" s="592"/>
      <c r="R8" s="592"/>
      <c r="S8" s="592"/>
      <c r="T8" s="592"/>
      <c r="U8" s="592" t="s">
        <v>1324</v>
      </c>
      <c r="V8" s="592"/>
      <c r="W8" s="592"/>
      <c r="X8" s="651" t="s">
        <v>1282</v>
      </c>
      <c r="Y8" s="593">
        <v>18</v>
      </c>
    </row>
    <row r="9" spans="1:25" ht="20" customHeight="1" x14ac:dyDescent="0.15">
      <c r="A9" s="582" t="s">
        <v>504</v>
      </c>
      <c r="B9" s="583"/>
      <c r="C9" s="583"/>
      <c r="D9" s="584">
        <v>1</v>
      </c>
      <c r="E9" s="668"/>
      <c r="F9" s="585">
        <v>1</v>
      </c>
      <c r="G9" s="585"/>
      <c r="H9" s="585"/>
      <c r="I9" s="592"/>
      <c r="J9" s="639" t="s">
        <v>1401</v>
      </c>
      <c r="K9" s="639" t="s">
        <v>1402</v>
      </c>
      <c r="L9" s="639" t="s">
        <v>1403</v>
      </c>
      <c r="M9" s="639" t="s">
        <v>1404</v>
      </c>
      <c r="N9" s="639" t="s">
        <v>1405</v>
      </c>
      <c r="O9" s="639" t="s">
        <v>1406</v>
      </c>
      <c r="P9" s="639" t="s">
        <v>1407</v>
      </c>
      <c r="Q9" s="639" t="s">
        <v>1408</v>
      </c>
      <c r="R9" s="639" t="s">
        <v>268</v>
      </c>
      <c r="S9" s="639" t="s">
        <v>846</v>
      </c>
      <c r="T9" s="639" t="s">
        <v>846</v>
      </c>
      <c r="U9" s="639" t="s">
        <v>1320</v>
      </c>
      <c r="V9" s="639" t="s">
        <v>1409</v>
      </c>
      <c r="W9" s="639" t="s">
        <v>1410</v>
      </c>
      <c r="X9" s="649" t="s">
        <v>1092</v>
      </c>
      <c r="Y9" s="587">
        <v>19</v>
      </c>
    </row>
    <row r="10" spans="1:25" ht="20" customHeight="1" x14ac:dyDescent="0.15">
      <c r="A10" s="594" t="s">
        <v>493</v>
      </c>
      <c r="B10" s="595"/>
      <c r="C10" s="596"/>
      <c r="D10" s="596">
        <v>1</v>
      </c>
      <c r="E10" s="597"/>
      <c r="F10" s="598"/>
      <c r="G10" s="598"/>
      <c r="H10" s="598">
        <v>1</v>
      </c>
      <c r="I10" s="668"/>
      <c r="J10" s="592" t="s">
        <v>2185</v>
      </c>
      <c r="K10" s="592" t="s">
        <v>2186</v>
      </c>
      <c r="L10" s="592" t="s">
        <v>2187</v>
      </c>
      <c r="M10" s="592"/>
      <c r="N10" s="592"/>
      <c r="O10" s="592"/>
      <c r="P10" s="592" t="s">
        <v>2188</v>
      </c>
      <c r="Q10" s="592"/>
      <c r="R10" s="592"/>
      <c r="S10" s="592" t="s">
        <v>2189</v>
      </c>
      <c r="T10" s="592"/>
      <c r="U10" s="592" t="s">
        <v>1356</v>
      </c>
      <c r="V10" s="592" t="s">
        <v>2190</v>
      </c>
      <c r="W10" s="592"/>
      <c r="X10" s="641" t="s">
        <v>1229</v>
      </c>
      <c r="Y10" s="600">
        <v>18</v>
      </c>
    </row>
    <row r="11" spans="1:25" ht="20" customHeight="1" x14ac:dyDescent="0.15">
      <c r="A11" s="600" t="s">
        <v>493</v>
      </c>
      <c r="B11" s="595"/>
      <c r="C11" s="596"/>
      <c r="D11" s="596">
        <v>1</v>
      </c>
      <c r="E11" s="592"/>
      <c r="F11" s="598"/>
      <c r="G11" s="598"/>
      <c r="H11" s="598">
        <v>1</v>
      </c>
      <c r="I11" s="668"/>
      <c r="J11" s="592" t="s">
        <v>2231</v>
      </c>
      <c r="K11" s="592" t="s">
        <v>2232</v>
      </c>
      <c r="L11" s="592"/>
      <c r="M11" s="592" t="s">
        <v>2233</v>
      </c>
      <c r="N11" s="592" t="s">
        <v>2234</v>
      </c>
      <c r="O11" s="592" t="s">
        <v>2234</v>
      </c>
      <c r="P11" s="592" t="s">
        <v>2235</v>
      </c>
      <c r="Q11" s="592" t="s">
        <v>2236</v>
      </c>
      <c r="R11" s="592" t="s">
        <v>1430</v>
      </c>
      <c r="S11" s="592" t="s">
        <v>1430</v>
      </c>
      <c r="T11" s="592" t="s">
        <v>2237</v>
      </c>
      <c r="U11" s="592" t="s">
        <v>2238</v>
      </c>
      <c r="V11" s="592" t="s">
        <v>2234</v>
      </c>
      <c r="W11" s="592"/>
      <c r="X11" s="641" t="s">
        <v>493</v>
      </c>
      <c r="Y11" s="600">
        <v>19</v>
      </c>
    </row>
    <row r="12" spans="1:25" s="603" customFormat="1" ht="20" customHeight="1" x14ac:dyDescent="0.15">
      <c r="A12" s="601" t="s">
        <v>1103</v>
      </c>
      <c r="B12" s="602">
        <f>SUM(B3:B11)</f>
        <v>1</v>
      </c>
      <c r="C12" s="602">
        <f t="shared" ref="C12:H12" si="0">SUM(C3:C11)</f>
        <v>0</v>
      </c>
      <c r="D12" s="602">
        <f t="shared" si="0"/>
        <v>8</v>
      </c>
      <c r="E12" s="671"/>
      <c r="F12" s="602">
        <f t="shared" si="0"/>
        <v>3</v>
      </c>
      <c r="G12" s="602">
        <f t="shared" si="0"/>
        <v>1</v>
      </c>
      <c r="H12" s="602">
        <f t="shared" si="0"/>
        <v>5</v>
      </c>
      <c r="I12" s="669"/>
      <c r="J12" s="51"/>
      <c r="K12" s="51"/>
      <c r="L12" s="51"/>
      <c r="M12" s="51"/>
      <c r="N12" s="51"/>
      <c r="O12" s="51"/>
      <c r="P12" s="51"/>
      <c r="Q12" s="51"/>
      <c r="R12" s="51"/>
      <c r="S12" s="51"/>
      <c r="T12" s="51"/>
      <c r="U12" s="51"/>
      <c r="V12" s="51"/>
      <c r="W12" s="51"/>
      <c r="X12" s="642"/>
      <c r="Y12" s="892">
        <f>AVERAGE(Y3:Y11)</f>
        <v>17.555555555555557</v>
      </c>
    </row>
    <row r="13" spans="1:25" s="603" customFormat="1" ht="20" customHeight="1" x14ac:dyDescent="0.15">
      <c r="A13" s="601">
        <v>9</v>
      </c>
      <c r="B13" s="604">
        <f>B12/A13</f>
        <v>0.1111111111111111</v>
      </c>
      <c r="C13" s="604">
        <f>C12/A13</f>
        <v>0</v>
      </c>
      <c r="D13" s="604">
        <f>D12/A13</f>
        <v>0.88888888888888884</v>
      </c>
      <c r="E13" s="676"/>
      <c r="F13" s="604">
        <f>F12/A13</f>
        <v>0.33333333333333331</v>
      </c>
      <c r="G13" s="604">
        <f>G12/A13</f>
        <v>0.1111111111111111</v>
      </c>
      <c r="H13" s="604">
        <f>H12/A13</f>
        <v>0.55555555555555558</v>
      </c>
      <c r="I13" s="669"/>
      <c r="J13" s="51"/>
      <c r="K13" s="51"/>
      <c r="L13" s="51"/>
      <c r="M13" s="51"/>
      <c r="N13" s="51"/>
      <c r="O13" s="51"/>
      <c r="P13" s="51"/>
      <c r="Q13" s="51"/>
      <c r="R13" s="51"/>
      <c r="S13" s="51"/>
      <c r="T13" s="51"/>
      <c r="U13" s="51"/>
      <c r="V13" s="51"/>
      <c r="W13" s="51"/>
      <c r="X13" s="642"/>
      <c r="Y13" s="601"/>
    </row>
    <row r="14" spans="1:25" s="603" customFormat="1" ht="20" customHeight="1" x14ac:dyDescent="0.15">
      <c r="A14" s="659"/>
      <c r="B14" s="660"/>
      <c r="C14" s="660"/>
      <c r="D14" s="660"/>
      <c r="E14" s="677"/>
      <c r="F14" s="660"/>
      <c r="G14" s="660"/>
      <c r="H14" s="660"/>
      <c r="I14" s="670"/>
      <c r="J14" s="661"/>
      <c r="K14" s="661"/>
      <c r="L14" s="661"/>
      <c r="M14" s="661"/>
      <c r="N14" s="661"/>
      <c r="O14" s="661"/>
      <c r="P14" s="661"/>
      <c r="Q14" s="661"/>
      <c r="R14" s="661"/>
      <c r="S14" s="661"/>
      <c r="T14" s="661"/>
      <c r="U14" s="661"/>
      <c r="V14" s="661"/>
      <c r="W14" s="661"/>
      <c r="X14" s="662"/>
      <c r="Y14" s="659"/>
    </row>
    <row r="15" spans="1:25" ht="20" customHeight="1" x14ac:dyDescent="0.15">
      <c r="A15" s="594" t="s">
        <v>960</v>
      </c>
      <c r="B15" s="583"/>
      <c r="C15" s="583"/>
      <c r="D15" s="583">
        <v>1</v>
      </c>
      <c r="E15" s="617" t="s">
        <v>1437</v>
      </c>
      <c r="F15" s="591"/>
      <c r="G15" s="591"/>
      <c r="H15" s="591">
        <v>1</v>
      </c>
      <c r="I15" s="592"/>
      <c r="J15" s="592"/>
      <c r="K15" s="592"/>
      <c r="L15" s="592"/>
      <c r="M15" s="592"/>
      <c r="N15" s="592"/>
      <c r="O15" s="592"/>
      <c r="P15" s="592"/>
      <c r="Q15" s="592"/>
      <c r="R15" s="592"/>
      <c r="S15" s="592"/>
      <c r="T15" s="592"/>
      <c r="U15" s="592" t="s">
        <v>1438</v>
      </c>
      <c r="V15" s="592"/>
      <c r="W15" s="592"/>
      <c r="X15" s="641" t="s">
        <v>1439</v>
      </c>
      <c r="Y15" s="600">
        <v>12</v>
      </c>
    </row>
    <row r="16" spans="1:25" ht="20" customHeight="1" x14ac:dyDescent="0.15">
      <c r="A16" s="594" t="s">
        <v>960</v>
      </c>
      <c r="B16" s="583"/>
      <c r="C16" s="583"/>
      <c r="D16" s="583">
        <v>1</v>
      </c>
      <c r="E16" s="592"/>
      <c r="F16" s="591"/>
      <c r="G16" s="591"/>
      <c r="H16" s="591">
        <v>1</v>
      </c>
      <c r="I16" s="592"/>
      <c r="J16" s="592"/>
      <c r="K16" s="592"/>
      <c r="L16" s="592"/>
      <c r="M16" s="592"/>
      <c r="N16" s="592"/>
      <c r="O16" s="592"/>
      <c r="P16" s="592"/>
      <c r="Q16" s="592"/>
      <c r="R16" s="592"/>
      <c r="S16" s="592"/>
      <c r="T16" s="592"/>
      <c r="U16" s="592" t="s">
        <v>1441</v>
      </c>
      <c r="V16" s="592"/>
      <c r="W16" s="592"/>
      <c r="X16" s="641" t="s">
        <v>474</v>
      </c>
      <c r="Y16" s="600">
        <v>12</v>
      </c>
    </row>
    <row r="17" spans="1:25" ht="20" customHeight="1" x14ac:dyDescent="0.15">
      <c r="A17" s="594" t="s">
        <v>960</v>
      </c>
      <c r="B17" s="583"/>
      <c r="C17" s="583"/>
      <c r="D17" s="583">
        <v>1</v>
      </c>
      <c r="E17" s="592"/>
      <c r="F17" s="591"/>
      <c r="G17" s="591"/>
      <c r="H17" s="591">
        <v>1</v>
      </c>
      <c r="I17" s="592"/>
      <c r="J17" s="592" t="s">
        <v>1443</v>
      </c>
      <c r="K17" s="617" t="s">
        <v>1444</v>
      </c>
      <c r="L17" s="592" t="s">
        <v>1445</v>
      </c>
      <c r="M17" s="592" t="s">
        <v>1151</v>
      </c>
      <c r="N17" s="592" t="s">
        <v>254</v>
      </c>
      <c r="O17" s="592" t="s">
        <v>254</v>
      </c>
      <c r="P17" s="592" t="s">
        <v>1151</v>
      </c>
      <c r="Q17" s="592" t="s">
        <v>1151</v>
      </c>
      <c r="R17" s="592"/>
      <c r="S17" s="592"/>
      <c r="T17" s="592"/>
      <c r="U17" s="592" t="s">
        <v>1446</v>
      </c>
      <c r="V17" s="592" t="s">
        <v>1447</v>
      </c>
      <c r="W17" s="592"/>
      <c r="X17" s="641" t="s">
        <v>1448</v>
      </c>
      <c r="Y17" s="600">
        <v>12</v>
      </c>
    </row>
    <row r="18" spans="1:25" ht="20" customHeight="1" x14ac:dyDescent="0.15">
      <c r="A18" s="594" t="s">
        <v>960</v>
      </c>
      <c r="B18" s="583"/>
      <c r="C18" s="583"/>
      <c r="D18" s="583">
        <v>1</v>
      </c>
      <c r="E18" s="592" t="s">
        <v>1450</v>
      </c>
      <c r="F18" s="591"/>
      <c r="G18" s="591"/>
      <c r="H18" s="591">
        <v>1</v>
      </c>
      <c r="I18" s="592" t="s">
        <v>1450</v>
      </c>
      <c r="J18" s="592" t="s">
        <v>50</v>
      </c>
      <c r="K18" s="592" t="s">
        <v>1151</v>
      </c>
      <c r="L18" s="592" t="s">
        <v>236</v>
      </c>
      <c r="M18" s="592" t="s">
        <v>1451</v>
      </c>
      <c r="N18" s="592" t="s">
        <v>1452</v>
      </c>
      <c r="O18" s="592" t="s">
        <v>1453</v>
      </c>
      <c r="P18" s="592" t="s">
        <v>1453</v>
      </c>
      <c r="Q18" s="592" t="s">
        <v>1454</v>
      </c>
      <c r="R18" s="592" t="s">
        <v>1453</v>
      </c>
      <c r="S18" s="592" t="s">
        <v>1453</v>
      </c>
      <c r="T18" s="592" t="s">
        <v>1453</v>
      </c>
      <c r="U18" s="592" t="s">
        <v>1324</v>
      </c>
      <c r="V18" s="592" t="s">
        <v>1455</v>
      </c>
      <c r="W18" s="592" t="s">
        <v>1454</v>
      </c>
      <c r="X18" s="641" t="s">
        <v>1439</v>
      </c>
      <c r="Y18" s="681">
        <v>12</v>
      </c>
    </row>
    <row r="19" spans="1:25" ht="20" customHeight="1" x14ac:dyDescent="0.15">
      <c r="A19" s="594" t="s">
        <v>960</v>
      </c>
      <c r="B19" s="583"/>
      <c r="C19" s="583"/>
      <c r="D19" s="583">
        <v>1</v>
      </c>
      <c r="E19" s="592"/>
      <c r="F19" s="591"/>
      <c r="G19" s="591"/>
      <c r="H19" s="591">
        <v>1</v>
      </c>
      <c r="I19" s="592"/>
      <c r="J19" s="592"/>
      <c r="K19" s="592"/>
      <c r="L19" s="592"/>
      <c r="M19" s="592"/>
      <c r="N19" s="592"/>
      <c r="O19" s="592"/>
      <c r="P19" s="592"/>
      <c r="Q19" s="592" t="s">
        <v>1458</v>
      </c>
      <c r="R19" s="592"/>
      <c r="S19" s="592"/>
      <c r="T19" s="592"/>
      <c r="U19" s="592" t="s">
        <v>1459</v>
      </c>
      <c r="V19" s="592" t="s">
        <v>1460</v>
      </c>
      <c r="W19" s="592" t="s">
        <v>1461</v>
      </c>
      <c r="X19" s="641" t="s">
        <v>474</v>
      </c>
      <c r="Y19" s="600">
        <v>12</v>
      </c>
    </row>
    <row r="20" spans="1:25" ht="20" customHeight="1" x14ac:dyDescent="0.15">
      <c r="A20" s="594" t="s">
        <v>960</v>
      </c>
      <c r="B20" s="583">
        <v>1</v>
      </c>
      <c r="C20" s="583"/>
      <c r="D20" s="583"/>
      <c r="E20" s="592"/>
      <c r="F20" s="591"/>
      <c r="G20" s="591">
        <v>1</v>
      </c>
      <c r="H20" s="591"/>
      <c r="I20" s="592"/>
      <c r="J20" s="592"/>
      <c r="K20" s="592"/>
      <c r="L20" s="592"/>
      <c r="M20" s="592" t="s">
        <v>1470</v>
      </c>
      <c r="N20" s="592"/>
      <c r="O20" s="592"/>
      <c r="P20" s="592"/>
      <c r="Q20" s="592"/>
      <c r="R20" s="592"/>
      <c r="S20" s="592"/>
      <c r="T20" s="592"/>
      <c r="U20" s="592" t="s">
        <v>1471</v>
      </c>
      <c r="V20" s="592"/>
      <c r="W20" s="592"/>
      <c r="X20" s="641" t="s">
        <v>474</v>
      </c>
      <c r="Y20" s="600">
        <v>12</v>
      </c>
    </row>
    <row r="21" spans="1:25" ht="20" customHeight="1" x14ac:dyDescent="0.15">
      <c r="A21" s="594" t="s">
        <v>960</v>
      </c>
      <c r="B21" s="583"/>
      <c r="C21" s="583"/>
      <c r="D21" s="583">
        <v>1</v>
      </c>
      <c r="E21" s="592"/>
      <c r="F21" s="591"/>
      <c r="G21" s="591"/>
      <c r="H21" s="591">
        <v>1</v>
      </c>
      <c r="I21" s="592"/>
      <c r="J21" s="592" t="s">
        <v>1473</v>
      </c>
      <c r="K21" s="592" t="s">
        <v>1377</v>
      </c>
      <c r="L21" s="592" t="s">
        <v>1021</v>
      </c>
      <c r="M21" s="592" t="s">
        <v>1474</v>
      </c>
      <c r="N21" s="592" t="s">
        <v>1021</v>
      </c>
      <c r="O21" s="592" t="s">
        <v>1454</v>
      </c>
      <c r="P21" s="592"/>
      <c r="Q21" s="592"/>
      <c r="R21" s="592"/>
      <c r="S21" s="592"/>
      <c r="T21" s="592"/>
      <c r="U21" s="592" t="s">
        <v>1475</v>
      </c>
      <c r="V21" s="592" t="s">
        <v>1424</v>
      </c>
      <c r="W21" s="592"/>
      <c r="X21" s="641" t="s">
        <v>11</v>
      </c>
      <c r="Y21" s="600">
        <v>12</v>
      </c>
    </row>
    <row r="22" spans="1:25" ht="20" customHeight="1" x14ac:dyDescent="0.15">
      <c r="A22" s="594" t="s">
        <v>960</v>
      </c>
      <c r="B22" s="585"/>
      <c r="C22" s="585">
        <v>1</v>
      </c>
      <c r="D22" s="585"/>
      <c r="E22" s="592" t="s">
        <v>1477</v>
      </c>
      <c r="F22" s="591"/>
      <c r="G22" s="591"/>
      <c r="H22" s="591">
        <v>1</v>
      </c>
      <c r="I22" s="592"/>
      <c r="J22" s="592"/>
      <c r="K22" s="592"/>
      <c r="L22" s="592"/>
      <c r="M22" s="592"/>
      <c r="N22" s="592"/>
      <c r="O22" s="592"/>
      <c r="P22" s="592"/>
      <c r="Q22" s="592"/>
      <c r="R22" s="592"/>
      <c r="S22" s="592"/>
      <c r="T22" s="592"/>
      <c r="U22" s="592" t="s">
        <v>1438</v>
      </c>
      <c r="V22" s="592"/>
      <c r="W22" s="592"/>
      <c r="X22" s="641" t="s">
        <v>1439</v>
      </c>
      <c r="Y22" s="600">
        <v>12</v>
      </c>
    </row>
    <row r="23" spans="1:25" ht="20" customHeight="1" x14ac:dyDescent="0.15">
      <c r="A23" s="605" t="s">
        <v>960</v>
      </c>
      <c r="B23" s="606"/>
      <c r="C23" s="606">
        <v>1</v>
      </c>
      <c r="D23" s="606"/>
      <c r="E23" s="609"/>
      <c r="F23" s="608"/>
      <c r="G23" s="608">
        <v>1</v>
      </c>
      <c r="H23" s="608"/>
      <c r="I23" s="609"/>
      <c r="J23" s="609" t="s">
        <v>1485</v>
      </c>
      <c r="K23" s="609" t="s">
        <v>1486</v>
      </c>
      <c r="L23" s="609" t="s">
        <v>1487</v>
      </c>
      <c r="M23" s="609" t="s">
        <v>1488</v>
      </c>
      <c r="N23" s="609" t="s">
        <v>1489</v>
      </c>
      <c r="O23" s="609" t="s">
        <v>1490</v>
      </c>
      <c r="P23" s="609" t="s">
        <v>1491</v>
      </c>
      <c r="Q23" s="609" t="s">
        <v>1492</v>
      </c>
      <c r="R23" s="609" t="s">
        <v>1493</v>
      </c>
      <c r="S23" s="609" t="s">
        <v>38</v>
      </c>
      <c r="T23" s="609" t="s">
        <v>1494</v>
      </c>
      <c r="U23" s="609" t="s">
        <v>1495</v>
      </c>
      <c r="V23" s="609" t="s">
        <v>38</v>
      </c>
      <c r="W23" s="609" t="s">
        <v>38</v>
      </c>
      <c r="X23" s="643" t="s">
        <v>459</v>
      </c>
      <c r="Y23" s="610">
        <v>12</v>
      </c>
    </row>
    <row r="24" spans="1:25" ht="20" customHeight="1" x14ac:dyDescent="0.15">
      <c r="A24" s="594" t="s">
        <v>960</v>
      </c>
      <c r="B24" s="598"/>
      <c r="C24" s="611"/>
      <c r="D24" s="611">
        <v>1</v>
      </c>
      <c r="E24" s="592"/>
      <c r="F24" s="598"/>
      <c r="G24" s="598"/>
      <c r="H24" s="598">
        <v>1</v>
      </c>
      <c r="I24" s="668"/>
      <c r="J24" s="592"/>
      <c r="K24" s="592"/>
      <c r="L24" s="592"/>
      <c r="M24" s="592"/>
      <c r="N24" s="592"/>
      <c r="O24" s="592"/>
      <c r="P24" s="592"/>
      <c r="Q24" s="592"/>
      <c r="R24" s="592"/>
      <c r="S24" s="592"/>
      <c r="T24" s="592"/>
      <c r="U24" s="592" t="s">
        <v>1324</v>
      </c>
      <c r="V24" s="592" t="s">
        <v>1517</v>
      </c>
      <c r="W24" s="592" t="s">
        <v>1518</v>
      </c>
      <c r="X24" s="641" t="s">
        <v>459</v>
      </c>
      <c r="Y24" s="600">
        <v>12</v>
      </c>
    </row>
    <row r="25" spans="1:25" ht="20" customHeight="1" x14ac:dyDescent="0.15">
      <c r="A25" s="594" t="s">
        <v>960</v>
      </c>
      <c r="B25" s="598"/>
      <c r="C25" s="611">
        <v>1</v>
      </c>
      <c r="D25" s="611"/>
      <c r="E25" s="592"/>
      <c r="F25" s="598">
        <v>1</v>
      </c>
      <c r="G25" s="598"/>
      <c r="H25" s="598"/>
      <c r="I25" s="668"/>
      <c r="J25" s="592"/>
      <c r="K25" s="592"/>
      <c r="L25" s="592"/>
      <c r="M25" s="592"/>
      <c r="N25" s="592"/>
      <c r="O25" s="592"/>
      <c r="P25" s="592"/>
      <c r="Q25" s="592"/>
      <c r="R25" s="592"/>
      <c r="S25" s="592"/>
      <c r="T25" s="592"/>
      <c r="U25" s="592" t="s">
        <v>1520</v>
      </c>
      <c r="V25" s="592"/>
      <c r="W25" s="592"/>
      <c r="X25" s="641" t="s">
        <v>459</v>
      </c>
      <c r="Y25" s="600">
        <v>12</v>
      </c>
    </row>
    <row r="26" spans="1:25" ht="20" customHeight="1" x14ac:dyDescent="0.15">
      <c r="A26" s="594" t="s">
        <v>960</v>
      </c>
      <c r="B26" s="598"/>
      <c r="C26" s="611"/>
      <c r="D26" s="611">
        <v>1</v>
      </c>
      <c r="E26" s="592"/>
      <c r="F26" s="598"/>
      <c r="G26" s="598"/>
      <c r="H26" s="598">
        <v>1</v>
      </c>
      <c r="I26" s="668"/>
      <c r="J26" s="592"/>
      <c r="K26" s="592"/>
      <c r="L26" s="592"/>
      <c r="M26" s="592"/>
      <c r="N26" s="592"/>
      <c r="O26" s="592"/>
      <c r="P26" s="592"/>
      <c r="Q26" s="592"/>
      <c r="R26" s="592"/>
      <c r="S26" s="592"/>
      <c r="T26" s="592"/>
      <c r="U26" s="592" t="s">
        <v>1471</v>
      </c>
      <c r="V26" s="592" t="s">
        <v>1522</v>
      </c>
      <c r="W26" s="592" t="s">
        <v>1518</v>
      </c>
      <c r="X26" s="641" t="s">
        <v>459</v>
      </c>
      <c r="Y26" s="600">
        <v>12</v>
      </c>
    </row>
    <row r="27" spans="1:25" ht="20" customHeight="1" x14ac:dyDescent="0.15">
      <c r="A27" s="594" t="s">
        <v>960</v>
      </c>
      <c r="B27" s="598"/>
      <c r="C27" s="611"/>
      <c r="D27" s="611">
        <v>1</v>
      </c>
      <c r="E27" s="592"/>
      <c r="F27" s="598"/>
      <c r="G27" s="598">
        <v>1</v>
      </c>
      <c r="H27" s="598"/>
      <c r="I27" s="668"/>
      <c r="J27" s="592" t="s">
        <v>1523</v>
      </c>
      <c r="K27" s="592" t="s">
        <v>371</v>
      </c>
      <c r="L27" s="592" t="s">
        <v>1524</v>
      </c>
      <c r="M27" s="592" t="s">
        <v>1525</v>
      </c>
      <c r="N27" s="592" t="s">
        <v>371</v>
      </c>
      <c r="O27" s="592" t="s">
        <v>1342</v>
      </c>
      <c r="P27" s="592" t="s">
        <v>1342</v>
      </c>
      <c r="Q27" s="592" t="s">
        <v>1342</v>
      </c>
      <c r="R27" s="592" t="s">
        <v>1526</v>
      </c>
      <c r="S27" s="592" t="s">
        <v>1342</v>
      </c>
      <c r="T27" s="592" t="s">
        <v>1342</v>
      </c>
      <c r="U27" s="592" t="s">
        <v>1527</v>
      </c>
      <c r="V27" s="592" t="s">
        <v>1528</v>
      </c>
      <c r="W27" s="592" t="s">
        <v>1529</v>
      </c>
      <c r="X27" s="644" t="s">
        <v>11</v>
      </c>
      <c r="Y27" s="600">
        <v>12</v>
      </c>
    </row>
    <row r="28" spans="1:25" ht="20" customHeight="1" x14ac:dyDescent="0.15">
      <c r="A28" s="594" t="s">
        <v>960</v>
      </c>
      <c r="B28" s="598"/>
      <c r="C28" s="611"/>
      <c r="D28" s="611">
        <v>1</v>
      </c>
      <c r="E28" s="592"/>
      <c r="F28" s="598"/>
      <c r="G28" s="598"/>
      <c r="H28" s="598">
        <v>1</v>
      </c>
      <c r="I28" s="668"/>
      <c r="J28" s="592" t="s">
        <v>1538</v>
      </c>
      <c r="K28" s="592" t="s">
        <v>1539</v>
      </c>
      <c r="L28" s="592" t="s">
        <v>1540</v>
      </c>
      <c r="M28" s="592" t="s">
        <v>1540</v>
      </c>
      <c r="N28" s="592" t="s">
        <v>1540</v>
      </c>
      <c r="O28" s="592" t="s">
        <v>1541</v>
      </c>
      <c r="P28" s="592" t="s">
        <v>1542</v>
      </c>
      <c r="Q28" s="592" t="s">
        <v>1543</v>
      </c>
      <c r="R28" s="592" t="s">
        <v>1544</v>
      </c>
      <c r="S28" s="592" t="s">
        <v>1545</v>
      </c>
      <c r="T28" s="592" t="s">
        <v>1546</v>
      </c>
      <c r="U28" s="592" t="s">
        <v>1320</v>
      </c>
      <c r="V28" s="592" t="s">
        <v>1547</v>
      </c>
      <c r="W28" s="592" t="s">
        <v>1548</v>
      </c>
      <c r="X28" s="641" t="s">
        <v>424</v>
      </c>
      <c r="Y28" s="600">
        <v>12</v>
      </c>
    </row>
    <row r="29" spans="1:25" ht="20" customHeight="1" x14ac:dyDescent="0.15">
      <c r="A29" s="594" t="s">
        <v>960</v>
      </c>
      <c r="B29" s="598"/>
      <c r="C29" s="611"/>
      <c r="D29" s="611">
        <v>1</v>
      </c>
      <c r="E29" s="592"/>
      <c r="F29" s="598"/>
      <c r="G29" s="598">
        <v>1</v>
      </c>
      <c r="H29" s="598"/>
      <c r="I29" s="668"/>
      <c r="J29" s="592" t="s">
        <v>1552</v>
      </c>
      <c r="K29" s="592" t="s">
        <v>1553</v>
      </c>
      <c r="L29" s="592" t="s">
        <v>1554</v>
      </c>
      <c r="M29" s="592" t="s">
        <v>1553</v>
      </c>
      <c r="N29" s="592" t="s">
        <v>1555</v>
      </c>
      <c r="O29" s="592" t="s">
        <v>1556</v>
      </c>
      <c r="P29" s="592" t="s">
        <v>846</v>
      </c>
      <c r="Q29" s="592" t="s">
        <v>846</v>
      </c>
      <c r="R29" s="592" t="s">
        <v>1557</v>
      </c>
      <c r="S29" s="592" t="s">
        <v>1553</v>
      </c>
      <c r="T29" s="592" t="s">
        <v>1553</v>
      </c>
      <c r="U29" s="592" t="s">
        <v>1324</v>
      </c>
      <c r="V29" s="592" t="s">
        <v>1558</v>
      </c>
      <c r="W29" s="592"/>
      <c r="X29" s="641" t="s">
        <v>11</v>
      </c>
      <c r="Y29" s="600">
        <v>12</v>
      </c>
    </row>
    <row r="30" spans="1:25" ht="20" customHeight="1" x14ac:dyDescent="0.15">
      <c r="A30" s="594" t="s">
        <v>960</v>
      </c>
      <c r="B30" s="598"/>
      <c r="C30" s="611">
        <v>1</v>
      </c>
      <c r="D30" s="611"/>
      <c r="E30" s="592"/>
      <c r="F30" s="598"/>
      <c r="G30" s="598"/>
      <c r="H30" s="598">
        <v>1</v>
      </c>
      <c r="I30" s="668"/>
      <c r="J30" s="592" t="s">
        <v>1563</v>
      </c>
      <c r="K30" s="592" t="s">
        <v>1564</v>
      </c>
      <c r="L30" s="592" t="s">
        <v>1565</v>
      </c>
      <c r="M30" s="592" t="s">
        <v>1566</v>
      </c>
      <c r="N30" s="592" t="s">
        <v>1567</v>
      </c>
      <c r="O30" s="592" t="s">
        <v>1568</v>
      </c>
      <c r="P30" s="592" t="s">
        <v>1569</v>
      </c>
      <c r="Q30" s="592" t="s">
        <v>1570</v>
      </c>
      <c r="R30" s="592" t="s">
        <v>1571</v>
      </c>
      <c r="S30" s="592" t="s">
        <v>1572</v>
      </c>
      <c r="T30" s="592" t="s">
        <v>1021</v>
      </c>
      <c r="U30" s="592" t="s">
        <v>1573</v>
      </c>
      <c r="V30" s="592" t="s">
        <v>1574</v>
      </c>
      <c r="W30" s="592" t="s">
        <v>268</v>
      </c>
      <c r="X30" s="641" t="s">
        <v>424</v>
      </c>
      <c r="Y30" s="600">
        <v>12</v>
      </c>
    </row>
    <row r="31" spans="1:25" ht="20" customHeight="1" x14ac:dyDescent="0.15">
      <c r="A31" s="594" t="s">
        <v>960</v>
      </c>
      <c r="B31" s="598"/>
      <c r="C31" s="611"/>
      <c r="D31" s="611">
        <v>1</v>
      </c>
      <c r="E31" s="592" t="s">
        <v>1597</v>
      </c>
      <c r="F31" s="598"/>
      <c r="G31" s="598">
        <v>1</v>
      </c>
      <c r="H31" s="598"/>
      <c r="I31" s="592" t="s">
        <v>1598</v>
      </c>
      <c r="J31" s="592" t="s">
        <v>1599</v>
      </c>
      <c r="K31" s="592" t="s">
        <v>1554</v>
      </c>
      <c r="L31" s="592" t="s">
        <v>1600</v>
      </c>
      <c r="M31" s="592" t="s">
        <v>1601</v>
      </c>
      <c r="N31" s="592" t="s">
        <v>1602</v>
      </c>
      <c r="O31" s="592" t="s">
        <v>1554</v>
      </c>
      <c r="P31" s="592" t="s">
        <v>846</v>
      </c>
      <c r="Q31" s="592" t="s">
        <v>1603</v>
      </c>
      <c r="R31" s="592" t="s">
        <v>1604</v>
      </c>
      <c r="S31" s="592" t="s">
        <v>1605</v>
      </c>
      <c r="T31" s="592" t="s">
        <v>1606</v>
      </c>
      <c r="U31" s="592" t="s">
        <v>1356</v>
      </c>
      <c r="V31" s="592" t="s">
        <v>1607</v>
      </c>
      <c r="W31" s="592" t="s">
        <v>1608</v>
      </c>
      <c r="X31" s="641" t="s">
        <v>11</v>
      </c>
      <c r="Y31" s="600">
        <v>12</v>
      </c>
    </row>
    <row r="32" spans="1:25" ht="20" customHeight="1" x14ac:dyDescent="0.15">
      <c r="A32" s="594" t="s">
        <v>960</v>
      </c>
      <c r="B32" s="598"/>
      <c r="C32" s="611"/>
      <c r="D32" s="611">
        <v>1</v>
      </c>
      <c r="E32" s="592"/>
      <c r="F32" s="598"/>
      <c r="G32" s="598"/>
      <c r="H32" s="598">
        <v>1</v>
      </c>
      <c r="I32" s="668"/>
      <c r="J32" s="592"/>
      <c r="K32" s="592"/>
      <c r="L32" s="592"/>
      <c r="M32" s="592"/>
      <c r="N32" s="592"/>
      <c r="O32" s="592"/>
      <c r="P32" s="592"/>
      <c r="Q32" s="592"/>
      <c r="R32" s="592"/>
      <c r="S32" s="592"/>
      <c r="T32" s="592"/>
      <c r="U32" s="592" t="s">
        <v>1324</v>
      </c>
      <c r="V32" s="592"/>
      <c r="W32" s="592"/>
      <c r="X32" s="641" t="s">
        <v>850</v>
      </c>
      <c r="Y32" s="600">
        <v>12</v>
      </c>
    </row>
    <row r="33" spans="1:25" ht="20" customHeight="1" x14ac:dyDescent="0.15">
      <c r="A33" s="594" t="s">
        <v>960</v>
      </c>
      <c r="B33" s="598"/>
      <c r="C33" s="611">
        <v>1</v>
      </c>
      <c r="D33" s="611"/>
      <c r="E33" s="592"/>
      <c r="F33" s="598">
        <v>1</v>
      </c>
      <c r="G33" s="598"/>
      <c r="H33" s="598"/>
      <c r="I33" s="668"/>
      <c r="J33" s="592" t="s">
        <v>1624</v>
      </c>
      <c r="K33" s="592" t="s">
        <v>1625</v>
      </c>
      <c r="L33" s="592" t="s">
        <v>1430</v>
      </c>
      <c r="M33" s="592" t="s">
        <v>1626</v>
      </c>
      <c r="N33" s="592" t="s">
        <v>1627</v>
      </c>
      <c r="O33" s="592" t="s">
        <v>1430</v>
      </c>
      <c r="P33" s="592" t="s">
        <v>1430</v>
      </c>
      <c r="Q33" s="592" t="s">
        <v>1628</v>
      </c>
      <c r="R33" s="592" t="s">
        <v>1430</v>
      </c>
      <c r="S33" s="592" t="s">
        <v>1629</v>
      </c>
      <c r="T33" s="592" t="s">
        <v>1630</v>
      </c>
      <c r="U33" s="592" t="s">
        <v>1631</v>
      </c>
      <c r="V33" s="592" t="s">
        <v>1632</v>
      </c>
      <c r="W33" s="592" t="s">
        <v>1633</v>
      </c>
      <c r="X33" s="651" t="s">
        <v>833</v>
      </c>
      <c r="Y33" s="600">
        <v>12</v>
      </c>
    </row>
    <row r="34" spans="1:25" ht="20" customHeight="1" x14ac:dyDescent="0.15">
      <c r="A34" s="594" t="s">
        <v>960</v>
      </c>
      <c r="B34" s="598"/>
      <c r="C34" s="611">
        <v>1</v>
      </c>
      <c r="D34" s="611"/>
      <c r="E34" s="592" t="s">
        <v>1642</v>
      </c>
      <c r="F34" s="598">
        <v>1</v>
      </c>
      <c r="G34" s="598"/>
      <c r="H34" s="598"/>
      <c r="I34" s="592" t="s">
        <v>1643</v>
      </c>
      <c r="J34" s="592" t="s">
        <v>1644</v>
      </c>
      <c r="K34" s="592" t="s">
        <v>1645</v>
      </c>
      <c r="L34" s="592" t="s">
        <v>1646</v>
      </c>
      <c r="M34" s="592" t="s">
        <v>1647</v>
      </c>
      <c r="N34" s="592" t="s">
        <v>1648</v>
      </c>
      <c r="O34" s="592" t="s">
        <v>1649</v>
      </c>
      <c r="P34" s="592" t="s">
        <v>1650</v>
      </c>
      <c r="Q34" s="592" t="s">
        <v>1651</v>
      </c>
      <c r="R34" s="592" t="s">
        <v>1652</v>
      </c>
      <c r="S34" s="592" t="s">
        <v>1653</v>
      </c>
      <c r="T34" s="592" t="s">
        <v>1654</v>
      </c>
      <c r="U34" s="592" t="s">
        <v>1655</v>
      </c>
      <c r="V34" s="592" t="s">
        <v>1656</v>
      </c>
      <c r="W34" s="592" t="s">
        <v>1657</v>
      </c>
      <c r="X34" s="641" t="s">
        <v>459</v>
      </c>
      <c r="Y34" s="600">
        <v>12</v>
      </c>
    </row>
    <row r="35" spans="1:25" ht="20" customHeight="1" x14ac:dyDescent="0.15">
      <c r="A35" s="594" t="s">
        <v>960</v>
      </c>
      <c r="B35" s="598"/>
      <c r="C35" s="611"/>
      <c r="D35" s="611">
        <v>1</v>
      </c>
      <c r="E35" s="592"/>
      <c r="F35" s="598"/>
      <c r="G35" s="598"/>
      <c r="H35" s="598">
        <v>1</v>
      </c>
      <c r="I35" s="668"/>
      <c r="J35" s="592" t="s">
        <v>1659</v>
      </c>
      <c r="K35" s="592" t="s">
        <v>1660</v>
      </c>
      <c r="L35" s="592" t="s">
        <v>1660</v>
      </c>
      <c r="M35" s="592" t="s">
        <v>53</v>
      </c>
      <c r="N35" s="592" t="s">
        <v>53</v>
      </c>
      <c r="O35" s="592" t="s">
        <v>53</v>
      </c>
      <c r="P35" s="592" t="s">
        <v>53</v>
      </c>
      <c r="Q35" s="592" t="s">
        <v>53</v>
      </c>
      <c r="R35" s="592" t="s">
        <v>1660</v>
      </c>
      <c r="S35" s="592" t="s">
        <v>1660</v>
      </c>
      <c r="T35" s="592" t="s">
        <v>1661</v>
      </c>
      <c r="U35" s="592" t="s">
        <v>1343</v>
      </c>
      <c r="V35" s="592" t="s">
        <v>1662</v>
      </c>
      <c r="W35" s="592" t="s">
        <v>53</v>
      </c>
      <c r="X35" s="641" t="s">
        <v>424</v>
      </c>
      <c r="Y35" s="600">
        <v>12</v>
      </c>
    </row>
    <row r="36" spans="1:25" ht="20" customHeight="1" x14ac:dyDescent="0.15">
      <c r="A36" s="594" t="s">
        <v>960</v>
      </c>
      <c r="B36" s="598">
        <v>1</v>
      </c>
      <c r="C36" s="611"/>
      <c r="D36" s="611"/>
      <c r="E36" s="592"/>
      <c r="F36" s="598"/>
      <c r="G36" s="598"/>
      <c r="H36" s="598">
        <v>1</v>
      </c>
      <c r="I36" s="668"/>
      <c r="J36" s="592" t="s">
        <v>1664</v>
      </c>
      <c r="K36" s="592" t="s">
        <v>1342</v>
      </c>
      <c r="L36" s="592" t="s">
        <v>1342</v>
      </c>
      <c r="M36" s="592" t="s">
        <v>1342</v>
      </c>
      <c r="N36" s="592" t="s">
        <v>1342</v>
      </c>
      <c r="O36" s="592" t="s">
        <v>1342</v>
      </c>
      <c r="P36" s="592" t="s">
        <v>1342</v>
      </c>
      <c r="Q36" s="592" t="s">
        <v>1342</v>
      </c>
      <c r="R36" s="592" t="s">
        <v>1342</v>
      </c>
      <c r="S36" s="592" t="s">
        <v>1342</v>
      </c>
      <c r="T36" s="592" t="s">
        <v>1342</v>
      </c>
      <c r="U36" s="592" t="s">
        <v>1497</v>
      </c>
      <c r="V36" s="592" t="s">
        <v>1665</v>
      </c>
      <c r="W36" s="592"/>
      <c r="X36" s="644" t="s">
        <v>424</v>
      </c>
      <c r="Y36" s="600">
        <v>12</v>
      </c>
    </row>
    <row r="37" spans="1:25" ht="20" customHeight="1" x14ac:dyDescent="0.15">
      <c r="A37" s="590" t="s">
        <v>960</v>
      </c>
      <c r="B37" s="606"/>
      <c r="C37" s="606"/>
      <c r="D37" s="606">
        <v>1</v>
      </c>
      <c r="E37" s="609"/>
      <c r="F37" s="606"/>
      <c r="G37" s="606"/>
      <c r="H37" s="606">
        <v>1</v>
      </c>
      <c r="I37" s="609"/>
      <c r="J37" s="609" t="s">
        <v>2187</v>
      </c>
      <c r="K37" s="609" t="s">
        <v>2187</v>
      </c>
      <c r="L37" s="609" t="s">
        <v>2187</v>
      </c>
      <c r="M37" s="609" t="s">
        <v>2187</v>
      </c>
      <c r="N37" s="609" t="s">
        <v>2187</v>
      </c>
      <c r="O37" s="609" t="s">
        <v>2187</v>
      </c>
      <c r="P37" s="609" t="s">
        <v>1650</v>
      </c>
      <c r="Q37" s="609" t="s">
        <v>2366</v>
      </c>
      <c r="R37" s="609" t="s">
        <v>2367</v>
      </c>
      <c r="S37" s="609" t="s">
        <v>2368</v>
      </c>
      <c r="T37" s="609" t="s">
        <v>2187</v>
      </c>
      <c r="U37" s="609" t="s">
        <v>1471</v>
      </c>
      <c r="V37" s="609"/>
      <c r="W37" s="609"/>
      <c r="X37" s="652" t="s">
        <v>459</v>
      </c>
      <c r="Y37" s="607">
        <v>12</v>
      </c>
    </row>
    <row r="38" spans="1:25" ht="20" customHeight="1" x14ac:dyDescent="0.15">
      <c r="A38" s="612" t="s">
        <v>960</v>
      </c>
      <c r="B38" s="606">
        <v>1</v>
      </c>
      <c r="C38" s="606"/>
      <c r="D38" s="606"/>
      <c r="E38" s="678" t="s">
        <v>2370</v>
      </c>
      <c r="F38" s="606"/>
      <c r="G38" s="606"/>
      <c r="H38" s="606">
        <v>1</v>
      </c>
      <c r="I38" s="609"/>
      <c r="J38" s="609" t="s">
        <v>2371</v>
      </c>
      <c r="K38" s="609"/>
      <c r="L38" s="609" t="s">
        <v>371</v>
      </c>
      <c r="M38" s="609" t="s">
        <v>2371</v>
      </c>
      <c r="N38" s="609"/>
      <c r="O38" s="609"/>
      <c r="P38" s="609"/>
      <c r="Q38" s="609"/>
      <c r="R38" s="609"/>
      <c r="S38" s="609"/>
      <c r="T38" s="609"/>
      <c r="U38" s="609" t="s">
        <v>1320</v>
      </c>
      <c r="V38" s="609" t="s">
        <v>2372</v>
      </c>
      <c r="W38" s="609" t="s">
        <v>2373</v>
      </c>
      <c r="X38" s="652" t="s">
        <v>459</v>
      </c>
      <c r="Y38" s="607">
        <v>12</v>
      </c>
    </row>
    <row r="39" spans="1:25" ht="20" customHeight="1" x14ac:dyDescent="0.15">
      <c r="A39" s="613" t="s">
        <v>960</v>
      </c>
      <c r="B39" s="614">
        <v>1</v>
      </c>
      <c r="C39" s="614"/>
      <c r="D39" s="614"/>
      <c r="E39" s="616"/>
      <c r="F39" s="614">
        <v>1</v>
      </c>
      <c r="G39" s="614"/>
      <c r="H39" s="614"/>
      <c r="I39" s="616"/>
      <c r="J39" s="616" t="s">
        <v>2371</v>
      </c>
      <c r="K39" s="616"/>
      <c r="L39" s="616"/>
      <c r="M39" s="616"/>
      <c r="N39" s="616"/>
      <c r="O39" s="616"/>
      <c r="P39" s="616"/>
      <c r="Q39" s="616"/>
      <c r="R39" s="616"/>
      <c r="S39" s="616"/>
      <c r="T39" s="616"/>
      <c r="U39" s="616" t="s">
        <v>1356</v>
      </c>
      <c r="V39" s="616"/>
      <c r="W39" s="616" t="s">
        <v>2375</v>
      </c>
      <c r="X39" s="653" t="s">
        <v>474</v>
      </c>
      <c r="Y39" s="615">
        <v>12</v>
      </c>
    </row>
    <row r="40" spans="1:25" ht="20" customHeight="1" x14ac:dyDescent="0.15">
      <c r="A40" s="590" t="s">
        <v>960</v>
      </c>
      <c r="B40" s="585"/>
      <c r="C40" s="585"/>
      <c r="D40" s="585">
        <v>1</v>
      </c>
      <c r="E40" s="592"/>
      <c r="F40" s="585">
        <v>1</v>
      </c>
      <c r="G40" s="585"/>
      <c r="H40" s="585"/>
      <c r="I40" s="592"/>
      <c r="J40" s="592"/>
      <c r="K40" s="592"/>
      <c r="L40" s="592"/>
      <c r="M40" s="592"/>
      <c r="N40" s="592"/>
      <c r="O40" s="592"/>
      <c r="P40" s="592"/>
      <c r="Q40" s="592"/>
      <c r="R40" s="592"/>
      <c r="S40" s="592"/>
      <c r="T40" s="592"/>
      <c r="U40" s="592" t="s">
        <v>1446</v>
      </c>
      <c r="V40" s="592"/>
      <c r="W40" s="592"/>
      <c r="X40" s="651" t="s">
        <v>459</v>
      </c>
      <c r="Y40" s="593">
        <v>12</v>
      </c>
    </row>
    <row r="41" spans="1:25" ht="20" customHeight="1" x14ac:dyDescent="0.15">
      <c r="A41" s="590" t="s">
        <v>960</v>
      </c>
      <c r="B41" s="585"/>
      <c r="C41" s="585"/>
      <c r="D41" s="585">
        <v>1</v>
      </c>
      <c r="E41" s="592"/>
      <c r="F41" s="585"/>
      <c r="G41" s="585"/>
      <c r="H41" s="585">
        <v>1</v>
      </c>
      <c r="I41" s="592"/>
      <c r="J41" s="592" t="s">
        <v>1342</v>
      </c>
      <c r="K41" s="592" t="s">
        <v>2378</v>
      </c>
      <c r="L41" s="592" t="s">
        <v>803</v>
      </c>
      <c r="M41" s="592" t="s">
        <v>2379</v>
      </c>
      <c r="N41" s="592" t="s">
        <v>371</v>
      </c>
      <c r="O41" s="592" t="s">
        <v>371</v>
      </c>
      <c r="P41" s="592" t="s">
        <v>371</v>
      </c>
      <c r="Q41" s="592" t="s">
        <v>2380</v>
      </c>
      <c r="R41" s="592" t="s">
        <v>371</v>
      </c>
      <c r="S41" s="592" t="s">
        <v>2381</v>
      </c>
      <c r="T41" s="592" t="s">
        <v>371</v>
      </c>
      <c r="U41" s="592" t="s">
        <v>1471</v>
      </c>
      <c r="V41" s="592"/>
      <c r="W41" s="592"/>
      <c r="X41" s="651" t="s">
        <v>474</v>
      </c>
      <c r="Y41" s="593">
        <v>12</v>
      </c>
    </row>
    <row r="42" spans="1:25" ht="20" customHeight="1" x14ac:dyDescent="0.15">
      <c r="A42" s="590" t="s">
        <v>960</v>
      </c>
      <c r="B42" s="585"/>
      <c r="C42" s="585"/>
      <c r="D42" s="585">
        <v>1</v>
      </c>
      <c r="E42" s="592"/>
      <c r="F42" s="585"/>
      <c r="G42" s="585"/>
      <c r="H42" s="585">
        <v>1</v>
      </c>
      <c r="I42" s="592"/>
      <c r="J42" s="592" t="s">
        <v>1422</v>
      </c>
      <c r="K42" s="592" t="s">
        <v>2383</v>
      </c>
      <c r="L42" s="592" t="s">
        <v>1422</v>
      </c>
      <c r="M42" s="592" t="s">
        <v>2384</v>
      </c>
      <c r="N42" s="592" t="s">
        <v>2385</v>
      </c>
      <c r="O42" s="592" t="s">
        <v>2386</v>
      </c>
      <c r="P42" s="592" t="s">
        <v>1542</v>
      </c>
      <c r="Q42" s="592" t="s">
        <v>2387</v>
      </c>
      <c r="R42" s="592" t="s">
        <v>2388</v>
      </c>
      <c r="S42" s="592" t="s">
        <v>2389</v>
      </c>
      <c r="T42" s="592" t="s">
        <v>2390</v>
      </c>
      <c r="U42" s="592" t="s">
        <v>2391</v>
      </c>
      <c r="V42" s="592"/>
      <c r="W42" s="592"/>
      <c r="X42" s="654" t="s">
        <v>474</v>
      </c>
      <c r="Y42" s="593">
        <v>12</v>
      </c>
    </row>
    <row r="43" spans="1:25" ht="20" customHeight="1" x14ac:dyDescent="0.15">
      <c r="A43" s="590" t="s">
        <v>960</v>
      </c>
      <c r="B43" s="585"/>
      <c r="C43" s="585">
        <v>1</v>
      </c>
      <c r="D43" s="585"/>
      <c r="E43" s="592"/>
      <c r="F43" s="585">
        <v>1</v>
      </c>
      <c r="G43" s="585"/>
      <c r="H43" s="585"/>
      <c r="I43" s="592"/>
      <c r="J43" s="592" t="s">
        <v>38</v>
      </c>
      <c r="K43" s="592" t="s">
        <v>2393</v>
      </c>
      <c r="L43" s="592"/>
      <c r="M43" s="592" t="s">
        <v>38</v>
      </c>
      <c r="N43" s="592" t="s">
        <v>38</v>
      </c>
      <c r="O43" s="592" t="s">
        <v>2394</v>
      </c>
      <c r="P43" s="592" t="s">
        <v>38</v>
      </c>
      <c r="Q43" s="592" t="s">
        <v>2395</v>
      </c>
      <c r="R43" s="592" t="s">
        <v>2394</v>
      </c>
      <c r="S43" s="592" t="s">
        <v>38</v>
      </c>
      <c r="T43" s="592" t="s">
        <v>2394</v>
      </c>
      <c r="U43" s="592" t="s">
        <v>2396</v>
      </c>
      <c r="V43" s="592"/>
      <c r="W43" s="592"/>
      <c r="X43" s="651" t="s">
        <v>459</v>
      </c>
      <c r="Y43" s="593">
        <v>12</v>
      </c>
    </row>
    <row r="44" spans="1:25" ht="20" customHeight="1" x14ac:dyDescent="0.15">
      <c r="A44" s="590" t="s">
        <v>960</v>
      </c>
      <c r="B44" s="585"/>
      <c r="C44" s="585"/>
      <c r="D44" s="585">
        <v>1</v>
      </c>
      <c r="E44" s="592"/>
      <c r="F44" s="585"/>
      <c r="G44" s="585">
        <v>1</v>
      </c>
      <c r="H44" s="585"/>
      <c r="I44" s="592"/>
      <c r="J44" s="592"/>
      <c r="K44" s="592" t="s">
        <v>2398</v>
      </c>
      <c r="L44" s="592" t="s">
        <v>2399</v>
      </c>
      <c r="M44" s="592" t="s">
        <v>2400</v>
      </c>
      <c r="N44" s="592" t="s">
        <v>2401</v>
      </c>
      <c r="O44" s="592" t="s">
        <v>2402</v>
      </c>
      <c r="P44" s="592" t="s">
        <v>2403</v>
      </c>
      <c r="Q44" s="592" t="s">
        <v>2404</v>
      </c>
      <c r="R44" s="592" t="s">
        <v>2402</v>
      </c>
      <c r="S44" s="592" t="s">
        <v>2405</v>
      </c>
      <c r="T44" s="592" t="s">
        <v>2406</v>
      </c>
      <c r="U44" s="592" t="s">
        <v>2407</v>
      </c>
      <c r="V44" s="592"/>
      <c r="W44" s="592"/>
      <c r="X44" s="654" t="s">
        <v>474</v>
      </c>
      <c r="Y44" s="593">
        <v>12</v>
      </c>
    </row>
    <row r="45" spans="1:25" ht="20" customHeight="1" x14ac:dyDescent="0.15">
      <c r="A45" s="590" t="s">
        <v>960</v>
      </c>
      <c r="B45" s="585"/>
      <c r="C45" s="585"/>
      <c r="D45" s="585">
        <v>1</v>
      </c>
      <c r="E45" s="592"/>
      <c r="F45" s="585">
        <v>1</v>
      </c>
      <c r="G45" s="585"/>
      <c r="H45" s="585"/>
      <c r="I45" s="592" t="s">
        <v>2485</v>
      </c>
      <c r="J45" s="592" t="s">
        <v>2486</v>
      </c>
      <c r="K45" s="592" t="s">
        <v>2487</v>
      </c>
      <c r="L45" s="592" t="s">
        <v>2488</v>
      </c>
      <c r="M45" s="592" t="s">
        <v>2489</v>
      </c>
      <c r="N45" s="592" t="s">
        <v>2489</v>
      </c>
      <c r="O45" s="592" t="s">
        <v>2490</v>
      </c>
      <c r="P45" s="592" t="s">
        <v>2491</v>
      </c>
      <c r="Q45" s="592" t="s">
        <v>2492</v>
      </c>
      <c r="R45" s="592" t="s">
        <v>38</v>
      </c>
      <c r="S45" s="592" t="s">
        <v>2493</v>
      </c>
      <c r="T45" s="592" t="s">
        <v>2494</v>
      </c>
      <c r="U45" s="592" t="s">
        <v>2495</v>
      </c>
      <c r="V45" s="592" t="s">
        <v>2496</v>
      </c>
      <c r="W45" s="592" t="s">
        <v>2497</v>
      </c>
      <c r="X45" s="654" t="s">
        <v>459</v>
      </c>
      <c r="Y45" s="593">
        <v>12</v>
      </c>
    </row>
    <row r="46" spans="1:25" ht="20" customHeight="1" x14ac:dyDescent="0.15">
      <c r="A46" s="590" t="s">
        <v>960</v>
      </c>
      <c r="B46" s="585"/>
      <c r="C46" s="585"/>
      <c r="D46" s="585">
        <v>1</v>
      </c>
      <c r="E46" s="592"/>
      <c r="F46" s="585">
        <v>1</v>
      </c>
      <c r="G46" s="585"/>
      <c r="H46" s="585"/>
      <c r="I46" s="592" t="s">
        <v>2499</v>
      </c>
      <c r="J46" s="592" t="s">
        <v>2500</v>
      </c>
      <c r="K46" s="592" t="s">
        <v>2501</v>
      </c>
      <c r="L46" s="592" t="s">
        <v>2502</v>
      </c>
      <c r="M46" s="592" t="s">
        <v>2503</v>
      </c>
      <c r="N46" s="592" t="s">
        <v>2504</v>
      </c>
      <c r="O46" s="592" t="s">
        <v>2505</v>
      </c>
      <c r="P46" s="592" t="s">
        <v>2506</v>
      </c>
      <c r="Q46" s="592" t="s">
        <v>2507</v>
      </c>
      <c r="R46" s="592"/>
      <c r="S46" s="592" t="s">
        <v>2508</v>
      </c>
      <c r="T46" s="592" t="s">
        <v>2509</v>
      </c>
      <c r="U46" s="592" t="s">
        <v>2173</v>
      </c>
      <c r="V46" s="592" t="s">
        <v>2510</v>
      </c>
      <c r="W46" s="592" t="s">
        <v>2511</v>
      </c>
      <c r="X46" s="654" t="s">
        <v>474</v>
      </c>
      <c r="Y46" s="593">
        <v>12</v>
      </c>
    </row>
    <row r="47" spans="1:25" ht="20" customHeight="1" x14ac:dyDescent="0.15">
      <c r="A47" s="594" t="s">
        <v>960</v>
      </c>
      <c r="B47" s="585"/>
      <c r="C47" s="585"/>
      <c r="D47" s="585">
        <v>1</v>
      </c>
      <c r="E47" s="592" t="s">
        <v>1463</v>
      </c>
      <c r="F47" s="591"/>
      <c r="G47" s="591">
        <v>1</v>
      </c>
      <c r="H47" s="591"/>
      <c r="I47" s="592" t="s">
        <v>1463</v>
      </c>
      <c r="J47" s="592" t="s">
        <v>1021</v>
      </c>
      <c r="K47" s="592" t="s">
        <v>1377</v>
      </c>
      <c r="L47" s="592" t="s">
        <v>53</v>
      </c>
      <c r="M47" s="592" t="s">
        <v>1464</v>
      </c>
      <c r="N47" s="592" t="s">
        <v>1465</v>
      </c>
      <c r="O47" s="592" t="s">
        <v>53</v>
      </c>
      <c r="P47" s="592" t="s">
        <v>1466</v>
      </c>
      <c r="Q47" s="592" t="s">
        <v>1467</v>
      </c>
      <c r="R47" s="592" t="s">
        <v>53</v>
      </c>
      <c r="S47" s="592" t="s">
        <v>53</v>
      </c>
      <c r="T47" s="592" t="s">
        <v>53</v>
      </c>
      <c r="U47" s="592" t="s">
        <v>1324</v>
      </c>
      <c r="V47" s="592" t="s">
        <v>1468</v>
      </c>
      <c r="W47" s="592" t="s">
        <v>1021</v>
      </c>
      <c r="X47" s="641" t="s">
        <v>474</v>
      </c>
      <c r="Y47" s="600">
        <v>13</v>
      </c>
    </row>
    <row r="48" spans="1:25" ht="20" customHeight="1" x14ac:dyDescent="0.15">
      <c r="A48" s="594" t="s">
        <v>960</v>
      </c>
      <c r="B48" s="585"/>
      <c r="C48" s="585"/>
      <c r="D48" s="585">
        <v>1</v>
      </c>
      <c r="E48" s="592"/>
      <c r="F48" s="591"/>
      <c r="G48" s="591"/>
      <c r="H48" s="591">
        <v>1</v>
      </c>
      <c r="I48" s="592"/>
      <c r="J48" s="592"/>
      <c r="K48" s="592" t="s">
        <v>1479</v>
      </c>
      <c r="L48" s="592" t="s">
        <v>1480</v>
      </c>
      <c r="M48" s="592"/>
      <c r="N48" s="592"/>
      <c r="O48" s="592"/>
      <c r="P48" s="592"/>
      <c r="Q48" s="592" t="s">
        <v>1481</v>
      </c>
      <c r="R48" s="592"/>
      <c r="S48" s="592"/>
      <c r="T48" s="592"/>
      <c r="U48" s="592" t="s">
        <v>1482</v>
      </c>
      <c r="V48" s="592" t="s">
        <v>1483</v>
      </c>
      <c r="W48" s="592"/>
      <c r="X48" s="641" t="s">
        <v>474</v>
      </c>
      <c r="Y48" s="600">
        <v>13</v>
      </c>
    </row>
    <row r="49" spans="1:25" ht="20" customHeight="1" x14ac:dyDescent="0.15">
      <c r="A49" s="594" t="s">
        <v>960</v>
      </c>
      <c r="B49" s="598"/>
      <c r="C49" s="611">
        <v>1</v>
      </c>
      <c r="D49" s="611"/>
      <c r="E49" s="592" t="s">
        <v>1531</v>
      </c>
      <c r="F49" s="598"/>
      <c r="G49" s="598"/>
      <c r="H49" s="598">
        <v>1</v>
      </c>
      <c r="I49" s="668"/>
      <c r="J49" s="592" t="s">
        <v>1532</v>
      </c>
      <c r="K49" s="592" t="s">
        <v>1533</v>
      </c>
      <c r="L49" s="592" t="s">
        <v>1532</v>
      </c>
      <c r="M49" s="592" t="s">
        <v>1532</v>
      </c>
      <c r="N49" s="592" t="s">
        <v>1532</v>
      </c>
      <c r="O49" s="592" t="s">
        <v>1532</v>
      </c>
      <c r="P49" s="592" t="s">
        <v>1532</v>
      </c>
      <c r="Q49" s="592" t="s">
        <v>1532</v>
      </c>
      <c r="R49" s="592" t="s">
        <v>1532</v>
      </c>
      <c r="S49" s="592" t="s">
        <v>1534</v>
      </c>
      <c r="T49" s="592" t="s">
        <v>1532</v>
      </c>
      <c r="U49" s="592" t="s">
        <v>1482</v>
      </c>
      <c r="V49" s="592" t="s">
        <v>1535</v>
      </c>
      <c r="W49" s="592" t="s">
        <v>1536</v>
      </c>
      <c r="X49" s="641" t="s">
        <v>424</v>
      </c>
      <c r="Y49" s="600">
        <v>13</v>
      </c>
    </row>
    <row r="50" spans="1:25" ht="20" customHeight="1" x14ac:dyDescent="0.15">
      <c r="A50" s="594" t="s">
        <v>960</v>
      </c>
      <c r="B50" s="598"/>
      <c r="C50" s="611"/>
      <c r="D50" s="611">
        <v>1</v>
      </c>
      <c r="E50" s="592"/>
      <c r="F50" s="598"/>
      <c r="G50" s="598">
        <v>1</v>
      </c>
      <c r="H50" s="598"/>
      <c r="I50" s="668"/>
      <c r="J50" s="592"/>
      <c r="K50" s="592"/>
      <c r="L50" s="592"/>
      <c r="M50" s="592"/>
      <c r="N50" s="592"/>
      <c r="O50" s="592"/>
      <c r="P50" s="592"/>
      <c r="Q50" s="592"/>
      <c r="R50" s="592"/>
      <c r="S50" s="592"/>
      <c r="T50" s="592"/>
      <c r="U50" s="592" t="s">
        <v>1550</v>
      </c>
      <c r="V50" s="592"/>
      <c r="W50" s="592"/>
      <c r="X50" s="641" t="s">
        <v>459</v>
      </c>
      <c r="Y50" s="600">
        <v>13</v>
      </c>
    </row>
    <row r="51" spans="1:25" ht="20" customHeight="1" x14ac:dyDescent="0.15">
      <c r="A51" s="594" t="s">
        <v>960</v>
      </c>
      <c r="B51" s="598"/>
      <c r="C51" s="611"/>
      <c r="D51" s="611">
        <v>1</v>
      </c>
      <c r="E51" s="592"/>
      <c r="F51" s="598"/>
      <c r="G51" s="598">
        <v>1</v>
      </c>
      <c r="H51" s="598"/>
      <c r="I51" s="592" t="s">
        <v>1576</v>
      </c>
      <c r="J51" s="592" t="s">
        <v>1577</v>
      </c>
      <c r="K51" s="592" t="s">
        <v>1578</v>
      </c>
      <c r="L51" s="592" t="s">
        <v>1579</v>
      </c>
      <c r="M51" s="592" t="s">
        <v>1580</v>
      </c>
      <c r="N51" s="592" t="s">
        <v>1581</v>
      </c>
      <c r="O51" s="592" t="s">
        <v>1582</v>
      </c>
      <c r="P51" s="592" t="s">
        <v>1342</v>
      </c>
      <c r="Q51" s="592" t="s">
        <v>1342</v>
      </c>
      <c r="R51" s="592" t="s">
        <v>1583</v>
      </c>
      <c r="S51" s="592" t="s">
        <v>1581</v>
      </c>
      <c r="T51" s="592" t="s">
        <v>1584</v>
      </c>
      <c r="U51" s="592" t="s">
        <v>1471</v>
      </c>
      <c r="V51" s="592" t="s">
        <v>1585</v>
      </c>
      <c r="W51" s="592" t="s">
        <v>38</v>
      </c>
      <c r="X51" s="641" t="s">
        <v>11</v>
      </c>
      <c r="Y51" s="600">
        <v>13</v>
      </c>
    </row>
    <row r="52" spans="1:25" ht="20" customHeight="1" x14ac:dyDescent="0.15">
      <c r="A52" s="594" t="s">
        <v>960</v>
      </c>
      <c r="B52" s="598"/>
      <c r="C52" s="611"/>
      <c r="D52" s="611">
        <v>1</v>
      </c>
      <c r="E52" s="592"/>
      <c r="F52" s="598"/>
      <c r="G52" s="598">
        <v>1</v>
      </c>
      <c r="H52" s="598"/>
      <c r="I52" s="592" t="s">
        <v>1587</v>
      </c>
      <c r="J52" s="592" t="s">
        <v>1588</v>
      </c>
      <c r="K52" s="592" t="s">
        <v>1589</v>
      </c>
      <c r="L52" s="592" t="s">
        <v>1590</v>
      </c>
      <c r="M52" s="592" t="s">
        <v>1591</v>
      </c>
      <c r="N52" s="592" t="s">
        <v>1581</v>
      </c>
      <c r="O52" s="592" t="s">
        <v>1582</v>
      </c>
      <c r="P52" s="592" t="s">
        <v>1342</v>
      </c>
      <c r="Q52" s="592" t="s">
        <v>1592</v>
      </c>
      <c r="R52" s="592" t="s">
        <v>1593</v>
      </c>
      <c r="S52" s="592" t="s">
        <v>1581</v>
      </c>
      <c r="T52" s="592" t="s">
        <v>1594</v>
      </c>
      <c r="U52" s="592" t="s">
        <v>1471</v>
      </c>
      <c r="V52" s="592" t="s">
        <v>1595</v>
      </c>
      <c r="W52" s="592" t="s">
        <v>846</v>
      </c>
      <c r="X52" s="641" t="s">
        <v>11</v>
      </c>
      <c r="Y52" s="600">
        <v>13</v>
      </c>
    </row>
    <row r="53" spans="1:25" ht="20" customHeight="1" x14ac:dyDescent="0.15">
      <c r="A53" s="594" t="s">
        <v>960</v>
      </c>
      <c r="B53" s="598"/>
      <c r="C53" s="611"/>
      <c r="D53" s="611">
        <v>1</v>
      </c>
      <c r="E53" s="592"/>
      <c r="F53" s="598"/>
      <c r="G53" s="598"/>
      <c r="H53" s="598">
        <v>1</v>
      </c>
      <c r="I53" s="668"/>
      <c r="J53" s="592" t="s">
        <v>1610</v>
      </c>
      <c r="K53" s="592" t="s">
        <v>1611</v>
      </c>
      <c r="L53" s="592" t="s">
        <v>1612</v>
      </c>
      <c r="M53" s="592" t="s">
        <v>1613</v>
      </c>
      <c r="N53" s="592" t="s">
        <v>1614</v>
      </c>
      <c r="O53" s="592" t="s">
        <v>1615</v>
      </c>
      <c r="P53" s="592" t="s">
        <v>1616</v>
      </c>
      <c r="Q53" s="592" t="s">
        <v>1617</v>
      </c>
      <c r="R53" s="592" t="s">
        <v>38</v>
      </c>
      <c r="S53" s="592" t="s">
        <v>1618</v>
      </c>
      <c r="T53" s="592" t="s">
        <v>1619</v>
      </c>
      <c r="U53" s="592" t="s">
        <v>1620</v>
      </c>
      <c r="V53" s="592" t="s">
        <v>1621</v>
      </c>
      <c r="W53" s="592" t="s">
        <v>803</v>
      </c>
      <c r="X53" s="641" t="s">
        <v>845</v>
      </c>
      <c r="Y53" s="600">
        <v>13</v>
      </c>
    </row>
    <row r="54" spans="1:25" ht="20" customHeight="1" x14ac:dyDescent="0.15">
      <c r="A54" s="590" t="s">
        <v>960</v>
      </c>
      <c r="B54" s="585"/>
      <c r="C54" s="585"/>
      <c r="D54" s="585">
        <v>1</v>
      </c>
      <c r="E54" s="592"/>
      <c r="F54" s="585"/>
      <c r="G54" s="585">
        <v>1</v>
      </c>
      <c r="H54" s="585"/>
      <c r="I54" s="592"/>
      <c r="J54" s="592" t="s">
        <v>2304</v>
      </c>
      <c r="K54" s="592"/>
      <c r="L54" s="592"/>
      <c r="M54" s="592"/>
      <c r="N54" s="592"/>
      <c r="O54" s="592"/>
      <c r="P54" s="592"/>
      <c r="Q54" s="592"/>
      <c r="R54" s="592"/>
      <c r="S54" s="592"/>
      <c r="T54" s="592"/>
      <c r="U54" s="592" t="s">
        <v>1482</v>
      </c>
      <c r="V54" s="592"/>
      <c r="W54" s="592"/>
      <c r="X54" s="651" t="s">
        <v>459</v>
      </c>
      <c r="Y54" s="593">
        <v>13</v>
      </c>
    </row>
    <row r="55" spans="1:25" ht="20" customHeight="1" x14ac:dyDescent="0.15">
      <c r="A55" s="590" t="s">
        <v>960</v>
      </c>
      <c r="B55" s="585"/>
      <c r="C55" s="585"/>
      <c r="D55" s="585">
        <v>1</v>
      </c>
      <c r="E55" s="592"/>
      <c r="F55" s="585"/>
      <c r="G55" s="585"/>
      <c r="H55" s="585">
        <v>1</v>
      </c>
      <c r="I55" s="592"/>
      <c r="J55" s="592"/>
      <c r="K55" s="592"/>
      <c r="L55" s="592"/>
      <c r="M55" s="592"/>
      <c r="N55" s="592"/>
      <c r="O55" s="592"/>
      <c r="P55" s="592"/>
      <c r="Q55" s="592"/>
      <c r="R55" s="592"/>
      <c r="S55" s="592"/>
      <c r="T55" s="592"/>
      <c r="U55" s="592" t="s">
        <v>1324</v>
      </c>
      <c r="V55" s="592"/>
      <c r="W55" s="592"/>
      <c r="X55" s="654" t="s">
        <v>459</v>
      </c>
      <c r="Y55" s="593">
        <v>13</v>
      </c>
    </row>
    <row r="56" spans="1:25" ht="20" customHeight="1" x14ac:dyDescent="0.15">
      <c r="A56" s="590" t="s">
        <v>960</v>
      </c>
      <c r="B56" s="585"/>
      <c r="C56" s="585"/>
      <c r="D56" s="585">
        <v>1</v>
      </c>
      <c r="E56" s="592" t="s">
        <v>2409</v>
      </c>
      <c r="F56" s="585"/>
      <c r="G56" s="585"/>
      <c r="H56" s="585">
        <v>1</v>
      </c>
      <c r="I56" s="592" t="s">
        <v>2410</v>
      </c>
      <c r="J56" s="592"/>
      <c r="K56" s="592" t="s">
        <v>2411</v>
      </c>
      <c r="L56" s="592"/>
      <c r="M56" s="592" t="s">
        <v>2412</v>
      </c>
      <c r="N56" s="592" t="s">
        <v>2413</v>
      </c>
      <c r="O56" s="592" t="s">
        <v>2414</v>
      </c>
      <c r="P56" s="592" t="s">
        <v>2415</v>
      </c>
      <c r="Q56" s="592" t="s">
        <v>2416</v>
      </c>
      <c r="R56" s="592" t="s">
        <v>2417</v>
      </c>
      <c r="S56" s="592"/>
      <c r="T56" s="592"/>
      <c r="U56" s="592" t="s">
        <v>1446</v>
      </c>
      <c r="V56" s="592"/>
      <c r="W56" s="592"/>
      <c r="X56" s="651" t="s">
        <v>459</v>
      </c>
      <c r="Y56" s="593">
        <v>13</v>
      </c>
    </row>
    <row r="57" spans="1:25" ht="20" customHeight="1" x14ac:dyDescent="0.15">
      <c r="A57" s="590" t="s">
        <v>960</v>
      </c>
      <c r="B57" s="585"/>
      <c r="C57" s="585"/>
      <c r="D57" s="585">
        <v>1</v>
      </c>
      <c r="E57" s="592"/>
      <c r="F57" s="585"/>
      <c r="G57" s="585"/>
      <c r="H57" s="585">
        <v>1</v>
      </c>
      <c r="I57" s="592"/>
      <c r="J57" s="592" t="s">
        <v>2187</v>
      </c>
      <c r="K57" s="592" t="s">
        <v>2419</v>
      </c>
      <c r="L57" s="592" t="s">
        <v>2187</v>
      </c>
      <c r="M57" s="592" t="s">
        <v>2187</v>
      </c>
      <c r="N57" s="592" t="s">
        <v>2187</v>
      </c>
      <c r="O57" s="592" t="s">
        <v>2420</v>
      </c>
      <c r="P57" s="592" t="s">
        <v>2421</v>
      </c>
      <c r="Q57" s="592" t="s">
        <v>2422</v>
      </c>
      <c r="R57" s="592" t="s">
        <v>2423</v>
      </c>
      <c r="S57" s="592" t="s">
        <v>2424</v>
      </c>
      <c r="T57" s="592" t="s">
        <v>2187</v>
      </c>
      <c r="U57" s="592" t="s">
        <v>1471</v>
      </c>
      <c r="V57" s="592" t="s">
        <v>2425</v>
      </c>
      <c r="W57" s="592" t="s">
        <v>2426</v>
      </c>
      <c r="X57" s="651" t="s">
        <v>459</v>
      </c>
      <c r="Y57" s="593">
        <v>13</v>
      </c>
    </row>
    <row r="58" spans="1:25" ht="20" customHeight="1" x14ac:dyDescent="0.15">
      <c r="A58" s="590" t="s">
        <v>960</v>
      </c>
      <c r="B58" s="585"/>
      <c r="C58" s="585"/>
      <c r="D58" s="585">
        <v>1</v>
      </c>
      <c r="E58" s="592"/>
      <c r="F58" s="585"/>
      <c r="G58" s="585"/>
      <c r="H58" s="585">
        <v>1</v>
      </c>
      <c r="I58" s="592"/>
      <c r="J58" s="592" t="s">
        <v>2428</v>
      </c>
      <c r="K58" s="592" t="s">
        <v>2429</v>
      </c>
      <c r="L58" s="592" t="s">
        <v>2429</v>
      </c>
      <c r="M58" s="592" t="s">
        <v>2429</v>
      </c>
      <c r="N58" s="592" t="s">
        <v>2430</v>
      </c>
      <c r="O58" s="592" t="s">
        <v>2431</v>
      </c>
      <c r="P58" s="592" t="s">
        <v>2432</v>
      </c>
      <c r="Q58" s="592" t="s">
        <v>2433</v>
      </c>
      <c r="R58" s="592" t="s">
        <v>2434</v>
      </c>
      <c r="S58" s="592" t="s">
        <v>2435</v>
      </c>
      <c r="T58" s="592" t="s">
        <v>2436</v>
      </c>
      <c r="U58" s="592" t="s">
        <v>2437</v>
      </c>
      <c r="V58" s="592" t="s">
        <v>2438</v>
      </c>
      <c r="W58" s="592" t="s">
        <v>2439</v>
      </c>
      <c r="X58" s="654" t="s">
        <v>474</v>
      </c>
      <c r="Y58" s="593">
        <v>13</v>
      </c>
    </row>
    <row r="59" spans="1:25" ht="20" customHeight="1" x14ac:dyDescent="0.15">
      <c r="A59" s="590" t="s">
        <v>960</v>
      </c>
      <c r="B59" s="585"/>
      <c r="C59" s="585"/>
      <c r="D59" s="585">
        <v>1</v>
      </c>
      <c r="E59" s="592"/>
      <c r="F59" s="585"/>
      <c r="G59" s="585">
        <v>1</v>
      </c>
      <c r="H59" s="585"/>
      <c r="I59" s="592"/>
      <c r="J59" s="592" t="s">
        <v>2441</v>
      </c>
      <c r="K59" s="592" t="s">
        <v>2442</v>
      </c>
      <c r="L59" s="592" t="s">
        <v>2443</v>
      </c>
      <c r="M59" s="592" t="s">
        <v>2444</v>
      </c>
      <c r="N59" s="592" t="s">
        <v>2445</v>
      </c>
      <c r="O59" s="592" t="s">
        <v>2446</v>
      </c>
      <c r="P59" s="592" t="s">
        <v>2447</v>
      </c>
      <c r="Q59" s="592" t="s">
        <v>2448</v>
      </c>
      <c r="R59" s="592" t="s">
        <v>2449</v>
      </c>
      <c r="S59" s="592" t="s">
        <v>2450</v>
      </c>
      <c r="T59" s="592" t="s">
        <v>2451</v>
      </c>
      <c r="U59" s="592" t="s">
        <v>1497</v>
      </c>
      <c r="V59" s="592" t="s">
        <v>2452</v>
      </c>
      <c r="W59" s="592"/>
      <c r="X59" s="654" t="s">
        <v>474</v>
      </c>
      <c r="Y59" s="593">
        <v>13</v>
      </c>
    </row>
    <row r="60" spans="1:25" ht="20" customHeight="1" x14ac:dyDescent="0.15">
      <c r="A60" s="590" t="s">
        <v>960</v>
      </c>
      <c r="B60" s="585"/>
      <c r="C60" s="585">
        <v>1</v>
      </c>
      <c r="D60" s="585"/>
      <c r="E60" s="592"/>
      <c r="F60" s="585"/>
      <c r="G60" s="585"/>
      <c r="H60" s="585">
        <v>1</v>
      </c>
      <c r="I60" s="592"/>
      <c r="J60" s="592" t="s">
        <v>2454</v>
      </c>
      <c r="K60" s="592" t="s">
        <v>2455</v>
      </c>
      <c r="L60" s="592" t="s">
        <v>2455</v>
      </c>
      <c r="M60" s="592" t="s">
        <v>2456</v>
      </c>
      <c r="N60" s="592" t="s">
        <v>2457</v>
      </c>
      <c r="O60" s="592" t="s">
        <v>2458</v>
      </c>
      <c r="P60" s="592" t="s">
        <v>2458</v>
      </c>
      <c r="Q60" s="592" t="s">
        <v>1422</v>
      </c>
      <c r="R60" s="592" t="s">
        <v>2459</v>
      </c>
      <c r="S60" s="592" t="s">
        <v>2458</v>
      </c>
      <c r="T60" s="592" t="s">
        <v>2460</v>
      </c>
      <c r="U60" s="592" t="s">
        <v>1356</v>
      </c>
      <c r="V60" s="592" t="s">
        <v>2461</v>
      </c>
      <c r="W60" s="592" t="s">
        <v>846</v>
      </c>
      <c r="X60" s="651" t="s">
        <v>459</v>
      </c>
      <c r="Y60" s="593">
        <v>13</v>
      </c>
    </row>
    <row r="61" spans="1:25" ht="20" customHeight="1" x14ac:dyDescent="0.15">
      <c r="A61" s="590" t="s">
        <v>960</v>
      </c>
      <c r="B61" s="585"/>
      <c r="C61" s="585"/>
      <c r="D61" s="585">
        <v>1</v>
      </c>
      <c r="E61" s="592"/>
      <c r="F61" s="585"/>
      <c r="G61" s="585">
        <v>1</v>
      </c>
      <c r="H61" s="585"/>
      <c r="I61" s="592"/>
      <c r="J61" s="592" t="s">
        <v>38</v>
      </c>
      <c r="K61" s="592" t="s">
        <v>2463</v>
      </c>
      <c r="L61" s="592" t="s">
        <v>2464</v>
      </c>
      <c r="M61" s="592" t="s">
        <v>38</v>
      </c>
      <c r="N61" s="592" t="s">
        <v>2465</v>
      </c>
      <c r="O61" s="592" t="s">
        <v>846</v>
      </c>
      <c r="P61" s="592" t="s">
        <v>2466</v>
      </c>
      <c r="Q61" s="592" t="s">
        <v>2467</v>
      </c>
      <c r="R61" s="592" t="s">
        <v>846</v>
      </c>
      <c r="S61" s="592" t="s">
        <v>846</v>
      </c>
      <c r="T61" s="592" t="s">
        <v>2468</v>
      </c>
      <c r="U61" s="592" t="s">
        <v>2469</v>
      </c>
      <c r="V61" s="592" t="s">
        <v>2470</v>
      </c>
      <c r="W61" s="592" t="s">
        <v>2471</v>
      </c>
      <c r="X61" s="651" t="s">
        <v>459</v>
      </c>
      <c r="Y61" s="593">
        <v>13</v>
      </c>
    </row>
    <row r="62" spans="1:25" ht="20" customHeight="1" x14ac:dyDescent="0.15">
      <c r="A62" s="590" t="s">
        <v>960</v>
      </c>
      <c r="B62" s="585"/>
      <c r="C62" s="585"/>
      <c r="D62" s="585">
        <v>1</v>
      </c>
      <c r="E62" s="592"/>
      <c r="F62" s="585"/>
      <c r="G62" s="585"/>
      <c r="H62" s="585">
        <v>1</v>
      </c>
      <c r="I62" s="592"/>
      <c r="J62" s="592" t="s">
        <v>2473</v>
      </c>
      <c r="K62" s="592" t="s">
        <v>2474</v>
      </c>
      <c r="L62" s="592" t="s">
        <v>2475</v>
      </c>
      <c r="M62" s="592" t="s">
        <v>2476</v>
      </c>
      <c r="N62" s="592" t="s">
        <v>2477</v>
      </c>
      <c r="O62" s="592" t="s">
        <v>2478</v>
      </c>
      <c r="P62" s="592" t="s">
        <v>2479</v>
      </c>
      <c r="Q62" s="592" t="s">
        <v>2480</v>
      </c>
      <c r="R62" s="592" t="s">
        <v>2477</v>
      </c>
      <c r="S62" s="592" t="s">
        <v>2477</v>
      </c>
      <c r="T62" s="592" t="s">
        <v>2481</v>
      </c>
      <c r="U62" s="592" t="s">
        <v>2482</v>
      </c>
      <c r="V62" s="592" t="s">
        <v>2483</v>
      </c>
      <c r="W62" s="592" t="s">
        <v>2394</v>
      </c>
      <c r="X62" s="654" t="s">
        <v>459</v>
      </c>
      <c r="Y62" s="593">
        <v>13</v>
      </c>
    </row>
    <row r="63" spans="1:25" ht="20" customHeight="1" x14ac:dyDescent="0.15">
      <c r="A63" s="594" t="s">
        <v>960</v>
      </c>
      <c r="B63" s="585"/>
      <c r="C63" s="585"/>
      <c r="D63" s="585">
        <v>1</v>
      </c>
      <c r="E63" s="592"/>
      <c r="F63" s="591"/>
      <c r="G63" s="591"/>
      <c r="H63" s="591">
        <v>1</v>
      </c>
      <c r="I63" s="592"/>
      <c r="J63" s="592"/>
      <c r="K63" s="592"/>
      <c r="L63" s="592"/>
      <c r="M63" s="592"/>
      <c r="N63" s="592"/>
      <c r="O63" s="592"/>
      <c r="P63" s="592"/>
      <c r="Q63" s="592"/>
      <c r="R63" s="592"/>
      <c r="S63" s="592"/>
      <c r="T63" s="592"/>
      <c r="U63" s="592" t="s">
        <v>1356</v>
      </c>
      <c r="V63" s="592"/>
      <c r="W63" s="592"/>
      <c r="X63" s="641" t="s">
        <v>11</v>
      </c>
      <c r="Y63" s="600">
        <v>15</v>
      </c>
    </row>
    <row r="64" spans="1:25" ht="20" customHeight="1" x14ac:dyDescent="0.15">
      <c r="A64" s="594" t="s">
        <v>960</v>
      </c>
      <c r="B64" s="585"/>
      <c r="C64" s="585"/>
      <c r="D64" s="585">
        <v>1</v>
      </c>
      <c r="E64" s="592" t="s">
        <v>111</v>
      </c>
      <c r="F64" s="591"/>
      <c r="G64" s="591">
        <v>1</v>
      </c>
      <c r="H64" s="591"/>
      <c r="I64" s="592" t="s">
        <v>111</v>
      </c>
      <c r="J64" s="592" t="s">
        <v>1415</v>
      </c>
      <c r="K64" s="617" t="s">
        <v>1416</v>
      </c>
      <c r="L64" s="617" t="s">
        <v>1416</v>
      </c>
      <c r="M64" s="592" t="s">
        <v>1417</v>
      </c>
      <c r="N64" s="592" t="s">
        <v>1222</v>
      </c>
      <c r="O64" s="592" t="s">
        <v>1418</v>
      </c>
      <c r="P64" s="592" t="s">
        <v>1417</v>
      </c>
      <c r="Q64" s="592" t="s">
        <v>1419</v>
      </c>
      <c r="R64" s="592" t="s">
        <v>1420</v>
      </c>
      <c r="S64" s="592" t="s">
        <v>803</v>
      </c>
      <c r="T64" s="592" t="s">
        <v>1415</v>
      </c>
      <c r="U64" s="592" t="s">
        <v>1343</v>
      </c>
      <c r="V64" s="592" t="s">
        <v>1421</v>
      </c>
      <c r="W64" s="592" t="s">
        <v>1422</v>
      </c>
      <c r="X64" s="641" t="s">
        <v>459</v>
      </c>
      <c r="Y64" s="600">
        <v>15</v>
      </c>
    </row>
    <row r="65" spans="1:25" ht="20" customHeight="1" x14ac:dyDescent="0.15">
      <c r="A65" s="594" t="s">
        <v>960</v>
      </c>
      <c r="B65" s="585"/>
      <c r="C65" s="585"/>
      <c r="D65" s="585">
        <v>1</v>
      </c>
      <c r="E65" s="592" t="s">
        <v>1424</v>
      </c>
      <c r="F65" s="591"/>
      <c r="G65" s="591">
        <v>1</v>
      </c>
      <c r="H65" s="591"/>
      <c r="I65" s="592"/>
      <c r="J65" s="592" t="s">
        <v>1425</v>
      </c>
      <c r="K65" s="592" t="s">
        <v>1426</v>
      </c>
      <c r="L65" s="592" t="s">
        <v>1427</v>
      </c>
      <c r="M65" s="592" t="s">
        <v>1428</v>
      </c>
      <c r="N65" s="592" t="s">
        <v>1429</v>
      </c>
      <c r="O65" s="617" t="s">
        <v>1430</v>
      </c>
      <c r="P65" s="592" t="s">
        <v>1431</v>
      </c>
      <c r="Q65" s="592" t="s">
        <v>1432</v>
      </c>
      <c r="R65" s="617" t="s">
        <v>1427</v>
      </c>
      <c r="S65" s="592" t="s">
        <v>1433</v>
      </c>
      <c r="T65" s="592" t="s">
        <v>1434</v>
      </c>
      <c r="U65" s="592" t="s">
        <v>1343</v>
      </c>
      <c r="V65" s="592" t="s">
        <v>1435</v>
      </c>
      <c r="W65" s="592" t="s">
        <v>1021</v>
      </c>
      <c r="X65" s="641" t="s">
        <v>11</v>
      </c>
      <c r="Y65" s="600">
        <v>15</v>
      </c>
    </row>
    <row r="66" spans="1:25" ht="20" customHeight="1" x14ac:dyDescent="0.15">
      <c r="A66" s="594" t="s">
        <v>961</v>
      </c>
      <c r="B66" s="598"/>
      <c r="C66" s="611">
        <v>1</v>
      </c>
      <c r="D66" s="611"/>
      <c r="E66" s="592"/>
      <c r="F66" s="598"/>
      <c r="G66" s="598"/>
      <c r="H66" s="598">
        <v>1</v>
      </c>
      <c r="I66" s="668"/>
      <c r="J66" s="592" t="s">
        <v>1342</v>
      </c>
      <c r="K66" s="592" t="s">
        <v>1553</v>
      </c>
      <c r="L66" s="592" t="s">
        <v>1612</v>
      </c>
      <c r="M66" s="592" t="s">
        <v>1342</v>
      </c>
      <c r="N66" s="592" t="s">
        <v>1635</v>
      </c>
      <c r="O66" s="592" t="s">
        <v>1342</v>
      </c>
      <c r="P66" s="592" t="s">
        <v>1342</v>
      </c>
      <c r="Q66" s="592" t="s">
        <v>1636</v>
      </c>
      <c r="R66" s="592" t="s">
        <v>1635</v>
      </c>
      <c r="S66" s="592" t="s">
        <v>1342</v>
      </c>
      <c r="T66" s="592" t="s">
        <v>1637</v>
      </c>
      <c r="U66" s="592" t="s">
        <v>1638</v>
      </c>
      <c r="V66" s="592" t="s">
        <v>1639</v>
      </c>
      <c r="W66" s="592" t="s">
        <v>1640</v>
      </c>
      <c r="X66" s="641" t="s">
        <v>837</v>
      </c>
      <c r="Y66" s="600">
        <v>12</v>
      </c>
    </row>
    <row r="67" spans="1:25" s="603" customFormat="1" ht="20" customHeight="1" x14ac:dyDescent="0.15">
      <c r="A67" s="601" t="s">
        <v>1103</v>
      </c>
      <c r="B67" s="602">
        <f>SUM(B15:B66)</f>
        <v>4</v>
      </c>
      <c r="C67" s="602">
        <f t="shared" ref="C67:H67" si="1">SUM(C15:C66)</f>
        <v>10</v>
      </c>
      <c r="D67" s="602">
        <f t="shared" si="1"/>
        <v>38</v>
      </c>
      <c r="E67" s="671"/>
      <c r="F67" s="602">
        <f t="shared" si="1"/>
        <v>8</v>
      </c>
      <c r="G67" s="602">
        <f t="shared" si="1"/>
        <v>15</v>
      </c>
      <c r="H67" s="602">
        <f t="shared" si="1"/>
        <v>29</v>
      </c>
      <c r="I67" s="671"/>
      <c r="J67" s="51"/>
      <c r="K67" s="51"/>
      <c r="L67" s="51"/>
      <c r="M67" s="51"/>
      <c r="N67" s="51"/>
      <c r="O67" s="51"/>
      <c r="P67" s="51"/>
      <c r="Q67" s="51"/>
      <c r="R67" s="51"/>
      <c r="S67" s="51"/>
      <c r="T67" s="51"/>
      <c r="U67" s="51"/>
      <c r="V67" s="51"/>
      <c r="W67" s="51"/>
      <c r="X67" s="642"/>
      <c r="Y67" s="892">
        <f>AVERAGE(Y15:Y66)</f>
        <v>12.48076923076923</v>
      </c>
    </row>
    <row r="68" spans="1:25" s="603" customFormat="1" ht="20" customHeight="1" x14ac:dyDescent="0.15">
      <c r="A68" s="601">
        <v>52</v>
      </c>
      <c r="B68" s="604">
        <f>B67/A68</f>
        <v>7.6923076923076927E-2</v>
      </c>
      <c r="C68" s="604">
        <f>C67/A68</f>
        <v>0.19230769230769232</v>
      </c>
      <c r="D68" s="604">
        <f>D67/A68</f>
        <v>0.73076923076923073</v>
      </c>
      <c r="E68" s="676"/>
      <c r="F68" s="604">
        <f>F67/A68</f>
        <v>0.15384615384615385</v>
      </c>
      <c r="G68" s="604">
        <f>G67/A68</f>
        <v>0.28846153846153844</v>
      </c>
      <c r="H68" s="604">
        <f>H67/A68</f>
        <v>0.55769230769230771</v>
      </c>
      <c r="I68" s="669"/>
      <c r="J68" s="51"/>
      <c r="K68" s="51"/>
      <c r="L68" s="51"/>
      <c r="M68" s="51"/>
      <c r="N68" s="51"/>
      <c r="O68" s="51"/>
      <c r="P68" s="51"/>
      <c r="Q68" s="51"/>
      <c r="R68" s="51"/>
      <c r="S68" s="51"/>
      <c r="T68" s="51"/>
      <c r="U68" s="51"/>
      <c r="V68" s="51"/>
      <c r="W68" s="51"/>
      <c r="X68" s="642"/>
      <c r="Y68" s="601"/>
    </row>
    <row r="69" spans="1:25" s="603" customFormat="1" ht="20" customHeight="1" x14ac:dyDescent="0.15">
      <c r="A69" s="659"/>
      <c r="B69" s="660"/>
      <c r="C69" s="660"/>
      <c r="D69" s="660"/>
      <c r="E69" s="677"/>
      <c r="F69" s="660"/>
      <c r="G69" s="660"/>
      <c r="H69" s="660"/>
      <c r="I69" s="670"/>
      <c r="J69" s="661"/>
      <c r="K69" s="661"/>
      <c r="L69" s="661"/>
      <c r="M69" s="661"/>
      <c r="N69" s="661"/>
      <c r="O69" s="661"/>
      <c r="P69" s="661"/>
      <c r="Q69" s="661"/>
      <c r="R69" s="661"/>
      <c r="S69" s="661"/>
      <c r="T69" s="661"/>
      <c r="U69" s="661"/>
      <c r="V69" s="661"/>
      <c r="W69" s="661"/>
      <c r="X69" s="662"/>
      <c r="Y69" s="659"/>
    </row>
    <row r="70" spans="1:25" ht="20" customHeight="1" x14ac:dyDescent="0.15">
      <c r="A70" s="618" t="s">
        <v>963</v>
      </c>
      <c r="B70" s="598"/>
      <c r="C70" s="611"/>
      <c r="D70" s="611">
        <v>1</v>
      </c>
      <c r="E70" s="592"/>
      <c r="F70" s="598"/>
      <c r="G70" s="598"/>
      <c r="H70" s="598">
        <v>1</v>
      </c>
      <c r="I70" s="668"/>
      <c r="J70" s="592"/>
      <c r="K70" s="592"/>
      <c r="L70" s="592"/>
      <c r="M70" s="592"/>
      <c r="N70" s="592"/>
      <c r="O70" s="592"/>
      <c r="P70" s="592"/>
      <c r="Q70" s="592"/>
      <c r="R70" s="592"/>
      <c r="S70" s="592"/>
      <c r="T70" s="592"/>
      <c r="U70" s="592" t="s">
        <v>1497</v>
      </c>
      <c r="V70" s="592"/>
      <c r="W70" s="592"/>
      <c r="X70" s="641" t="s">
        <v>340</v>
      </c>
      <c r="Y70" s="600">
        <v>13</v>
      </c>
    </row>
    <row r="71" spans="1:25" ht="20" customHeight="1" x14ac:dyDescent="0.15">
      <c r="A71" s="618" t="s">
        <v>963</v>
      </c>
      <c r="B71" s="598"/>
      <c r="C71" s="611"/>
      <c r="D71" s="611">
        <v>1</v>
      </c>
      <c r="E71" s="592" t="s">
        <v>2265</v>
      </c>
      <c r="F71" s="598"/>
      <c r="G71" s="598">
        <v>1</v>
      </c>
      <c r="H71" s="598"/>
      <c r="I71" s="592" t="s">
        <v>2266</v>
      </c>
      <c r="J71" s="592" t="s">
        <v>2267</v>
      </c>
      <c r="K71" s="592" t="s">
        <v>2268</v>
      </c>
      <c r="L71" s="592" t="s">
        <v>2269</v>
      </c>
      <c r="M71" s="592" t="s">
        <v>2270</v>
      </c>
      <c r="N71" s="592" t="s">
        <v>2271</v>
      </c>
      <c r="O71" s="592" t="s">
        <v>2271</v>
      </c>
      <c r="P71" s="592" t="s">
        <v>2271</v>
      </c>
      <c r="Q71" s="592" t="s">
        <v>2271</v>
      </c>
      <c r="R71" s="592" t="s">
        <v>2271</v>
      </c>
      <c r="S71" s="592" t="s">
        <v>2271</v>
      </c>
      <c r="T71" s="592" t="s">
        <v>2271</v>
      </c>
      <c r="U71" s="592" t="s">
        <v>1497</v>
      </c>
      <c r="V71" s="592" t="s">
        <v>2272</v>
      </c>
      <c r="W71" s="592" t="s">
        <v>2273</v>
      </c>
      <c r="X71" s="641" t="s">
        <v>2274</v>
      </c>
      <c r="Y71" s="600">
        <v>13</v>
      </c>
    </row>
    <row r="72" spans="1:25" ht="20" customHeight="1" x14ac:dyDescent="0.15">
      <c r="A72" s="618" t="s">
        <v>963</v>
      </c>
      <c r="B72" s="598"/>
      <c r="C72" s="611"/>
      <c r="D72" s="611">
        <v>1</v>
      </c>
      <c r="E72" s="592"/>
      <c r="F72" s="598"/>
      <c r="G72" s="598"/>
      <c r="H72" s="598">
        <v>1</v>
      </c>
      <c r="I72" s="668"/>
      <c r="J72" s="592" t="s">
        <v>2276</v>
      </c>
      <c r="K72" s="592" t="s">
        <v>2277</v>
      </c>
      <c r="L72" s="592" t="s">
        <v>2278</v>
      </c>
      <c r="M72" s="592" t="s">
        <v>2279</v>
      </c>
      <c r="N72" s="592" t="s">
        <v>2280</v>
      </c>
      <c r="O72" s="592" t="s">
        <v>2281</v>
      </c>
      <c r="P72" s="592" t="s">
        <v>2282</v>
      </c>
      <c r="Q72" s="592" t="s">
        <v>846</v>
      </c>
      <c r="R72" s="592" t="s">
        <v>2283</v>
      </c>
      <c r="S72" s="592" t="s">
        <v>2284</v>
      </c>
      <c r="T72" s="592" t="s">
        <v>53</v>
      </c>
      <c r="U72" s="592" t="s">
        <v>1655</v>
      </c>
      <c r="V72" s="592"/>
      <c r="W72" s="592"/>
      <c r="X72" s="641" t="s">
        <v>368</v>
      </c>
      <c r="Y72" s="600">
        <v>13</v>
      </c>
    </row>
    <row r="73" spans="1:25" ht="20" customHeight="1" x14ac:dyDescent="0.15">
      <c r="A73" s="618" t="s">
        <v>963</v>
      </c>
      <c r="B73" s="598"/>
      <c r="C73" s="611"/>
      <c r="D73" s="611">
        <v>1</v>
      </c>
      <c r="E73" s="592"/>
      <c r="F73" s="598"/>
      <c r="G73" s="598"/>
      <c r="H73" s="598">
        <v>1</v>
      </c>
      <c r="I73" s="668"/>
      <c r="J73" s="592" t="s">
        <v>2286</v>
      </c>
      <c r="K73" s="592" t="s">
        <v>2287</v>
      </c>
      <c r="L73" s="592" t="s">
        <v>2287</v>
      </c>
      <c r="M73" s="592" t="s">
        <v>2288</v>
      </c>
      <c r="N73" s="592" t="s">
        <v>2289</v>
      </c>
      <c r="O73" s="592" t="s">
        <v>2281</v>
      </c>
      <c r="P73" s="592" t="s">
        <v>2290</v>
      </c>
      <c r="Q73" s="592" t="s">
        <v>2291</v>
      </c>
      <c r="R73" s="592" t="s">
        <v>2292</v>
      </c>
      <c r="S73" s="592" t="s">
        <v>2293</v>
      </c>
      <c r="T73" s="592" t="s">
        <v>2294</v>
      </c>
      <c r="U73" s="592" t="s">
        <v>1471</v>
      </c>
      <c r="V73" s="592" t="s">
        <v>2295</v>
      </c>
      <c r="W73" s="592" t="s">
        <v>1068</v>
      </c>
      <c r="X73" s="644" t="s">
        <v>340</v>
      </c>
      <c r="Y73" s="600">
        <v>13</v>
      </c>
    </row>
    <row r="74" spans="1:25" ht="20" customHeight="1" x14ac:dyDescent="0.15">
      <c r="A74" s="618" t="s">
        <v>963</v>
      </c>
      <c r="B74" s="598"/>
      <c r="C74" s="611"/>
      <c r="D74" s="611">
        <v>1</v>
      </c>
      <c r="E74" s="592"/>
      <c r="F74" s="598"/>
      <c r="G74" s="611"/>
      <c r="H74" s="611">
        <v>1</v>
      </c>
      <c r="I74" s="668"/>
      <c r="J74" s="592" t="s">
        <v>1018</v>
      </c>
      <c r="K74" s="592" t="s">
        <v>1018</v>
      </c>
      <c r="L74" s="592" t="s">
        <v>2297</v>
      </c>
      <c r="M74" s="592" t="s">
        <v>1018</v>
      </c>
      <c r="N74" s="592" t="s">
        <v>2298</v>
      </c>
      <c r="O74" s="592" t="s">
        <v>1018</v>
      </c>
      <c r="P74" s="592" t="s">
        <v>1018</v>
      </c>
      <c r="Q74" s="592" t="s">
        <v>2299</v>
      </c>
      <c r="R74" s="592" t="s">
        <v>2300</v>
      </c>
      <c r="S74" s="592" t="s">
        <v>1018</v>
      </c>
      <c r="T74" s="592" t="s">
        <v>1018</v>
      </c>
      <c r="U74" s="592" t="s">
        <v>1471</v>
      </c>
      <c r="V74" s="592" t="s">
        <v>2301</v>
      </c>
      <c r="W74" s="592" t="s">
        <v>2302</v>
      </c>
      <c r="X74" s="641" t="s">
        <v>340</v>
      </c>
      <c r="Y74" s="600">
        <v>13</v>
      </c>
    </row>
    <row r="75" spans="1:25" ht="20" customHeight="1" x14ac:dyDescent="0.15">
      <c r="A75" s="618" t="s">
        <v>963</v>
      </c>
      <c r="B75" s="598"/>
      <c r="C75" s="611"/>
      <c r="D75" s="611">
        <v>1</v>
      </c>
      <c r="E75" s="592"/>
      <c r="F75" s="598"/>
      <c r="G75" s="598"/>
      <c r="H75" s="598">
        <v>1</v>
      </c>
      <c r="I75" s="668"/>
      <c r="J75" s="592"/>
      <c r="K75" s="592"/>
      <c r="L75" s="592"/>
      <c r="M75" s="592"/>
      <c r="N75" s="592"/>
      <c r="O75" s="592"/>
      <c r="P75" s="592"/>
      <c r="Q75" s="592"/>
      <c r="R75" s="592"/>
      <c r="S75" s="592"/>
      <c r="T75" s="592"/>
      <c r="U75" s="592" t="s">
        <v>1497</v>
      </c>
      <c r="V75" s="592"/>
      <c r="W75" s="592"/>
      <c r="X75" s="641" t="s">
        <v>340</v>
      </c>
      <c r="Y75" s="600">
        <v>14</v>
      </c>
    </row>
    <row r="76" spans="1:25" ht="20" customHeight="1" x14ac:dyDescent="0.15">
      <c r="A76" s="618" t="s">
        <v>963</v>
      </c>
      <c r="B76" s="598">
        <v>1</v>
      </c>
      <c r="C76" s="611"/>
      <c r="D76" s="611"/>
      <c r="E76" s="592"/>
      <c r="F76" s="598">
        <v>1</v>
      </c>
      <c r="G76" s="598"/>
      <c r="H76" s="598"/>
      <c r="I76" s="668"/>
      <c r="J76" s="592"/>
      <c r="K76" s="592" t="s">
        <v>1499</v>
      </c>
      <c r="L76" s="592" t="s">
        <v>1500</v>
      </c>
      <c r="M76" s="592"/>
      <c r="N76" s="592"/>
      <c r="O76" s="592"/>
      <c r="P76" s="592"/>
      <c r="Q76" s="592"/>
      <c r="R76" s="592"/>
      <c r="S76" s="592"/>
      <c r="T76" s="592"/>
      <c r="U76" s="592" t="s">
        <v>1501</v>
      </c>
      <c r="V76" s="592"/>
      <c r="W76" s="592"/>
      <c r="X76" s="641" t="s">
        <v>340</v>
      </c>
      <c r="Y76" s="600">
        <v>14</v>
      </c>
    </row>
    <row r="77" spans="1:25" ht="20" customHeight="1" x14ac:dyDescent="0.15">
      <c r="A77" s="618" t="s">
        <v>963</v>
      </c>
      <c r="B77" s="598"/>
      <c r="C77" s="611"/>
      <c r="D77" s="611">
        <v>1</v>
      </c>
      <c r="E77" s="592"/>
      <c r="F77" s="598"/>
      <c r="G77" s="598"/>
      <c r="H77" s="598">
        <v>1</v>
      </c>
      <c r="I77" s="668"/>
      <c r="J77" s="592"/>
      <c r="K77" s="592"/>
      <c r="L77" s="592"/>
      <c r="M77" s="592"/>
      <c r="N77" s="592"/>
      <c r="O77" s="592" t="s">
        <v>1503</v>
      </c>
      <c r="P77" s="592" t="s">
        <v>1504</v>
      </c>
      <c r="Q77" s="592" t="s">
        <v>1505</v>
      </c>
      <c r="R77" s="592"/>
      <c r="S77" s="592" t="s">
        <v>1506</v>
      </c>
      <c r="T77" s="592"/>
      <c r="U77" s="592" t="s">
        <v>1343</v>
      </c>
      <c r="V77" s="592" t="s">
        <v>1507</v>
      </c>
      <c r="W77" s="592"/>
      <c r="X77" s="641" t="s">
        <v>349</v>
      </c>
      <c r="Y77" s="600">
        <v>14</v>
      </c>
    </row>
    <row r="78" spans="1:25" ht="20" customHeight="1" x14ac:dyDescent="0.15">
      <c r="A78" s="618" t="s">
        <v>963</v>
      </c>
      <c r="B78" s="598"/>
      <c r="C78" s="611"/>
      <c r="D78" s="611">
        <v>1</v>
      </c>
      <c r="E78" s="592"/>
      <c r="F78" s="598"/>
      <c r="G78" s="598"/>
      <c r="H78" s="598">
        <v>1</v>
      </c>
      <c r="I78" s="668"/>
      <c r="J78" s="592" t="s">
        <v>1021</v>
      </c>
      <c r="K78" s="592" t="s">
        <v>1509</v>
      </c>
      <c r="L78" s="592"/>
      <c r="M78" s="592"/>
      <c r="N78" s="592"/>
      <c r="O78" s="592"/>
      <c r="P78" s="592"/>
      <c r="Q78" s="592"/>
      <c r="R78" s="592"/>
      <c r="S78" s="592"/>
      <c r="T78" s="592" t="s">
        <v>1510</v>
      </c>
      <c r="U78" s="592" t="s">
        <v>1446</v>
      </c>
      <c r="V78" s="592"/>
      <c r="W78" s="592"/>
      <c r="X78" s="641" t="s">
        <v>340</v>
      </c>
      <c r="Y78" s="600">
        <v>14</v>
      </c>
    </row>
    <row r="79" spans="1:25" ht="20" customHeight="1" x14ac:dyDescent="0.15">
      <c r="A79" s="618" t="s">
        <v>963</v>
      </c>
      <c r="B79" s="598"/>
      <c r="C79" s="611"/>
      <c r="D79" s="611">
        <v>1</v>
      </c>
      <c r="E79" s="592"/>
      <c r="F79" s="598"/>
      <c r="G79" s="598"/>
      <c r="H79" s="598">
        <v>1</v>
      </c>
      <c r="I79" s="668"/>
      <c r="J79" s="592" t="s">
        <v>1512</v>
      </c>
      <c r="K79" s="592" t="s">
        <v>1513</v>
      </c>
      <c r="L79" s="592"/>
      <c r="M79" s="592"/>
      <c r="N79" s="592"/>
      <c r="O79" s="592"/>
      <c r="P79" s="592"/>
      <c r="Q79" s="592"/>
      <c r="R79" s="592"/>
      <c r="S79" s="592"/>
      <c r="T79" s="592"/>
      <c r="U79" s="592" t="s">
        <v>1324</v>
      </c>
      <c r="V79" s="592" t="s">
        <v>1514</v>
      </c>
      <c r="W79" s="592" t="s">
        <v>1515</v>
      </c>
      <c r="X79" s="641" t="s">
        <v>357</v>
      </c>
      <c r="Y79" s="600">
        <v>14</v>
      </c>
    </row>
    <row r="80" spans="1:25" ht="20" customHeight="1" x14ac:dyDescent="0.15">
      <c r="A80" s="618" t="s">
        <v>963</v>
      </c>
      <c r="B80" s="598"/>
      <c r="C80" s="611"/>
      <c r="D80" s="611">
        <v>1</v>
      </c>
      <c r="E80" s="592"/>
      <c r="F80" s="598"/>
      <c r="G80" s="611"/>
      <c r="H80" s="611">
        <v>1</v>
      </c>
      <c r="I80" s="668"/>
      <c r="J80" s="592" t="s">
        <v>2304</v>
      </c>
      <c r="K80" s="592" t="s">
        <v>2305</v>
      </c>
      <c r="L80" s="592" t="s">
        <v>2306</v>
      </c>
      <c r="M80" s="592" t="s">
        <v>38</v>
      </c>
      <c r="N80" s="592" t="s">
        <v>2307</v>
      </c>
      <c r="O80" s="592" t="s">
        <v>2308</v>
      </c>
      <c r="P80" s="592" t="s">
        <v>2309</v>
      </c>
      <c r="Q80" s="592" t="s">
        <v>2310</v>
      </c>
      <c r="R80" s="592" t="s">
        <v>2311</v>
      </c>
      <c r="S80" s="592" t="s">
        <v>2312</v>
      </c>
      <c r="T80" s="592" t="s">
        <v>2308</v>
      </c>
      <c r="U80" s="592" t="s">
        <v>2313</v>
      </c>
      <c r="V80" s="592" t="s">
        <v>2314</v>
      </c>
      <c r="W80" s="592" t="s">
        <v>2315</v>
      </c>
      <c r="X80" s="641" t="s">
        <v>368</v>
      </c>
      <c r="Y80" s="600">
        <v>14</v>
      </c>
    </row>
    <row r="81" spans="1:25" ht="20" customHeight="1" x14ac:dyDescent="0.15">
      <c r="A81" s="618" t="s">
        <v>963</v>
      </c>
      <c r="B81" s="598"/>
      <c r="C81" s="611"/>
      <c r="D81" s="611">
        <v>1</v>
      </c>
      <c r="E81" s="592" t="s">
        <v>1673</v>
      </c>
      <c r="F81" s="598"/>
      <c r="G81" s="598">
        <v>1</v>
      </c>
      <c r="H81" s="598"/>
      <c r="I81" s="592" t="s">
        <v>1674</v>
      </c>
      <c r="J81" s="592"/>
      <c r="K81" s="592" t="s">
        <v>1675</v>
      </c>
      <c r="L81" s="592"/>
      <c r="M81" s="592"/>
      <c r="N81" s="592"/>
      <c r="O81" s="592"/>
      <c r="P81" s="592" t="s">
        <v>1676</v>
      </c>
      <c r="Q81" s="592" t="s">
        <v>1677</v>
      </c>
      <c r="R81" s="592"/>
      <c r="S81" s="592"/>
      <c r="T81" s="592"/>
      <c r="U81" s="592" t="s">
        <v>1678</v>
      </c>
      <c r="V81" s="592"/>
      <c r="W81" s="592"/>
      <c r="X81" s="641" t="s">
        <v>378</v>
      </c>
      <c r="Y81" s="600">
        <v>15</v>
      </c>
    </row>
    <row r="82" spans="1:25" ht="20" customHeight="1" x14ac:dyDescent="0.15">
      <c r="A82" s="618" t="s">
        <v>963</v>
      </c>
      <c r="B82" s="598"/>
      <c r="C82" s="611"/>
      <c r="D82" s="611">
        <v>1</v>
      </c>
      <c r="E82" s="592"/>
      <c r="F82" s="598"/>
      <c r="G82" s="598"/>
      <c r="H82" s="598">
        <v>1</v>
      </c>
      <c r="I82" s="668"/>
      <c r="J82" s="592" t="s">
        <v>1692</v>
      </c>
      <c r="K82" s="592" t="s">
        <v>1693</v>
      </c>
      <c r="L82" s="592" t="s">
        <v>1694</v>
      </c>
      <c r="M82" s="592" t="s">
        <v>1695</v>
      </c>
      <c r="N82" s="592" t="s">
        <v>1696</v>
      </c>
      <c r="O82" s="592" t="s">
        <v>1697</v>
      </c>
      <c r="P82" s="592" t="s">
        <v>1698</v>
      </c>
      <c r="Q82" s="592" t="s">
        <v>1699</v>
      </c>
      <c r="R82" s="592" t="s">
        <v>1700</v>
      </c>
      <c r="S82" s="592" t="s">
        <v>1701</v>
      </c>
      <c r="T82" s="592" t="s">
        <v>1702</v>
      </c>
      <c r="U82" s="592" t="s">
        <v>1324</v>
      </c>
      <c r="V82" s="592" t="s">
        <v>1703</v>
      </c>
      <c r="W82" s="592" t="s">
        <v>1704</v>
      </c>
      <c r="X82" s="651" t="s">
        <v>1705</v>
      </c>
      <c r="Y82" s="600">
        <v>15</v>
      </c>
    </row>
    <row r="83" spans="1:25" ht="20" customHeight="1" x14ac:dyDescent="0.15">
      <c r="A83" s="618" t="s">
        <v>963</v>
      </c>
      <c r="B83" s="598"/>
      <c r="C83" s="611"/>
      <c r="D83" s="611">
        <v>1</v>
      </c>
      <c r="E83" s="592" t="s">
        <v>1707</v>
      </c>
      <c r="F83" s="598"/>
      <c r="G83" s="598">
        <v>1</v>
      </c>
      <c r="H83" s="598"/>
      <c r="I83" s="592" t="s">
        <v>1708</v>
      </c>
      <c r="J83" s="592" t="s">
        <v>1709</v>
      </c>
      <c r="K83" s="592" t="s">
        <v>1710</v>
      </c>
      <c r="L83" s="592" t="s">
        <v>1711</v>
      </c>
      <c r="M83" s="592" t="s">
        <v>268</v>
      </c>
      <c r="N83" s="592" t="s">
        <v>1712</v>
      </c>
      <c r="O83" s="592" t="s">
        <v>1713</v>
      </c>
      <c r="P83" s="592" t="s">
        <v>1714</v>
      </c>
      <c r="Q83" s="592" t="s">
        <v>1715</v>
      </c>
      <c r="R83" s="592" t="s">
        <v>1716</v>
      </c>
      <c r="S83" s="592" t="s">
        <v>1717</v>
      </c>
      <c r="T83" s="592" t="s">
        <v>1718</v>
      </c>
      <c r="U83" s="592" t="s">
        <v>1719</v>
      </c>
      <c r="V83" s="592" t="s">
        <v>1720</v>
      </c>
      <c r="W83" s="592" t="s">
        <v>1721</v>
      </c>
      <c r="X83" s="641" t="s">
        <v>346</v>
      </c>
      <c r="Y83" s="600">
        <v>15</v>
      </c>
    </row>
    <row r="84" spans="1:25" ht="20" customHeight="1" x14ac:dyDescent="0.15">
      <c r="A84" s="618" t="s">
        <v>963</v>
      </c>
      <c r="B84" s="598"/>
      <c r="C84" s="611">
        <v>1</v>
      </c>
      <c r="D84" s="611"/>
      <c r="E84" s="592"/>
      <c r="F84" s="598">
        <v>1</v>
      </c>
      <c r="G84" s="598"/>
      <c r="H84" s="598"/>
      <c r="I84" s="668" t="s">
        <v>111</v>
      </c>
      <c r="J84" s="592" t="s">
        <v>1377</v>
      </c>
      <c r="K84" s="592" t="s">
        <v>1740</v>
      </c>
      <c r="L84" s="592" t="s">
        <v>1377</v>
      </c>
      <c r="M84" s="592" t="s">
        <v>1741</v>
      </c>
      <c r="N84" s="592" t="s">
        <v>1742</v>
      </c>
      <c r="O84" s="592" t="s">
        <v>1743</v>
      </c>
      <c r="P84" s="592" t="s">
        <v>1744</v>
      </c>
      <c r="Q84" s="592" t="s">
        <v>1745</v>
      </c>
      <c r="R84" s="592" t="s">
        <v>1746</v>
      </c>
      <c r="S84" s="592" t="s">
        <v>1747</v>
      </c>
      <c r="T84" s="592" t="s">
        <v>1377</v>
      </c>
      <c r="U84" s="592" t="s">
        <v>1347</v>
      </c>
      <c r="V84" s="592" t="s">
        <v>1748</v>
      </c>
      <c r="W84" s="592" t="s">
        <v>1749</v>
      </c>
      <c r="X84" s="644" t="s">
        <v>340</v>
      </c>
      <c r="Y84" s="600">
        <v>15</v>
      </c>
    </row>
    <row r="85" spans="1:25" ht="20" customHeight="1" x14ac:dyDescent="0.15">
      <c r="A85" s="618" t="s">
        <v>963</v>
      </c>
      <c r="B85" s="598"/>
      <c r="C85" s="611"/>
      <c r="D85" s="611">
        <v>1</v>
      </c>
      <c r="E85" s="592" t="s">
        <v>1751</v>
      </c>
      <c r="F85" s="598">
        <v>1</v>
      </c>
      <c r="G85" s="598"/>
      <c r="H85" s="598"/>
      <c r="I85" s="592" t="s">
        <v>1752</v>
      </c>
      <c r="J85" s="592" t="s">
        <v>1753</v>
      </c>
      <c r="K85" s="592" t="s">
        <v>1754</v>
      </c>
      <c r="L85" s="592" t="s">
        <v>1755</v>
      </c>
      <c r="M85" s="592" t="s">
        <v>1756</v>
      </c>
      <c r="N85" s="592" t="s">
        <v>1757</v>
      </c>
      <c r="O85" s="592" t="s">
        <v>1758</v>
      </c>
      <c r="P85" s="592" t="s">
        <v>1759</v>
      </c>
      <c r="Q85" s="592" t="s">
        <v>1760</v>
      </c>
      <c r="R85" s="592" t="s">
        <v>1761</v>
      </c>
      <c r="S85" s="592" t="s">
        <v>1762</v>
      </c>
      <c r="T85" s="592" t="s">
        <v>1763</v>
      </c>
      <c r="U85" s="592" t="s">
        <v>1631</v>
      </c>
      <c r="V85" s="592" t="s">
        <v>1764</v>
      </c>
      <c r="W85" s="592" t="s">
        <v>1765</v>
      </c>
      <c r="X85" s="641" t="s">
        <v>340</v>
      </c>
      <c r="Y85" s="600">
        <v>15</v>
      </c>
    </row>
    <row r="86" spans="1:25" ht="20" customHeight="1" x14ac:dyDescent="0.15">
      <c r="A86" s="618" t="s">
        <v>963</v>
      </c>
      <c r="B86" s="598"/>
      <c r="C86" s="611"/>
      <c r="D86" s="611">
        <v>1</v>
      </c>
      <c r="E86" s="592"/>
      <c r="F86" s="598"/>
      <c r="G86" s="598"/>
      <c r="H86" s="598">
        <v>1</v>
      </c>
      <c r="I86" s="668"/>
      <c r="J86" s="592" t="s">
        <v>1767</v>
      </c>
      <c r="K86" s="592" t="s">
        <v>1768</v>
      </c>
      <c r="L86" s="592" t="s">
        <v>1769</v>
      </c>
      <c r="M86" s="592" t="s">
        <v>1770</v>
      </c>
      <c r="N86" s="592" t="s">
        <v>1769</v>
      </c>
      <c r="O86" s="592" t="s">
        <v>1769</v>
      </c>
      <c r="P86" s="592" t="s">
        <v>1771</v>
      </c>
      <c r="Q86" s="592" t="s">
        <v>1772</v>
      </c>
      <c r="R86" s="592" t="s">
        <v>1773</v>
      </c>
      <c r="S86" s="592" t="s">
        <v>1774</v>
      </c>
      <c r="T86" s="592" t="s">
        <v>1775</v>
      </c>
      <c r="U86" s="592" t="s">
        <v>1324</v>
      </c>
      <c r="V86" s="592" t="s">
        <v>1776</v>
      </c>
      <c r="W86" s="592" t="s">
        <v>1777</v>
      </c>
      <c r="X86" s="641" t="s">
        <v>883</v>
      </c>
      <c r="Y86" s="600">
        <v>15</v>
      </c>
    </row>
    <row r="87" spans="1:25" ht="20" customHeight="1" x14ac:dyDescent="0.15">
      <c r="A87" s="618" t="s">
        <v>963</v>
      </c>
      <c r="B87" s="598"/>
      <c r="C87" s="611"/>
      <c r="D87" s="611">
        <v>1</v>
      </c>
      <c r="E87" s="592" t="s">
        <v>1883</v>
      </c>
      <c r="F87" s="598">
        <v>1</v>
      </c>
      <c r="G87" s="598"/>
      <c r="H87" s="598"/>
      <c r="I87" s="592" t="s">
        <v>1884</v>
      </c>
      <c r="J87" s="592" t="s">
        <v>1885</v>
      </c>
      <c r="K87" s="592"/>
      <c r="L87" s="592" t="s">
        <v>1886</v>
      </c>
      <c r="M87" s="592" t="s">
        <v>1887</v>
      </c>
      <c r="N87" s="592" t="s">
        <v>1888</v>
      </c>
      <c r="O87" s="592" t="s">
        <v>1889</v>
      </c>
      <c r="P87" s="592" t="s">
        <v>1890</v>
      </c>
      <c r="Q87" s="592" t="s">
        <v>1891</v>
      </c>
      <c r="R87" s="592" t="s">
        <v>1892</v>
      </c>
      <c r="S87" s="592" t="s">
        <v>1893</v>
      </c>
      <c r="T87" s="592" t="s">
        <v>1894</v>
      </c>
      <c r="U87" s="592" t="s">
        <v>1895</v>
      </c>
      <c r="V87" s="592" t="s">
        <v>1896</v>
      </c>
      <c r="W87" s="592" t="s">
        <v>1897</v>
      </c>
      <c r="X87" s="641" t="s">
        <v>340</v>
      </c>
      <c r="Y87" s="600">
        <v>15</v>
      </c>
    </row>
    <row r="88" spans="1:25" ht="20" customHeight="1" x14ac:dyDescent="0.15">
      <c r="A88" s="618" t="s">
        <v>963</v>
      </c>
      <c r="B88" s="598"/>
      <c r="C88" s="611"/>
      <c r="D88" s="611">
        <v>1</v>
      </c>
      <c r="E88" s="592"/>
      <c r="F88" s="598"/>
      <c r="G88" s="598"/>
      <c r="H88" s="598">
        <v>1</v>
      </c>
      <c r="I88" s="668"/>
      <c r="J88" s="592" t="s">
        <v>1899</v>
      </c>
      <c r="K88" s="592" t="s">
        <v>1900</v>
      </c>
      <c r="L88" s="592" t="s">
        <v>1899</v>
      </c>
      <c r="M88" s="592" t="s">
        <v>1899</v>
      </c>
      <c r="N88" s="592" t="s">
        <v>1899</v>
      </c>
      <c r="O88" s="592" t="s">
        <v>1901</v>
      </c>
      <c r="P88" s="592" t="s">
        <v>1902</v>
      </c>
      <c r="Q88" s="592" t="s">
        <v>1903</v>
      </c>
      <c r="R88" s="592" t="s">
        <v>1904</v>
      </c>
      <c r="S88" s="592" t="s">
        <v>1905</v>
      </c>
      <c r="T88" s="592" t="s">
        <v>1900</v>
      </c>
      <c r="U88" s="592" t="s">
        <v>1906</v>
      </c>
      <c r="V88" s="592" t="s">
        <v>1907</v>
      </c>
      <c r="W88" s="592"/>
      <c r="X88" s="644" t="s">
        <v>340</v>
      </c>
      <c r="Y88" s="600">
        <v>15</v>
      </c>
    </row>
    <row r="89" spans="1:25" ht="20" customHeight="1" x14ac:dyDescent="0.15">
      <c r="A89" s="618" t="s">
        <v>963</v>
      </c>
      <c r="B89" s="598"/>
      <c r="C89" s="611"/>
      <c r="D89" s="611">
        <v>1</v>
      </c>
      <c r="E89" s="592" t="s">
        <v>1909</v>
      </c>
      <c r="F89" s="598"/>
      <c r="G89" s="598">
        <v>1</v>
      </c>
      <c r="H89" s="598"/>
      <c r="I89" s="592" t="s">
        <v>1910</v>
      </c>
      <c r="J89" s="592" t="s">
        <v>1911</v>
      </c>
      <c r="K89" s="592" t="s">
        <v>1912</v>
      </c>
      <c r="L89" s="592" t="s">
        <v>1913</v>
      </c>
      <c r="M89" s="592" t="s">
        <v>1914</v>
      </c>
      <c r="N89" s="592" t="s">
        <v>1915</v>
      </c>
      <c r="O89" s="592"/>
      <c r="P89" s="592"/>
      <c r="Q89" s="592"/>
      <c r="R89" s="592" t="s">
        <v>1916</v>
      </c>
      <c r="S89" s="592" t="s">
        <v>1917</v>
      </c>
      <c r="T89" s="592" t="s">
        <v>1918</v>
      </c>
      <c r="U89" s="592" t="s">
        <v>1906</v>
      </c>
      <c r="V89" s="592" t="s">
        <v>1919</v>
      </c>
      <c r="W89" s="592" t="s">
        <v>1920</v>
      </c>
      <c r="X89" s="644" t="s">
        <v>340</v>
      </c>
      <c r="Y89" s="600">
        <v>15</v>
      </c>
    </row>
    <row r="90" spans="1:25" ht="20" customHeight="1" x14ac:dyDescent="0.15">
      <c r="A90" s="618" t="s">
        <v>963</v>
      </c>
      <c r="B90" s="598"/>
      <c r="C90" s="611"/>
      <c r="D90" s="611">
        <v>1</v>
      </c>
      <c r="E90" s="592" t="s">
        <v>1922</v>
      </c>
      <c r="F90" s="598">
        <v>1</v>
      </c>
      <c r="G90" s="598"/>
      <c r="H90" s="598"/>
      <c r="I90" s="592" t="s">
        <v>1923</v>
      </c>
      <c r="J90" s="592" t="s">
        <v>1924</v>
      </c>
      <c r="K90" s="592" t="s">
        <v>1925</v>
      </c>
      <c r="L90" s="592" t="s">
        <v>1926</v>
      </c>
      <c r="M90" s="592" t="s">
        <v>1927</v>
      </c>
      <c r="N90" s="592" t="s">
        <v>1928</v>
      </c>
      <c r="O90" s="592" t="s">
        <v>1929</v>
      </c>
      <c r="P90" s="592" t="s">
        <v>1930</v>
      </c>
      <c r="Q90" s="592" t="s">
        <v>1931</v>
      </c>
      <c r="R90" s="592" t="s">
        <v>1932</v>
      </c>
      <c r="S90" s="592" t="s">
        <v>1933</v>
      </c>
      <c r="T90" s="592" t="s">
        <v>1934</v>
      </c>
      <c r="U90" s="592" t="s">
        <v>1935</v>
      </c>
      <c r="V90" s="592" t="s">
        <v>1936</v>
      </c>
      <c r="W90" s="592" t="s">
        <v>1937</v>
      </c>
      <c r="X90" s="641" t="s">
        <v>340</v>
      </c>
      <c r="Y90" s="600">
        <v>15</v>
      </c>
    </row>
    <row r="91" spans="1:25" ht="20" customHeight="1" x14ac:dyDescent="0.15">
      <c r="A91" s="618" t="s">
        <v>963</v>
      </c>
      <c r="B91" s="598"/>
      <c r="C91" s="611"/>
      <c r="D91" s="611">
        <v>1</v>
      </c>
      <c r="E91" s="592"/>
      <c r="F91" s="598">
        <v>1</v>
      </c>
      <c r="G91" s="598"/>
      <c r="H91" s="598"/>
      <c r="I91" s="592" t="s">
        <v>1939</v>
      </c>
      <c r="J91" s="592" t="s">
        <v>1940</v>
      </c>
      <c r="K91" s="592" t="s">
        <v>1940</v>
      </c>
      <c r="L91" s="592" t="s">
        <v>1940</v>
      </c>
      <c r="M91" s="592" t="s">
        <v>1940</v>
      </c>
      <c r="N91" s="592" t="s">
        <v>1940</v>
      </c>
      <c r="O91" s="592" t="s">
        <v>1940</v>
      </c>
      <c r="P91" s="592"/>
      <c r="Q91" s="592" t="s">
        <v>1941</v>
      </c>
      <c r="R91" s="592"/>
      <c r="S91" s="592"/>
      <c r="T91" s="592"/>
      <c r="U91" s="592" t="s">
        <v>1320</v>
      </c>
      <c r="V91" s="592"/>
      <c r="W91" s="592" t="s">
        <v>1942</v>
      </c>
      <c r="X91" s="641" t="s">
        <v>352</v>
      </c>
      <c r="Y91" s="600">
        <v>15</v>
      </c>
    </row>
    <row r="92" spans="1:25" ht="20" customHeight="1" x14ac:dyDescent="0.15">
      <c r="A92" s="618" t="s">
        <v>963</v>
      </c>
      <c r="B92" s="598"/>
      <c r="C92" s="611"/>
      <c r="D92" s="611">
        <v>1</v>
      </c>
      <c r="E92" s="592"/>
      <c r="F92" s="598"/>
      <c r="G92" s="598"/>
      <c r="H92" s="598">
        <v>1</v>
      </c>
      <c r="I92" s="668"/>
      <c r="J92" s="592"/>
      <c r="K92" s="592"/>
      <c r="L92" s="592"/>
      <c r="M92" s="592"/>
      <c r="N92" s="592"/>
      <c r="O92" s="592"/>
      <c r="P92" s="592"/>
      <c r="Q92" s="592"/>
      <c r="R92" s="592" t="s">
        <v>1945</v>
      </c>
      <c r="S92" s="592"/>
      <c r="T92" s="592"/>
      <c r="U92" s="592" t="s">
        <v>1446</v>
      </c>
      <c r="V92" s="592"/>
      <c r="W92" s="592" t="s">
        <v>1946</v>
      </c>
      <c r="X92" s="641" t="s">
        <v>342</v>
      </c>
      <c r="Y92" s="600">
        <v>15</v>
      </c>
    </row>
    <row r="93" spans="1:25" ht="20" customHeight="1" x14ac:dyDescent="0.15">
      <c r="A93" s="618" t="s">
        <v>963</v>
      </c>
      <c r="B93" s="598"/>
      <c r="C93" s="611">
        <v>1</v>
      </c>
      <c r="D93" s="611"/>
      <c r="E93" s="592" t="s">
        <v>1948</v>
      </c>
      <c r="F93" s="598"/>
      <c r="G93" s="598">
        <v>1</v>
      </c>
      <c r="H93" s="598"/>
      <c r="I93" s="592" t="s">
        <v>1949</v>
      </c>
      <c r="J93" s="592" t="s">
        <v>1950</v>
      </c>
      <c r="K93" s="592" t="s">
        <v>1951</v>
      </c>
      <c r="L93" s="592" t="s">
        <v>1342</v>
      </c>
      <c r="M93" s="592" t="s">
        <v>1342</v>
      </c>
      <c r="N93" s="592" t="s">
        <v>1952</v>
      </c>
      <c r="O93" s="592" t="s">
        <v>1953</v>
      </c>
      <c r="P93" s="592" t="s">
        <v>1342</v>
      </c>
      <c r="Q93" s="592" t="s">
        <v>1342</v>
      </c>
      <c r="R93" s="592" t="s">
        <v>38</v>
      </c>
      <c r="S93" s="592" t="s">
        <v>1342</v>
      </c>
      <c r="T93" s="592" t="s">
        <v>1954</v>
      </c>
      <c r="U93" s="592" t="s">
        <v>1343</v>
      </c>
      <c r="V93" s="592" t="s">
        <v>1955</v>
      </c>
      <c r="W93" s="592" t="s">
        <v>1956</v>
      </c>
      <c r="X93" s="641" t="s">
        <v>340</v>
      </c>
      <c r="Y93" s="600">
        <v>15</v>
      </c>
    </row>
    <row r="94" spans="1:25" ht="20" customHeight="1" x14ac:dyDescent="0.15">
      <c r="A94" s="618" t="s">
        <v>963</v>
      </c>
      <c r="B94" s="598"/>
      <c r="C94" s="611"/>
      <c r="D94" s="611">
        <v>1</v>
      </c>
      <c r="E94" s="592" t="s">
        <v>1988</v>
      </c>
      <c r="F94" s="598">
        <v>1</v>
      </c>
      <c r="G94" s="598"/>
      <c r="H94" s="598"/>
      <c r="I94" s="592" t="s">
        <v>1989</v>
      </c>
      <c r="J94" s="592" t="s">
        <v>1990</v>
      </c>
      <c r="K94" s="592" t="s">
        <v>1991</v>
      </c>
      <c r="L94" s="592" t="s">
        <v>1992</v>
      </c>
      <c r="M94" s="592" t="s">
        <v>1993</v>
      </c>
      <c r="N94" s="592" t="s">
        <v>1994</v>
      </c>
      <c r="O94" s="592" t="s">
        <v>1995</v>
      </c>
      <c r="P94" s="592" t="s">
        <v>1996</v>
      </c>
      <c r="Q94" s="592" t="s">
        <v>1997</v>
      </c>
      <c r="R94" s="592" t="s">
        <v>1998</v>
      </c>
      <c r="S94" s="592" t="s">
        <v>1999</v>
      </c>
      <c r="T94" s="592" t="s">
        <v>1342</v>
      </c>
      <c r="U94" s="592" t="s">
        <v>2000</v>
      </c>
      <c r="V94" s="592" t="s">
        <v>2001</v>
      </c>
      <c r="W94" s="592" t="s">
        <v>1342</v>
      </c>
      <c r="X94" s="641" t="s">
        <v>340</v>
      </c>
      <c r="Y94" s="600">
        <v>15</v>
      </c>
    </row>
    <row r="95" spans="1:25" ht="20" customHeight="1" x14ac:dyDescent="0.15">
      <c r="A95" s="618" t="s">
        <v>963</v>
      </c>
      <c r="B95" s="598"/>
      <c r="C95" s="611"/>
      <c r="D95" s="611">
        <v>1</v>
      </c>
      <c r="E95" s="592"/>
      <c r="F95" s="598"/>
      <c r="G95" s="598">
        <v>1</v>
      </c>
      <c r="H95" s="598"/>
      <c r="I95" s="592" t="s">
        <v>2003</v>
      </c>
      <c r="J95" s="592" t="s">
        <v>2004</v>
      </c>
      <c r="K95" s="592" t="s">
        <v>2005</v>
      </c>
      <c r="L95" s="592" t="s">
        <v>2006</v>
      </c>
      <c r="M95" s="592" t="s">
        <v>2007</v>
      </c>
      <c r="N95" s="592" t="s">
        <v>2008</v>
      </c>
      <c r="O95" s="592" t="s">
        <v>2009</v>
      </c>
      <c r="P95" s="592" t="s">
        <v>2010</v>
      </c>
      <c r="Q95" s="592" t="s">
        <v>2011</v>
      </c>
      <c r="R95" s="592" t="s">
        <v>2012</v>
      </c>
      <c r="S95" s="592" t="s">
        <v>2013</v>
      </c>
      <c r="T95" s="592" t="s">
        <v>2014</v>
      </c>
      <c r="U95" s="592" t="s">
        <v>1324</v>
      </c>
      <c r="V95" s="592" t="s">
        <v>2015</v>
      </c>
      <c r="W95" s="592" t="s">
        <v>2016</v>
      </c>
      <c r="X95" s="641" t="s">
        <v>2017</v>
      </c>
      <c r="Y95" s="600">
        <v>15</v>
      </c>
    </row>
    <row r="96" spans="1:25" ht="20" customHeight="1" x14ac:dyDescent="0.15">
      <c r="A96" s="618" t="s">
        <v>963</v>
      </c>
      <c r="B96" s="598"/>
      <c r="C96" s="611"/>
      <c r="D96" s="611">
        <v>1</v>
      </c>
      <c r="E96" s="592" t="s">
        <v>2066</v>
      </c>
      <c r="F96" s="598"/>
      <c r="G96" s="598"/>
      <c r="H96" s="598">
        <v>1</v>
      </c>
      <c r="I96" s="668"/>
      <c r="J96" s="592" t="s">
        <v>2067</v>
      </c>
      <c r="K96" s="592" t="s">
        <v>2068</v>
      </c>
      <c r="L96" s="592" t="s">
        <v>2069</v>
      </c>
      <c r="M96" s="592" t="s">
        <v>2070</v>
      </c>
      <c r="N96" s="592" t="s">
        <v>2071</v>
      </c>
      <c r="O96" s="592"/>
      <c r="P96" s="592" t="s">
        <v>2072</v>
      </c>
      <c r="Q96" s="592" t="s">
        <v>2072</v>
      </c>
      <c r="R96" s="592" t="s">
        <v>2073</v>
      </c>
      <c r="S96" s="592" t="s">
        <v>2074</v>
      </c>
      <c r="T96" s="592" t="s">
        <v>268</v>
      </c>
      <c r="U96" s="592" t="s">
        <v>1324</v>
      </c>
      <c r="V96" s="592" t="s">
        <v>2075</v>
      </c>
      <c r="W96" s="592" t="s">
        <v>846</v>
      </c>
      <c r="X96" s="641" t="s">
        <v>2064</v>
      </c>
      <c r="Y96" s="600">
        <v>15</v>
      </c>
    </row>
    <row r="97" spans="1:25" ht="20" customHeight="1" x14ac:dyDescent="0.15">
      <c r="A97" s="618" t="s">
        <v>963</v>
      </c>
      <c r="B97" s="598"/>
      <c r="C97" s="611">
        <v>1</v>
      </c>
      <c r="D97" s="611"/>
      <c r="E97" s="592" t="s">
        <v>2077</v>
      </c>
      <c r="F97" s="598"/>
      <c r="G97" s="598">
        <v>1</v>
      </c>
      <c r="H97" s="598"/>
      <c r="I97" s="592" t="s">
        <v>2078</v>
      </c>
      <c r="J97" s="592" t="s">
        <v>2079</v>
      </c>
      <c r="K97" s="592" t="s">
        <v>2080</v>
      </c>
      <c r="L97" s="592" t="s">
        <v>2081</v>
      </c>
      <c r="M97" s="592" t="s">
        <v>2082</v>
      </c>
      <c r="N97" s="592" t="s">
        <v>2082</v>
      </c>
      <c r="O97" s="592" t="s">
        <v>2082</v>
      </c>
      <c r="P97" s="592" t="s">
        <v>2082</v>
      </c>
      <c r="Q97" s="592" t="s">
        <v>2083</v>
      </c>
      <c r="R97" s="592" t="s">
        <v>2084</v>
      </c>
      <c r="S97" s="592" t="s">
        <v>2084</v>
      </c>
      <c r="T97" s="592" t="s">
        <v>2084</v>
      </c>
      <c r="U97" s="592" t="s">
        <v>2085</v>
      </c>
      <c r="V97" s="592" t="s">
        <v>2086</v>
      </c>
      <c r="W97" s="592" t="s">
        <v>2087</v>
      </c>
      <c r="X97" s="641" t="s">
        <v>340</v>
      </c>
      <c r="Y97" s="600">
        <v>15</v>
      </c>
    </row>
    <row r="98" spans="1:25" ht="20" customHeight="1" x14ac:dyDescent="0.15">
      <c r="A98" s="618" t="s">
        <v>963</v>
      </c>
      <c r="B98" s="598"/>
      <c r="C98" s="611"/>
      <c r="D98" s="611">
        <v>1</v>
      </c>
      <c r="E98" s="617" t="s">
        <v>2103</v>
      </c>
      <c r="F98" s="598"/>
      <c r="G98" s="598"/>
      <c r="H98" s="598">
        <v>1</v>
      </c>
      <c r="I98" s="592"/>
      <c r="J98" s="592" t="s">
        <v>2104</v>
      </c>
      <c r="K98" s="592" t="s">
        <v>2105</v>
      </c>
      <c r="L98" s="592" t="s">
        <v>2106</v>
      </c>
      <c r="M98" s="592" t="s">
        <v>2107</v>
      </c>
      <c r="N98" s="592" t="s">
        <v>2108</v>
      </c>
      <c r="O98" s="592" t="s">
        <v>2109</v>
      </c>
      <c r="P98" s="592" t="s">
        <v>2110</v>
      </c>
      <c r="Q98" s="592" t="s">
        <v>2111</v>
      </c>
      <c r="R98" s="592" t="s">
        <v>2112</v>
      </c>
      <c r="S98" s="592" t="s">
        <v>2113</v>
      </c>
      <c r="T98" s="592" t="s">
        <v>2114</v>
      </c>
      <c r="U98" s="592" t="s">
        <v>1324</v>
      </c>
      <c r="V98" s="592" t="s">
        <v>2115</v>
      </c>
      <c r="W98" s="592" t="s">
        <v>2116</v>
      </c>
      <c r="X98" s="644" t="s">
        <v>340</v>
      </c>
      <c r="Y98" s="600">
        <v>15</v>
      </c>
    </row>
    <row r="99" spans="1:25" ht="20" customHeight="1" x14ac:dyDescent="0.15">
      <c r="A99" s="618" t="s">
        <v>963</v>
      </c>
      <c r="B99" s="598"/>
      <c r="C99" s="611"/>
      <c r="D99" s="611">
        <v>1</v>
      </c>
      <c r="E99" s="592" t="s">
        <v>2130</v>
      </c>
      <c r="F99" s="598">
        <v>1</v>
      </c>
      <c r="G99" s="598"/>
      <c r="H99" s="598"/>
      <c r="I99" s="592" t="s">
        <v>2131</v>
      </c>
      <c r="J99" s="592" t="s">
        <v>2132</v>
      </c>
      <c r="K99" s="592" t="s">
        <v>2133</v>
      </c>
      <c r="L99" s="592" t="s">
        <v>2134</v>
      </c>
      <c r="M99" s="592" t="s">
        <v>2135</v>
      </c>
      <c r="N99" s="592" t="s">
        <v>2136</v>
      </c>
      <c r="O99" s="592" t="s">
        <v>2137</v>
      </c>
      <c r="P99" s="592" t="s">
        <v>2138</v>
      </c>
      <c r="Q99" s="592" t="s">
        <v>2139</v>
      </c>
      <c r="R99" s="592" t="s">
        <v>2140</v>
      </c>
      <c r="S99" s="592" t="s">
        <v>2141</v>
      </c>
      <c r="T99" s="592" t="s">
        <v>2142</v>
      </c>
      <c r="U99" s="592" t="s">
        <v>2143</v>
      </c>
      <c r="V99" s="592" t="s">
        <v>2144</v>
      </c>
      <c r="W99" s="592" t="s">
        <v>2145</v>
      </c>
      <c r="X99" s="641" t="s">
        <v>2017</v>
      </c>
      <c r="Y99" s="600">
        <v>15</v>
      </c>
    </row>
    <row r="100" spans="1:25" ht="20" customHeight="1" x14ac:dyDescent="0.15">
      <c r="A100" s="618" t="s">
        <v>963</v>
      </c>
      <c r="B100" s="598"/>
      <c r="C100" s="611"/>
      <c r="D100" s="611">
        <v>1</v>
      </c>
      <c r="E100" s="592" t="s">
        <v>2147</v>
      </c>
      <c r="F100" s="598"/>
      <c r="G100" s="598"/>
      <c r="H100" s="598">
        <v>1</v>
      </c>
      <c r="I100" s="592" t="s">
        <v>2148</v>
      </c>
      <c r="J100" s="592" t="s">
        <v>2149</v>
      </c>
      <c r="K100" s="592" t="s">
        <v>2150</v>
      </c>
      <c r="L100" s="592" t="s">
        <v>2151</v>
      </c>
      <c r="M100" s="592" t="s">
        <v>1716</v>
      </c>
      <c r="N100" s="592" t="s">
        <v>2152</v>
      </c>
      <c r="O100" s="592" t="s">
        <v>2153</v>
      </c>
      <c r="P100" s="592" t="s">
        <v>2154</v>
      </c>
      <c r="Q100" s="592" t="s">
        <v>2155</v>
      </c>
      <c r="R100" s="592" t="s">
        <v>174</v>
      </c>
      <c r="S100" s="592" t="s">
        <v>1110</v>
      </c>
      <c r="T100" s="592" t="s">
        <v>2156</v>
      </c>
      <c r="U100" s="592" t="s">
        <v>2157</v>
      </c>
      <c r="V100" s="592" t="s">
        <v>2158</v>
      </c>
      <c r="W100" s="592" t="s">
        <v>2159</v>
      </c>
      <c r="X100" s="641" t="s">
        <v>340</v>
      </c>
      <c r="Y100" s="600">
        <v>15</v>
      </c>
    </row>
    <row r="101" spans="1:25" ht="20" customHeight="1" x14ac:dyDescent="0.15">
      <c r="A101" s="618" t="s">
        <v>963</v>
      </c>
      <c r="B101" s="598"/>
      <c r="C101" s="611"/>
      <c r="D101" s="611">
        <v>1</v>
      </c>
      <c r="E101" s="592"/>
      <c r="F101" s="598"/>
      <c r="G101" s="598">
        <v>1</v>
      </c>
      <c r="H101" s="598"/>
      <c r="I101" s="592" t="s">
        <v>2161</v>
      </c>
      <c r="J101" s="592" t="s">
        <v>2162</v>
      </c>
      <c r="K101" s="592" t="s">
        <v>2163</v>
      </c>
      <c r="L101" s="592" t="s">
        <v>2164</v>
      </c>
      <c r="M101" s="592" t="s">
        <v>2165</v>
      </c>
      <c r="N101" s="592" t="s">
        <v>2166</v>
      </c>
      <c r="O101" s="592" t="s">
        <v>2167</v>
      </c>
      <c r="P101" s="592" t="s">
        <v>2168</v>
      </c>
      <c r="Q101" s="592" t="s">
        <v>2169</v>
      </c>
      <c r="R101" s="592" t="s">
        <v>2170</v>
      </c>
      <c r="S101" s="592" t="s">
        <v>2171</v>
      </c>
      <c r="T101" s="592" t="s">
        <v>2172</v>
      </c>
      <c r="U101" s="592" t="s">
        <v>2173</v>
      </c>
      <c r="V101" s="592" t="s">
        <v>2174</v>
      </c>
      <c r="W101" s="592" t="s">
        <v>2175</v>
      </c>
      <c r="X101" s="641" t="s">
        <v>378</v>
      </c>
      <c r="Y101" s="600">
        <v>15</v>
      </c>
    </row>
    <row r="102" spans="1:25" ht="20" customHeight="1" x14ac:dyDescent="0.15">
      <c r="A102" s="618" t="s">
        <v>963</v>
      </c>
      <c r="B102" s="598"/>
      <c r="C102" s="611"/>
      <c r="D102" s="611">
        <v>1</v>
      </c>
      <c r="E102" s="592"/>
      <c r="F102" s="598"/>
      <c r="G102" s="598">
        <v>1</v>
      </c>
      <c r="H102" s="598"/>
      <c r="I102" s="668"/>
      <c r="J102" s="592" t="s">
        <v>2177</v>
      </c>
      <c r="K102" s="592" t="s">
        <v>2178</v>
      </c>
      <c r="L102" s="592" t="s">
        <v>2179</v>
      </c>
      <c r="M102" s="592" t="s">
        <v>2180</v>
      </c>
      <c r="N102" s="592" t="s">
        <v>2177</v>
      </c>
      <c r="O102" s="592" t="s">
        <v>2177</v>
      </c>
      <c r="P102" s="592" t="s">
        <v>2181</v>
      </c>
      <c r="Q102" s="592" t="s">
        <v>2182</v>
      </c>
      <c r="R102" s="592" t="s">
        <v>2183</v>
      </c>
      <c r="S102" s="592"/>
      <c r="T102" s="592"/>
      <c r="U102" s="592" t="s">
        <v>1497</v>
      </c>
      <c r="V102" s="592"/>
      <c r="W102" s="592"/>
      <c r="X102" s="641" t="s">
        <v>340</v>
      </c>
      <c r="Y102" s="600">
        <v>15</v>
      </c>
    </row>
    <row r="103" spans="1:25" ht="20" customHeight="1" x14ac:dyDescent="0.15">
      <c r="A103" s="619" t="s">
        <v>963</v>
      </c>
      <c r="B103" s="585"/>
      <c r="C103" s="585"/>
      <c r="D103" s="588">
        <v>1</v>
      </c>
      <c r="E103" s="668"/>
      <c r="F103" s="585">
        <v>1</v>
      </c>
      <c r="G103" s="585"/>
      <c r="H103" s="585"/>
      <c r="I103" s="592"/>
      <c r="J103" s="639" t="s">
        <v>1376</v>
      </c>
      <c r="K103" s="639" t="s">
        <v>1377</v>
      </c>
      <c r="L103" s="639" t="s">
        <v>1378</v>
      </c>
      <c r="M103" s="639" t="s">
        <v>1379</v>
      </c>
      <c r="N103" s="639" t="s">
        <v>1379</v>
      </c>
      <c r="O103" s="639" t="s">
        <v>1380</v>
      </c>
      <c r="P103" s="639" t="s">
        <v>1381</v>
      </c>
      <c r="Q103" s="639" t="s">
        <v>1382</v>
      </c>
      <c r="R103" s="639" t="s">
        <v>1378</v>
      </c>
      <c r="S103" s="639" t="s">
        <v>1383</v>
      </c>
      <c r="T103" s="639" t="s">
        <v>1378</v>
      </c>
      <c r="U103" s="639" t="s">
        <v>1343</v>
      </c>
      <c r="V103" s="592"/>
      <c r="W103" s="592"/>
      <c r="X103" s="649" t="s">
        <v>501</v>
      </c>
      <c r="Y103" s="587">
        <v>16</v>
      </c>
    </row>
    <row r="104" spans="1:25" ht="20" customHeight="1" x14ac:dyDescent="0.15">
      <c r="A104" s="619" t="s">
        <v>963</v>
      </c>
      <c r="B104" s="585"/>
      <c r="C104" s="585"/>
      <c r="D104" s="588">
        <v>1</v>
      </c>
      <c r="E104" s="675" t="s">
        <v>111</v>
      </c>
      <c r="F104" s="588">
        <v>1</v>
      </c>
      <c r="G104" s="620"/>
      <c r="H104" s="585"/>
      <c r="I104" s="639" t="s">
        <v>1385</v>
      </c>
      <c r="J104" s="639" t="s">
        <v>1386</v>
      </c>
      <c r="K104" s="639" t="s">
        <v>1387</v>
      </c>
      <c r="L104" s="639" t="s">
        <v>1388</v>
      </c>
      <c r="M104" s="639" t="s">
        <v>1389</v>
      </c>
      <c r="N104" s="639" t="s">
        <v>1390</v>
      </c>
      <c r="O104" s="639" t="s">
        <v>1391</v>
      </c>
      <c r="P104" s="639" t="s">
        <v>1392</v>
      </c>
      <c r="Q104" s="639" t="s">
        <v>1393</v>
      </c>
      <c r="R104" s="639" t="s">
        <v>1394</v>
      </c>
      <c r="S104" s="639" t="s">
        <v>1395</v>
      </c>
      <c r="T104" s="639" t="s">
        <v>1396</v>
      </c>
      <c r="U104" s="639" t="s">
        <v>1397</v>
      </c>
      <c r="V104" s="639" t="s">
        <v>1398</v>
      </c>
      <c r="W104" s="639" t="s">
        <v>1399</v>
      </c>
      <c r="X104" s="649" t="s">
        <v>1008</v>
      </c>
      <c r="Y104" s="587">
        <v>16</v>
      </c>
    </row>
    <row r="105" spans="1:25" ht="20" customHeight="1" x14ac:dyDescent="0.15">
      <c r="A105" s="618" t="s">
        <v>963</v>
      </c>
      <c r="B105" s="598"/>
      <c r="C105" s="611"/>
      <c r="D105" s="611">
        <v>1</v>
      </c>
      <c r="E105" s="592"/>
      <c r="F105" s="598">
        <v>1</v>
      </c>
      <c r="G105" s="598"/>
      <c r="H105" s="598"/>
      <c r="I105" s="592" t="s">
        <v>1667</v>
      </c>
      <c r="J105" s="592" t="s">
        <v>1668</v>
      </c>
      <c r="K105" s="592" t="s">
        <v>1668</v>
      </c>
      <c r="L105" s="592" t="s">
        <v>1668</v>
      </c>
      <c r="M105" s="592" t="s">
        <v>1668</v>
      </c>
      <c r="N105" s="592" t="s">
        <v>1668</v>
      </c>
      <c r="O105" s="592" t="s">
        <v>1668</v>
      </c>
      <c r="P105" s="592" t="s">
        <v>1669</v>
      </c>
      <c r="Q105" s="592" t="s">
        <v>1670</v>
      </c>
      <c r="R105" s="592" t="s">
        <v>1668</v>
      </c>
      <c r="S105" s="592" t="s">
        <v>1668</v>
      </c>
      <c r="T105" s="592" t="s">
        <v>1668</v>
      </c>
      <c r="U105" s="592" t="s">
        <v>1446</v>
      </c>
      <c r="V105" s="592" t="s">
        <v>1671</v>
      </c>
      <c r="W105" s="592" t="s">
        <v>1075</v>
      </c>
      <c r="X105" s="641" t="s">
        <v>346</v>
      </c>
      <c r="Y105" s="600">
        <v>16</v>
      </c>
    </row>
    <row r="106" spans="1:25" ht="20" customHeight="1" x14ac:dyDescent="0.15">
      <c r="A106" s="618" t="s">
        <v>963</v>
      </c>
      <c r="B106" s="598"/>
      <c r="C106" s="611"/>
      <c r="D106" s="611">
        <v>1</v>
      </c>
      <c r="E106" s="592"/>
      <c r="F106" s="598"/>
      <c r="G106" s="598">
        <v>1</v>
      </c>
      <c r="H106" s="598"/>
      <c r="I106" s="668"/>
      <c r="J106" s="592" t="s">
        <v>1680</v>
      </c>
      <c r="K106" s="592" t="s">
        <v>1681</v>
      </c>
      <c r="L106" s="592" t="s">
        <v>1682</v>
      </c>
      <c r="M106" s="592" t="s">
        <v>1683</v>
      </c>
      <c r="N106" s="592" t="s">
        <v>1683</v>
      </c>
      <c r="O106" s="592" t="s">
        <v>1684</v>
      </c>
      <c r="P106" s="592" t="s">
        <v>1685</v>
      </c>
      <c r="Q106" s="592" t="s">
        <v>1686</v>
      </c>
      <c r="R106" s="592" t="s">
        <v>1687</v>
      </c>
      <c r="S106" s="592" t="s">
        <v>1688</v>
      </c>
      <c r="T106" s="592" t="s">
        <v>1689</v>
      </c>
      <c r="U106" s="592" t="s">
        <v>1343</v>
      </c>
      <c r="V106" s="592"/>
      <c r="W106" s="592" t="s">
        <v>1690</v>
      </c>
      <c r="X106" s="641" t="s">
        <v>340</v>
      </c>
      <c r="Y106" s="600">
        <v>16</v>
      </c>
    </row>
    <row r="107" spans="1:25" ht="20" customHeight="1" x14ac:dyDescent="0.15">
      <c r="A107" s="618" t="s">
        <v>963</v>
      </c>
      <c r="B107" s="598"/>
      <c r="C107" s="611"/>
      <c r="D107" s="611">
        <v>1</v>
      </c>
      <c r="E107" s="592" t="s">
        <v>1723</v>
      </c>
      <c r="F107" s="598"/>
      <c r="G107" s="598"/>
      <c r="H107" s="598">
        <v>1</v>
      </c>
      <c r="I107" s="592" t="s">
        <v>1724</v>
      </c>
      <c r="J107" s="592" t="s">
        <v>1725</v>
      </c>
      <c r="K107" s="592" t="s">
        <v>1726</v>
      </c>
      <c r="L107" s="592" t="s">
        <v>1727</v>
      </c>
      <c r="M107" s="592" t="s">
        <v>1728</v>
      </c>
      <c r="N107" s="592" t="s">
        <v>1728</v>
      </c>
      <c r="O107" s="592"/>
      <c r="P107" s="592"/>
      <c r="Q107" s="592"/>
      <c r="R107" s="592"/>
      <c r="S107" s="592"/>
      <c r="T107" s="592"/>
      <c r="U107" s="592" t="s">
        <v>1497</v>
      </c>
      <c r="V107" s="592" t="s">
        <v>1729</v>
      </c>
      <c r="W107" s="592" t="s">
        <v>1730</v>
      </c>
      <c r="X107" s="641" t="s">
        <v>340</v>
      </c>
      <c r="Y107" s="600">
        <v>16</v>
      </c>
    </row>
    <row r="108" spans="1:25" ht="20" customHeight="1" x14ac:dyDescent="0.15">
      <c r="A108" s="618" t="s">
        <v>963</v>
      </c>
      <c r="B108" s="598"/>
      <c r="C108" s="611"/>
      <c r="D108" s="611">
        <v>1</v>
      </c>
      <c r="E108" s="592"/>
      <c r="F108" s="598"/>
      <c r="G108" s="598">
        <v>1</v>
      </c>
      <c r="H108" s="598"/>
      <c r="I108" s="668"/>
      <c r="J108" s="592" t="s">
        <v>1779</v>
      </c>
      <c r="K108" s="592" t="s">
        <v>1780</v>
      </c>
      <c r="L108" s="592" t="s">
        <v>1781</v>
      </c>
      <c r="M108" s="592" t="s">
        <v>1782</v>
      </c>
      <c r="N108" s="592" t="s">
        <v>1783</v>
      </c>
      <c r="O108" s="592" t="s">
        <v>1784</v>
      </c>
      <c r="P108" s="592" t="s">
        <v>1785</v>
      </c>
      <c r="Q108" s="592" t="s">
        <v>1786</v>
      </c>
      <c r="R108" s="592" t="s">
        <v>111</v>
      </c>
      <c r="S108" s="592" t="s">
        <v>1787</v>
      </c>
      <c r="T108" s="592" t="s">
        <v>1788</v>
      </c>
      <c r="U108" s="592" t="s">
        <v>1789</v>
      </c>
      <c r="V108" s="592"/>
      <c r="W108" s="592" t="s">
        <v>1790</v>
      </c>
      <c r="X108" s="641" t="s">
        <v>340</v>
      </c>
      <c r="Y108" s="600">
        <v>16</v>
      </c>
    </row>
    <row r="109" spans="1:25" ht="20" customHeight="1" x14ac:dyDescent="0.15">
      <c r="A109" s="618" t="s">
        <v>963</v>
      </c>
      <c r="B109" s="598"/>
      <c r="C109" s="611">
        <v>1</v>
      </c>
      <c r="D109" s="611"/>
      <c r="E109" s="592" t="s">
        <v>1801</v>
      </c>
      <c r="F109" s="598"/>
      <c r="G109" s="598">
        <v>1</v>
      </c>
      <c r="H109" s="598"/>
      <c r="I109" s="592" t="s">
        <v>1802</v>
      </c>
      <c r="J109" s="592" t="s">
        <v>1803</v>
      </c>
      <c r="K109" s="592" t="s">
        <v>1804</v>
      </c>
      <c r="L109" s="592" t="s">
        <v>1805</v>
      </c>
      <c r="M109" s="592" t="s">
        <v>1806</v>
      </c>
      <c r="N109" s="592" t="s">
        <v>1807</v>
      </c>
      <c r="O109" s="592" t="s">
        <v>1808</v>
      </c>
      <c r="P109" s="592" t="s">
        <v>1809</v>
      </c>
      <c r="Q109" s="592" t="s">
        <v>1810</v>
      </c>
      <c r="R109" s="592" t="s">
        <v>1811</v>
      </c>
      <c r="S109" s="592" t="s">
        <v>1806</v>
      </c>
      <c r="T109" s="592" t="s">
        <v>1812</v>
      </c>
      <c r="U109" s="592" t="s">
        <v>1813</v>
      </c>
      <c r="V109" s="592" t="s">
        <v>1814</v>
      </c>
      <c r="W109" s="592" t="s">
        <v>1815</v>
      </c>
      <c r="X109" s="641" t="s">
        <v>340</v>
      </c>
      <c r="Y109" s="600">
        <v>16</v>
      </c>
    </row>
    <row r="110" spans="1:25" ht="20" customHeight="1" x14ac:dyDescent="0.15">
      <c r="A110" s="618" t="s">
        <v>963</v>
      </c>
      <c r="B110" s="598"/>
      <c r="C110" s="611"/>
      <c r="D110" s="611">
        <v>1</v>
      </c>
      <c r="E110" s="592" t="s">
        <v>1817</v>
      </c>
      <c r="F110" s="598"/>
      <c r="G110" s="598">
        <v>1</v>
      </c>
      <c r="H110" s="598"/>
      <c r="I110" s="668"/>
      <c r="J110" s="592" t="s">
        <v>1818</v>
      </c>
      <c r="K110" s="592" t="s">
        <v>1819</v>
      </c>
      <c r="L110" s="592" t="s">
        <v>1820</v>
      </c>
      <c r="M110" s="592" t="s">
        <v>38</v>
      </c>
      <c r="N110" s="592" t="s">
        <v>1821</v>
      </c>
      <c r="O110" s="592" t="s">
        <v>1822</v>
      </c>
      <c r="P110" s="592" t="s">
        <v>1823</v>
      </c>
      <c r="Q110" s="592" t="s">
        <v>1824</v>
      </c>
      <c r="R110" s="592" t="s">
        <v>1825</v>
      </c>
      <c r="S110" s="592" t="s">
        <v>1826</v>
      </c>
      <c r="T110" s="592" t="s">
        <v>1571</v>
      </c>
      <c r="U110" s="592" t="s">
        <v>1827</v>
      </c>
      <c r="V110" s="592" t="s">
        <v>1828</v>
      </c>
      <c r="W110" s="592" t="s">
        <v>1829</v>
      </c>
      <c r="X110" s="641" t="s">
        <v>1830</v>
      </c>
      <c r="Y110" s="600">
        <v>16</v>
      </c>
    </row>
    <row r="111" spans="1:25" ht="20" customHeight="1" x14ac:dyDescent="0.15">
      <c r="A111" s="618" t="s">
        <v>963</v>
      </c>
      <c r="B111" s="598"/>
      <c r="C111" s="611"/>
      <c r="D111" s="611">
        <v>1</v>
      </c>
      <c r="E111" s="592"/>
      <c r="F111" s="598">
        <v>1</v>
      </c>
      <c r="G111" s="598"/>
      <c r="H111" s="598"/>
      <c r="I111" s="668"/>
      <c r="J111" s="592" t="s">
        <v>371</v>
      </c>
      <c r="K111" s="592" t="s">
        <v>1847</v>
      </c>
      <c r="L111" s="592" t="s">
        <v>371</v>
      </c>
      <c r="M111" s="592" t="s">
        <v>371</v>
      </c>
      <c r="N111" s="592" t="s">
        <v>371</v>
      </c>
      <c r="O111" s="592" t="s">
        <v>371</v>
      </c>
      <c r="P111" s="592" t="s">
        <v>1848</v>
      </c>
      <c r="Q111" s="592" t="s">
        <v>1849</v>
      </c>
      <c r="R111" s="592" t="s">
        <v>1850</v>
      </c>
      <c r="S111" s="592" t="s">
        <v>371</v>
      </c>
      <c r="T111" s="592" t="s">
        <v>1851</v>
      </c>
      <c r="U111" s="592" t="s">
        <v>1852</v>
      </c>
      <c r="V111" s="592" t="s">
        <v>1853</v>
      </c>
      <c r="W111" s="592" t="s">
        <v>1854</v>
      </c>
      <c r="X111" s="641"/>
      <c r="Y111" s="600">
        <v>16</v>
      </c>
    </row>
    <row r="112" spans="1:25" ht="20" customHeight="1" x14ac:dyDescent="0.15">
      <c r="A112" s="618" t="s">
        <v>963</v>
      </c>
      <c r="B112" s="598"/>
      <c r="C112" s="611"/>
      <c r="D112" s="611">
        <v>1</v>
      </c>
      <c r="E112" s="592" t="s">
        <v>1867</v>
      </c>
      <c r="F112" s="598"/>
      <c r="G112" s="598">
        <v>1</v>
      </c>
      <c r="H112" s="598"/>
      <c r="I112" s="592" t="s">
        <v>1868</v>
      </c>
      <c r="J112" s="592" t="s">
        <v>1869</v>
      </c>
      <c r="K112" s="592"/>
      <c r="L112" s="592" t="s">
        <v>1870</v>
      </c>
      <c r="M112" s="592" t="s">
        <v>1871</v>
      </c>
      <c r="N112" s="592" t="s">
        <v>1872</v>
      </c>
      <c r="O112" s="592" t="s">
        <v>1873</v>
      </c>
      <c r="P112" s="592" t="s">
        <v>1874</v>
      </c>
      <c r="Q112" s="592" t="s">
        <v>1875</v>
      </c>
      <c r="R112" s="592" t="s">
        <v>1876</v>
      </c>
      <c r="S112" s="592" t="s">
        <v>1612</v>
      </c>
      <c r="T112" s="592" t="s">
        <v>1877</v>
      </c>
      <c r="U112" s="592" t="s">
        <v>1878</v>
      </c>
      <c r="V112" s="592" t="s">
        <v>1879</v>
      </c>
      <c r="W112" s="592" t="s">
        <v>1880</v>
      </c>
      <c r="X112" s="641" t="s">
        <v>1881</v>
      </c>
      <c r="Y112" s="600">
        <v>16</v>
      </c>
    </row>
    <row r="113" spans="1:25" ht="20" customHeight="1" x14ac:dyDescent="0.15">
      <c r="A113" s="618" t="s">
        <v>963</v>
      </c>
      <c r="B113" s="598"/>
      <c r="C113" s="611"/>
      <c r="D113" s="611">
        <v>1</v>
      </c>
      <c r="E113" s="592"/>
      <c r="F113" s="598"/>
      <c r="G113" s="598"/>
      <c r="H113" s="598">
        <v>1</v>
      </c>
      <c r="I113" s="668"/>
      <c r="J113" s="592"/>
      <c r="K113" s="592"/>
      <c r="L113" s="592"/>
      <c r="M113" s="592"/>
      <c r="N113" s="592"/>
      <c r="O113" s="592"/>
      <c r="P113" s="592"/>
      <c r="Q113" s="592"/>
      <c r="R113" s="592"/>
      <c r="S113" s="592"/>
      <c r="T113" s="592"/>
      <c r="U113" s="592" t="s">
        <v>1827</v>
      </c>
      <c r="V113" s="592"/>
      <c r="W113" s="592"/>
      <c r="X113" s="641" t="s">
        <v>340</v>
      </c>
      <c r="Y113" s="600">
        <v>16</v>
      </c>
    </row>
    <row r="114" spans="1:25" ht="20" customHeight="1" x14ac:dyDescent="0.15">
      <c r="A114" s="618" t="s">
        <v>963</v>
      </c>
      <c r="B114" s="598"/>
      <c r="C114" s="611"/>
      <c r="D114" s="611">
        <v>1</v>
      </c>
      <c r="E114" s="592"/>
      <c r="F114" s="598"/>
      <c r="G114" s="598">
        <v>1</v>
      </c>
      <c r="H114" s="598"/>
      <c r="I114" s="668"/>
      <c r="J114" s="592"/>
      <c r="K114" s="592" t="s">
        <v>1958</v>
      </c>
      <c r="L114" s="592"/>
      <c r="M114" s="592"/>
      <c r="N114" s="592"/>
      <c r="O114" s="592"/>
      <c r="P114" s="592"/>
      <c r="Q114" s="592"/>
      <c r="R114" s="592"/>
      <c r="S114" s="592"/>
      <c r="T114" s="592"/>
      <c r="U114" s="592" t="s">
        <v>1343</v>
      </c>
      <c r="V114" s="592"/>
      <c r="W114" s="592"/>
      <c r="X114" s="641" t="s">
        <v>340</v>
      </c>
      <c r="Y114" s="600">
        <v>16</v>
      </c>
    </row>
    <row r="115" spans="1:25" ht="20" customHeight="1" x14ac:dyDescent="0.15">
      <c r="A115" s="618" t="s">
        <v>963</v>
      </c>
      <c r="B115" s="598"/>
      <c r="C115" s="611"/>
      <c r="D115" s="611">
        <v>1</v>
      </c>
      <c r="E115" s="592"/>
      <c r="F115" s="598"/>
      <c r="G115" s="598"/>
      <c r="H115" s="598">
        <v>1</v>
      </c>
      <c r="I115" s="668"/>
      <c r="J115" s="617" t="s">
        <v>1960</v>
      </c>
      <c r="K115" s="592" t="s">
        <v>1961</v>
      </c>
      <c r="L115" s="592" t="s">
        <v>1962</v>
      </c>
      <c r="M115" s="592" t="s">
        <v>1963</v>
      </c>
      <c r="N115" s="592" t="s">
        <v>1964</v>
      </c>
      <c r="O115" s="592" t="s">
        <v>1965</v>
      </c>
      <c r="P115" s="592" t="s">
        <v>1966</v>
      </c>
      <c r="Q115" s="592" t="s">
        <v>1967</v>
      </c>
      <c r="R115" s="592" t="s">
        <v>1968</v>
      </c>
      <c r="S115" s="592" t="s">
        <v>1969</v>
      </c>
      <c r="T115" s="592" t="s">
        <v>1970</v>
      </c>
      <c r="U115" s="592" t="s">
        <v>1471</v>
      </c>
      <c r="V115" s="592" t="s">
        <v>1971</v>
      </c>
      <c r="W115" s="592" t="s">
        <v>1455</v>
      </c>
      <c r="X115" s="641" t="s">
        <v>349</v>
      </c>
      <c r="Y115" s="600" t="s">
        <v>1972</v>
      </c>
    </row>
    <row r="116" spans="1:25" ht="20" customHeight="1" x14ac:dyDescent="0.15">
      <c r="A116" s="618" t="s">
        <v>963</v>
      </c>
      <c r="B116" s="598"/>
      <c r="C116" s="611"/>
      <c r="D116" s="611">
        <v>1</v>
      </c>
      <c r="E116" s="592"/>
      <c r="F116" s="598"/>
      <c r="G116" s="598"/>
      <c r="H116" s="598">
        <v>1</v>
      </c>
      <c r="I116" s="668"/>
      <c r="J116" s="592" t="s">
        <v>1974</v>
      </c>
      <c r="K116" s="592" t="s">
        <v>1975</v>
      </c>
      <c r="L116" s="592" t="s">
        <v>1976</v>
      </c>
      <c r="M116" s="592" t="s">
        <v>1977</v>
      </c>
      <c r="N116" s="592" t="s">
        <v>1978</v>
      </c>
      <c r="O116" s="592" t="s">
        <v>1979</v>
      </c>
      <c r="P116" s="592" t="s">
        <v>1980</v>
      </c>
      <c r="Q116" s="592" t="s">
        <v>1981</v>
      </c>
      <c r="R116" s="592" t="s">
        <v>1982</v>
      </c>
      <c r="S116" s="592" t="s">
        <v>1983</v>
      </c>
      <c r="T116" s="592" t="s">
        <v>1984</v>
      </c>
      <c r="U116" s="592" t="s">
        <v>1343</v>
      </c>
      <c r="V116" s="592" t="s">
        <v>1985</v>
      </c>
      <c r="W116" s="592" t="s">
        <v>1986</v>
      </c>
      <c r="X116" s="641" t="s">
        <v>340</v>
      </c>
      <c r="Y116" s="600">
        <v>16</v>
      </c>
    </row>
    <row r="117" spans="1:25" ht="20" customHeight="1" x14ac:dyDescent="0.15">
      <c r="A117" s="618" t="s">
        <v>963</v>
      </c>
      <c r="B117" s="598"/>
      <c r="C117" s="611"/>
      <c r="D117" s="611">
        <v>1</v>
      </c>
      <c r="E117" s="592"/>
      <c r="F117" s="598"/>
      <c r="G117" s="598"/>
      <c r="H117" s="598">
        <v>1</v>
      </c>
      <c r="I117" s="668"/>
      <c r="J117" s="592" t="s">
        <v>2019</v>
      </c>
      <c r="K117" s="592" t="s">
        <v>2020</v>
      </c>
      <c r="L117" s="592" t="s">
        <v>1377</v>
      </c>
      <c r="M117" s="592" t="s">
        <v>1612</v>
      </c>
      <c r="N117" s="592" t="s">
        <v>2021</v>
      </c>
      <c r="O117" s="592" t="s">
        <v>1377</v>
      </c>
      <c r="P117" s="592" t="s">
        <v>2022</v>
      </c>
      <c r="Q117" s="592" t="s">
        <v>2023</v>
      </c>
      <c r="R117" s="592" t="s">
        <v>2024</v>
      </c>
      <c r="S117" s="592" t="s">
        <v>1381</v>
      </c>
      <c r="T117" s="592" t="s">
        <v>2025</v>
      </c>
      <c r="U117" s="592" t="s">
        <v>1471</v>
      </c>
      <c r="V117" s="592" t="s">
        <v>2026</v>
      </c>
      <c r="W117" s="592" t="s">
        <v>1075</v>
      </c>
      <c r="X117" s="641" t="s">
        <v>340</v>
      </c>
      <c r="Y117" s="600">
        <v>16</v>
      </c>
    </row>
    <row r="118" spans="1:25" ht="20" customHeight="1" x14ac:dyDescent="0.15">
      <c r="A118" s="618" t="s">
        <v>963</v>
      </c>
      <c r="B118" s="598"/>
      <c r="C118" s="611"/>
      <c r="D118" s="611">
        <v>1</v>
      </c>
      <c r="E118" s="592"/>
      <c r="F118" s="598"/>
      <c r="G118" s="598">
        <v>1</v>
      </c>
      <c r="H118" s="598"/>
      <c r="I118" s="668"/>
      <c r="J118" s="592" t="s">
        <v>2028</v>
      </c>
      <c r="K118" s="592" t="s">
        <v>2029</v>
      </c>
      <c r="L118" s="592" t="s">
        <v>2030</v>
      </c>
      <c r="M118" s="592" t="s">
        <v>2031</v>
      </c>
      <c r="N118" s="592" t="s">
        <v>2032</v>
      </c>
      <c r="O118" s="592" t="s">
        <v>2033</v>
      </c>
      <c r="P118" s="592" t="s">
        <v>2034</v>
      </c>
      <c r="Q118" s="592" t="s">
        <v>2035</v>
      </c>
      <c r="R118" s="592" t="s">
        <v>2036</v>
      </c>
      <c r="S118" s="592" t="s">
        <v>2037</v>
      </c>
      <c r="T118" s="592" t="s">
        <v>2038</v>
      </c>
      <c r="U118" s="592" t="s">
        <v>2039</v>
      </c>
      <c r="V118" s="592" t="s">
        <v>2040</v>
      </c>
      <c r="W118" s="592" t="s">
        <v>2041</v>
      </c>
      <c r="X118" s="641" t="s">
        <v>352</v>
      </c>
      <c r="Y118" s="600">
        <v>16</v>
      </c>
    </row>
    <row r="119" spans="1:25" ht="20" customHeight="1" x14ac:dyDescent="0.15">
      <c r="A119" s="618" t="s">
        <v>963</v>
      </c>
      <c r="B119" s="598"/>
      <c r="C119" s="611"/>
      <c r="D119" s="611">
        <v>1</v>
      </c>
      <c r="E119" s="592"/>
      <c r="F119" s="598"/>
      <c r="G119" s="598"/>
      <c r="H119" s="598">
        <v>1</v>
      </c>
      <c r="I119" s="668"/>
      <c r="J119" s="592"/>
      <c r="K119" s="592" t="s">
        <v>2055</v>
      </c>
      <c r="L119" s="592" t="s">
        <v>2056</v>
      </c>
      <c r="M119" s="592" t="s">
        <v>2057</v>
      </c>
      <c r="N119" s="592" t="s">
        <v>2058</v>
      </c>
      <c r="O119" s="592" t="s">
        <v>2059</v>
      </c>
      <c r="P119" s="592" t="s">
        <v>2060</v>
      </c>
      <c r="Q119" s="592" t="s">
        <v>2061</v>
      </c>
      <c r="R119" s="592"/>
      <c r="S119" s="592" t="s">
        <v>2062</v>
      </c>
      <c r="T119" s="592"/>
      <c r="U119" s="592" t="s">
        <v>1446</v>
      </c>
      <c r="V119" s="592"/>
      <c r="W119" s="592" t="s">
        <v>2063</v>
      </c>
      <c r="X119" s="641" t="s">
        <v>2064</v>
      </c>
      <c r="Y119" s="600">
        <v>16</v>
      </c>
    </row>
    <row r="120" spans="1:25" ht="20" customHeight="1" x14ac:dyDescent="0.15">
      <c r="A120" s="618" t="s">
        <v>963</v>
      </c>
      <c r="B120" s="598"/>
      <c r="C120" s="611"/>
      <c r="D120" s="611">
        <v>1</v>
      </c>
      <c r="E120" s="592"/>
      <c r="F120" s="598"/>
      <c r="G120" s="598"/>
      <c r="H120" s="598">
        <v>1</v>
      </c>
      <c r="I120" s="592"/>
      <c r="J120" s="592" t="s">
        <v>2089</v>
      </c>
      <c r="K120" s="592" t="s">
        <v>2090</v>
      </c>
      <c r="L120" s="592" t="s">
        <v>2091</v>
      </c>
      <c r="M120" s="592" t="s">
        <v>2092</v>
      </c>
      <c r="N120" s="592" t="s">
        <v>2093</v>
      </c>
      <c r="O120" s="592" t="s">
        <v>2094</v>
      </c>
      <c r="P120" s="592" t="s">
        <v>2095</v>
      </c>
      <c r="Q120" s="592" t="s">
        <v>2096</v>
      </c>
      <c r="R120" s="592" t="s">
        <v>2097</v>
      </c>
      <c r="S120" s="592" t="s">
        <v>2098</v>
      </c>
      <c r="T120" s="592" t="s">
        <v>2099</v>
      </c>
      <c r="U120" s="592" t="s">
        <v>1343</v>
      </c>
      <c r="V120" s="592" t="s">
        <v>2100</v>
      </c>
      <c r="W120" s="592" t="s">
        <v>2101</v>
      </c>
      <c r="X120" s="641" t="s">
        <v>349</v>
      </c>
      <c r="Y120" s="600">
        <v>16</v>
      </c>
    </row>
    <row r="121" spans="1:25" ht="20" customHeight="1" x14ac:dyDescent="0.15">
      <c r="A121" s="618" t="s">
        <v>963</v>
      </c>
      <c r="B121" s="598"/>
      <c r="C121" s="611"/>
      <c r="D121" s="611">
        <v>1</v>
      </c>
      <c r="E121" s="592"/>
      <c r="F121" s="598"/>
      <c r="G121" s="598"/>
      <c r="H121" s="598">
        <v>1</v>
      </c>
      <c r="I121" s="592"/>
      <c r="J121" s="592" t="s">
        <v>2118</v>
      </c>
      <c r="K121" s="592" t="s">
        <v>2119</v>
      </c>
      <c r="L121" s="592" t="s">
        <v>2120</v>
      </c>
      <c r="M121" s="592" t="s">
        <v>2121</v>
      </c>
      <c r="N121" s="592" t="s">
        <v>1453</v>
      </c>
      <c r="O121" s="592" t="s">
        <v>2122</v>
      </c>
      <c r="P121" s="592" t="s">
        <v>2123</v>
      </c>
      <c r="Q121" s="592" t="s">
        <v>1453</v>
      </c>
      <c r="R121" s="592" t="s">
        <v>2124</v>
      </c>
      <c r="S121" s="592" t="s">
        <v>2125</v>
      </c>
      <c r="T121" s="592" t="s">
        <v>2126</v>
      </c>
      <c r="U121" s="592" t="s">
        <v>1324</v>
      </c>
      <c r="V121" s="592" t="s">
        <v>2127</v>
      </c>
      <c r="W121" s="592" t="s">
        <v>2128</v>
      </c>
      <c r="X121" s="644" t="s">
        <v>340</v>
      </c>
      <c r="Y121" s="600">
        <v>16</v>
      </c>
    </row>
    <row r="122" spans="1:25" ht="20" customHeight="1" x14ac:dyDescent="0.15">
      <c r="A122" s="618" t="s">
        <v>963</v>
      </c>
      <c r="B122" s="598"/>
      <c r="C122" s="611"/>
      <c r="D122" s="611">
        <v>1</v>
      </c>
      <c r="E122" s="592"/>
      <c r="F122" s="598"/>
      <c r="G122" s="598"/>
      <c r="H122" s="598">
        <v>1</v>
      </c>
      <c r="I122" s="592"/>
      <c r="J122" s="592" t="s">
        <v>1110</v>
      </c>
      <c r="K122" s="592" t="s">
        <v>1110</v>
      </c>
      <c r="L122" s="592" t="s">
        <v>2251</v>
      </c>
      <c r="M122" s="592" t="s">
        <v>2252</v>
      </c>
      <c r="N122" s="592" t="s">
        <v>2253</v>
      </c>
      <c r="O122" s="592" t="s">
        <v>2254</v>
      </c>
      <c r="P122" s="592" t="s">
        <v>2255</v>
      </c>
      <c r="Q122" s="592" t="s">
        <v>2256</v>
      </c>
      <c r="R122" s="592" t="s">
        <v>2257</v>
      </c>
      <c r="S122" s="592" t="s">
        <v>2258</v>
      </c>
      <c r="T122" s="592" t="s">
        <v>2259</v>
      </c>
      <c r="U122" s="592" t="s">
        <v>2260</v>
      </c>
      <c r="V122" s="592" t="s">
        <v>2261</v>
      </c>
      <c r="W122" s="592" t="s">
        <v>2262</v>
      </c>
      <c r="X122" s="641" t="s">
        <v>380</v>
      </c>
      <c r="Y122" s="600">
        <v>16</v>
      </c>
    </row>
    <row r="123" spans="1:25" ht="20" customHeight="1" x14ac:dyDescent="0.15">
      <c r="A123" s="621" t="s">
        <v>963</v>
      </c>
      <c r="B123" s="622"/>
      <c r="C123" s="622"/>
      <c r="D123" s="622">
        <v>1</v>
      </c>
      <c r="E123" s="636"/>
      <c r="F123" s="622"/>
      <c r="G123" s="622"/>
      <c r="H123" s="622">
        <v>1</v>
      </c>
      <c r="I123" s="624"/>
      <c r="J123" s="624"/>
      <c r="K123" s="624"/>
      <c r="L123" s="624"/>
      <c r="M123" s="624"/>
      <c r="N123" s="624"/>
      <c r="O123" s="624"/>
      <c r="P123" s="624"/>
      <c r="Q123" s="624"/>
      <c r="R123" s="624"/>
      <c r="S123" s="624"/>
      <c r="T123" s="624"/>
      <c r="U123" s="624" t="s">
        <v>1324</v>
      </c>
      <c r="V123" s="624" t="s">
        <v>2337</v>
      </c>
      <c r="W123" s="624"/>
      <c r="X123" s="655" t="s">
        <v>340</v>
      </c>
      <c r="Y123" s="625">
        <v>16</v>
      </c>
    </row>
    <row r="124" spans="1:25" ht="20" customHeight="1" x14ac:dyDescent="0.15">
      <c r="A124" s="621" t="s">
        <v>963</v>
      </c>
      <c r="B124" s="622"/>
      <c r="C124" s="622"/>
      <c r="D124" s="622">
        <v>1</v>
      </c>
      <c r="E124" s="636"/>
      <c r="F124" s="622"/>
      <c r="G124" s="622"/>
      <c r="H124" s="622">
        <v>1</v>
      </c>
      <c r="I124" s="624"/>
      <c r="J124" s="624" t="s">
        <v>268</v>
      </c>
      <c r="K124" s="624" t="s">
        <v>2358</v>
      </c>
      <c r="L124" s="624" t="s">
        <v>2358</v>
      </c>
      <c r="M124" s="624" t="s">
        <v>2358</v>
      </c>
      <c r="N124" s="624" t="s">
        <v>2358</v>
      </c>
      <c r="O124" s="624" t="s">
        <v>2358</v>
      </c>
      <c r="P124" s="624" t="s">
        <v>2359</v>
      </c>
      <c r="Q124" s="624" t="s">
        <v>2360</v>
      </c>
      <c r="R124" s="624" t="s">
        <v>2361</v>
      </c>
      <c r="S124" s="624" t="s">
        <v>268</v>
      </c>
      <c r="T124" s="624" t="s">
        <v>268</v>
      </c>
      <c r="U124" s="624" t="s">
        <v>1482</v>
      </c>
      <c r="V124" s="624" t="s">
        <v>2362</v>
      </c>
      <c r="W124" s="624" t="s">
        <v>174</v>
      </c>
      <c r="X124" s="655" t="s">
        <v>1286</v>
      </c>
      <c r="Y124" s="625">
        <v>16</v>
      </c>
    </row>
    <row r="125" spans="1:25" ht="20" customHeight="1" x14ac:dyDescent="0.15">
      <c r="A125" s="626" t="s">
        <v>963</v>
      </c>
      <c r="B125" s="622"/>
      <c r="C125" s="622"/>
      <c r="D125" s="627">
        <v>1</v>
      </c>
      <c r="E125" s="672"/>
      <c r="F125" s="622"/>
      <c r="G125" s="622"/>
      <c r="H125" s="622">
        <v>1</v>
      </c>
      <c r="I125" s="624"/>
      <c r="J125" s="645" t="s">
        <v>1342</v>
      </c>
      <c r="K125" s="645" t="s">
        <v>1342</v>
      </c>
      <c r="L125" s="645" t="s">
        <v>1342</v>
      </c>
      <c r="M125" s="645" t="s">
        <v>1342</v>
      </c>
      <c r="N125" s="645" t="s">
        <v>1342</v>
      </c>
      <c r="O125" s="645" t="s">
        <v>1342</v>
      </c>
      <c r="P125" s="645" t="s">
        <v>1342</v>
      </c>
      <c r="Q125" s="645" t="s">
        <v>1342</v>
      </c>
      <c r="R125" s="645" t="s">
        <v>1342</v>
      </c>
      <c r="S125" s="645" t="s">
        <v>1342</v>
      </c>
      <c r="T125" s="645" t="s">
        <v>1342</v>
      </c>
      <c r="U125" s="645" t="s">
        <v>1343</v>
      </c>
      <c r="V125" s="645" t="s">
        <v>1344</v>
      </c>
      <c r="W125" s="645" t="s">
        <v>1345</v>
      </c>
      <c r="X125" s="656" t="s">
        <v>340</v>
      </c>
      <c r="Y125" s="628">
        <v>17</v>
      </c>
    </row>
    <row r="126" spans="1:25" ht="20" customHeight="1" x14ac:dyDescent="0.15">
      <c r="A126" s="626" t="s">
        <v>963</v>
      </c>
      <c r="B126" s="622"/>
      <c r="C126" s="622"/>
      <c r="D126" s="627">
        <v>1</v>
      </c>
      <c r="E126" s="672"/>
      <c r="F126" s="622"/>
      <c r="G126" s="622"/>
      <c r="H126" s="622">
        <v>1</v>
      </c>
      <c r="I126" s="624"/>
      <c r="J126" s="624"/>
      <c r="K126" s="624"/>
      <c r="L126" s="624"/>
      <c r="M126" s="624"/>
      <c r="N126" s="624"/>
      <c r="O126" s="624"/>
      <c r="P126" s="624"/>
      <c r="Q126" s="624"/>
      <c r="R126" s="624"/>
      <c r="S126" s="624"/>
      <c r="T126" s="624"/>
      <c r="U126" s="645" t="s">
        <v>1347</v>
      </c>
      <c r="V126" s="624"/>
      <c r="W126" s="624"/>
      <c r="X126" s="656" t="s">
        <v>340</v>
      </c>
      <c r="Y126" s="628">
        <v>17</v>
      </c>
    </row>
    <row r="127" spans="1:25" ht="20" customHeight="1" x14ac:dyDescent="0.15">
      <c r="A127" s="626" t="s">
        <v>963</v>
      </c>
      <c r="B127" s="622"/>
      <c r="C127" s="622"/>
      <c r="D127" s="627">
        <v>1</v>
      </c>
      <c r="E127" s="672"/>
      <c r="F127" s="622"/>
      <c r="G127" s="622"/>
      <c r="H127" s="622">
        <v>1</v>
      </c>
      <c r="I127" s="645" t="s">
        <v>1360</v>
      </c>
      <c r="J127" s="645" t="s">
        <v>1361</v>
      </c>
      <c r="K127" s="645" t="s">
        <v>1361</v>
      </c>
      <c r="L127" s="645" t="s">
        <v>1361</v>
      </c>
      <c r="M127" s="645" t="s">
        <v>1361</v>
      </c>
      <c r="N127" s="645" t="s">
        <v>1361</v>
      </c>
      <c r="O127" s="645" t="s">
        <v>1361</v>
      </c>
      <c r="P127" s="645" t="s">
        <v>1361</v>
      </c>
      <c r="Q127" s="645" t="s">
        <v>1361</v>
      </c>
      <c r="R127" s="645" t="s">
        <v>1361</v>
      </c>
      <c r="S127" s="645" t="s">
        <v>1361</v>
      </c>
      <c r="T127" s="645" t="s">
        <v>1361</v>
      </c>
      <c r="U127" s="645" t="s">
        <v>1324</v>
      </c>
      <c r="V127" s="645" t="s">
        <v>1362</v>
      </c>
      <c r="W127" s="645" t="s">
        <v>1363</v>
      </c>
      <c r="X127" s="656" t="s">
        <v>368</v>
      </c>
      <c r="Y127" s="628">
        <v>17</v>
      </c>
    </row>
    <row r="128" spans="1:25" ht="20" customHeight="1" x14ac:dyDescent="0.15">
      <c r="A128" s="626" t="s">
        <v>963</v>
      </c>
      <c r="B128" s="622"/>
      <c r="C128" s="622"/>
      <c r="D128" s="627">
        <v>1</v>
      </c>
      <c r="E128" s="672"/>
      <c r="F128" s="622">
        <v>1</v>
      </c>
      <c r="G128" s="622"/>
      <c r="H128" s="622"/>
      <c r="I128" s="624"/>
      <c r="J128" s="624"/>
      <c r="K128" s="624"/>
      <c r="L128" s="624"/>
      <c r="M128" s="624"/>
      <c r="N128" s="624"/>
      <c r="O128" s="624"/>
      <c r="P128" s="624"/>
      <c r="Q128" s="624"/>
      <c r="R128" s="624"/>
      <c r="S128" s="624"/>
      <c r="T128" s="624"/>
      <c r="U128" s="645" t="s">
        <v>1369</v>
      </c>
      <c r="V128" s="624"/>
      <c r="W128" s="624"/>
      <c r="X128" s="656" t="s">
        <v>1008</v>
      </c>
      <c r="Y128" s="628">
        <v>17</v>
      </c>
    </row>
    <row r="129" spans="1:25" ht="20" customHeight="1" x14ac:dyDescent="0.15">
      <c r="A129" s="629" t="s">
        <v>963</v>
      </c>
      <c r="B129" s="630"/>
      <c r="C129" s="631"/>
      <c r="D129" s="631">
        <v>1</v>
      </c>
      <c r="E129" s="624"/>
      <c r="F129" s="630"/>
      <c r="G129" s="630">
        <v>1</v>
      </c>
      <c r="H129" s="630"/>
      <c r="I129" s="672"/>
      <c r="J129" s="624"/>
      <c r="K129" s="624" t="s">
        <v>1732</v>
      </c>
      <c r="L129" s="624" t="s">
        <v>1733</v>
      </c>
      <c r="M129" s="624"/>
      <c r="N129" s="624"/>
      <c r="O129" s="624" t="s">
        <v>1734</v>
      </c>
      <c r="P129" s="624" t="s">
        <v>1735</v>
      </c>
      <c r="Q129" s="624" t="s">
        <v>1736</v>
      </c>
      <c r="R129" s="624"/>
      <c r="S129" s="624"/>
      <c r="T129" s="624"/>
      <c r="U129" s="624" t="s">
        <v>1737</v>
      </c>
      <c r="V129" s="624" t="s">
        <v>1738</v>
      </c>
      <c r="W129" s="624"/>
      <c r="X129" s="646" t="s">
        <v>340</v>
      </c>
      <c r="Y129" s="633">
        <v>17</v>
      </c>
    </row>
    <row r="130" spans="1:25" ht="20" customHeight="1" x14ac:dyDescent="0.15">
      <c r="A130" s="629" t="s">
        <v>963</v>
      </c>
      <c r="B130" s="630"/>
      <c r="C130" s="631"/>
      <c r="D130" s="631">
        <v>1</v>
      </c>
      <c r="E130" s="624"/>
      <c r="F130" s="630"/>
      <c r="G130" s="630"/>
      <c r="H130" s="630">
        <v>1</v>
      </c>
      <c r="I130" s="672"/>
      <c r="J130" s="624" t="s">
        <v>1792</v>
      </c>
      <c r="K130" s="624" t="s">
        <v>1793</v>
      </c>
      <c r="L130" s="624" t="s">
        <v>1377</v>
      </c>
      <c r="M130" s="624" t="s">
        <v>1377</v>
      </c>
      <c r="N130" s="624"/>
      <c r="O130" s="624" t="s">
        <v>1377</v>
      </c>
      <c r="P130" s="624" t="s">
        <v>1794</v>
      </c>
      <c r="Q130" s="624" t="s">
        <v>1795</v>
      </c>
      <c r="R130" s="624" t="s">
        <v>1796</v>
      </c>
      <c r="S130" s="624" t="s">
        <v>1554</v>
      </c>
      <c r="T130" s="624" t="s">
        <v>1797</v>
      </c>
      <c r="U130" s="624" t="s">
        <v>1330</v>
      </c>
      <c r="V130" s="624" t="s">
        <v>1798</v>
      </c>
      <c r="W130" s="624" t="s">
        <v>1799</v>
      </c>
      <c r="X130" s="646" t="s">
        <v>368</v>
      </c>
      <c r="Y130" s="633">
        <v>17</v>
      </c>
    </row>
    <row r="131" spans="1:25" ht="20" customHeight="1" x14ac:dyDescent="0.15">
      <c r="A131" s="629" t="s">
        <v>963</v>
      </c>
      <c r="B131" s="630"/>
      <c r="C131" s="631"/>
      <c r="D131" s="631">
        <v>1</v>
      </c>
      <c r="E131" s="624"/>
      <c r="F131" s="630"/>
      <c r="G131" s="630"/>
      <c r="H131" s="630">
        <v>1</v>
      </c>
      <c r="I131" s="672"/>
      <c r="J131" s="624" t="s">
        <v>1832</v>
      </c>
      <c r="K131" s="624" t="s">
        <v>1833</v>
      </c>
      <c r="L131" s="624" t="s">
        <v>1834</v>
      </c>
      <c r="M131" s="624" t="s">
        <v>1835</v>
      </c>
      <c r="N131" s="624" t="s">
        <v>1836</v>
      </c>
      <c r="O131" s="624" t="s">
        <v>1837</v>
      </c>
      <c r="P131" s="624" t="s">
        <v>1838</v>
      </c>
      <c r="Q131" s="624" t="s">
        <v>1839</v>
      </c>
      <c r="R131" s="624" t="s">
        <v>1840</v>
      </c>
      <c r="S131" s="624" t="s">
        <v>1841</v>
      </c>
      <c r="T131" s="624" t="s">
        <v>1842</v>
      </c>
      <c r="U131" s="624" t="s">
        <v>1482</v>
      </c>
      <c r="V131" s="624" t="s">
        <v>1843</v>
      </c>
      <c r="W131" s="624" t="s">
        <v>1844</v>
      </c>
      <c r="X131" s="646" t="s">
        <v>1845</v>
      </c>
      <c r="Y131" s="633">
        <v>17</v>
      </c>
    </row>
    <row r="132" spans="1:25" ht="20" customHeight="1" x14ac:dyDescent="0.15">
      <c r="A132" s="629" t="s">
        <v>963</v>
      </c>
      <c r="B132" s="630"/>
      <c r="C132" s="631"/>
      <c r="D132" s="631">
        <v>1</v>
      </c>
      <c r="E132" s="624"/>
      <c r="F132" s="630"/>
      <c r="G132" s="630"/>
      <c r="H132" s="630">
        <v>1</v>
      </c>
      <c r="I132" s="672"/>
      <c r="J132" s="624" t="s">
        <v>1856</v>
      </c>
      <c r="K132" s="624" t="s">
        <v>1857</v>
      </c>
      <c r="L132" s="624" t="s">
        <v>1858</v>
      </c>
      <c r="M132" s="624" t="s">
        <v>1859</v>
      </c>
      <c r="N132" s="624" t="s">
        <v>1860</v>
      </c>
      <c r="O132" s="624" t="s">
        <v>1861</v>
      </c>
      <c r="P132" s="624" t="s">
        <v>1342</v>
      </c>
      <c r="Q132" s="624" t="s">
        <v>1862</v>
      </c>
      <c r="R132" s="624" t="s">
        <v>1863</v>
      </c>
      <c r="S132" s="624" t="s">
        <v>1864</v>
      </c>
      <c r="T132" s="624" t="s">
        <v>1865</v>
      </c>
      <c r="U132" s="624" t="s">
        <v>1324</v>
      </c>
      <c r="V132" s="624"/>
      <c r="W132" s="624"/>
      <c r="X132" s="646" t="s">
        <v>111</v>
      </c>
      <c r="Y132" s="633">
        <v>17</v>
      </c>
    </row>
    <row r="133" spans="1:25" ht="20" customHeight="1" x14ac:dyDescent="0.15">
      <c r="A133" s="629" t="s">
        <v>963</v>
      </c>
      <c r="B133" s="630"/>
      <c r="C133" s="631"/>
      <c r="D133" s="631">
        <v>1</v>
      </c>
      <c r="E133" s="624"/>
      <c r="F133" s="630"/>
      <c r="G133" s="630"/>
      <c r="H133" s="630">
        <v>1</v>
      </c>
      <c r="I133" s="672"/>
      <c r="J133" s="624" t="s">
        <v>2192</v>
      </c>
      <c r="K133" s="624" t="s">
        <v>2220</v>
      </c>
      <c r="L133" s="624" t="s">
        <v>2221</v>
      </c>
      <c r="M133" s="624" t="s">
        <v>2222</v>
      </c>
      <c r="N133" s="624" t="s">
        <v>2223</v>
      </c>
      <c r="O133" s="624" t="s">
        <v>2224</v>
      </c>
      <c r="P133" s="624" t="s">
        <v>1650</v>
      </c>
      <c r="Q133" s="624" t="s">
        <v>2225</v>
      </c>
      <c r="R133" s="624" t="s">
        <v>1796</v>
      </c>
      <c r="S133" s="624" t="s">
        <v>2226</v>
      </c>
      <c r="T133" s="624" t="s">
        <v>2227</v>
      </c>
      <c r="U133" s="624" t="s">
        <v>1324</v>
      </c>
      <c r="V133" s="624" t="s">
        <v>2228</v>
      </c>
      <c r="W133" s="624" t="s">
        <v>2229</v>
      </c>
      <c r="X133" s="647" t="s">
        <v>501</v>
      </c>
      <c r="Y133" s="633">
        <v>17</v>
      </c>
    </row>
    <row r="134" spans="1:25" ht="20" customHeight="1" x14ac:dyDescent="0.15">
      <c r="A134" s="621" t="s">
        <v>963</v>
      </c>
      <c r="B134" s="635"/>
      <c r="C134" s="622"/>
      <c r="D134" s="622">
        <v>1</v>
      </c>
      <c r="E134" s="636"/>
      <c r="F134" s="622"/>
      <c r="G134" s="622"/>
      <c r="H134" s="622">
        <v>1</v>
      </c>
      <c r="I134" s="624"/>
      <c r="J134" s="624" t="s">
        <v>1110</v>
      </c>
      <c r="K134" s="624" t="s">
        <v>2317</v>
      </c>
      <c r="L134" s="624"/>
      <c r="M134" s="624"/>
      <c r="N134" s="624"/>
      <c r="O134" s="624"/>
      <c r="P134" s="624"/>
      <c r="Q134" s="624"/>
      <c r="R134" s="624"/>
      <c r="S134" s="624"/>
      <c r="T134" s="624"/>
      <c r="U134" s="624" t="s">
        <v>1471</v>
      </c>
      <c r="V134" s="624"/>
      <c r="W134" s="624"/>
      <c r="X134" s="655" t="s">
        <v>349</v>
      </c>
      <c r="Y134" s="625">
        <v>17</v>
      </c>
    </row>
    <row r="135" spans="1:25" ht="20" customHeight="1" x14ac:dyDescent="0.15">
      <c r="A135" s="621" t="s">
        <v>963</v>
      </c>
      <c r="B135" s="622"/>
      <c r="C135" s="622">
        <v>1</v>
      </c>
      <c r="D135" s="622"/>
      <c r="E135" s="636"/>
      <c r="F135" s="622"/>
      <c r="G135" s="622">
        <v>1</v>
      </c>
      <c r="H135" s="622"/>
      <c r="I135" s="624"/>
      <c r="J135" s="624"/>
      <c r="K135" s="624"/>
      <c r="L135" s="624"/>
      <c r="M135" s="624"/>
      <c r="N135" s="624"/>
      <c r="O135" s="624"/>
      <c r="P135" s="624"/>
      <c r="Q135" s="624"/>
      <c r="R135" s="624"/>
      <c r="S135" s="624"/>
      <c r="T135" s="624"/>
      <c r="U135" s="624" t="s">
        <v>1438</v>
      </c>
      <c r="V135" s="624" t="s">
        <v>2336</v>
      </c>
      <c r="W135" s="624"/>
      <c r="X135" s="655" t="s">
        <v>349</v>
      </c>
      <c r="Y135" s="625">
        <v>17</v>
      </c>
    </row>
    <row r="136" spans="1:25" ht="20" customHeight="1" x14ac:dyDescent="0.15">
      <c r="A136" s="621" t="s">
        <v>963</v>
      </c>
      <c r="B136" s="622"/>
      <c r="C136" s="622"/>
      <c r="D136" s="622">
        <v>1</v>
      </c>
      <c r="E136" s="636"/>
      <c r="F136" s="622"/>
      <c r="G136" s="622"/>
      <c r="H136" s="622">
        <v>1</v>
      </c>
      <c r="I136" s="624"/>
      <c r="J136" s="624" t="s">
        <v>2339</v>
      </c>
      <c r="K136" s="624" t="s">
        <v>2340</v>
      </c>
      <c r="L136" s="624" t="s">
        <v>2341</v>
      </c>
      <c r="M136" s="624" t="s">
        <v>2342</v>
      </c>
      <c r="N136" s="624" t="s">
        <v>2343</v>
      </c>
      <c r="O136" s="624" t="s">
        <v>2344</v>
      </c>
      <c r="P136" s="624" t="s">
        <v>2345</v>
      </c>
      <c r="Q136" s="624" t="s">
        <v>2346</v>
      </c>
      <c r="R136" s="624" t="s">
        <v>1110</v>
      </c>
      <c r="S136" s="624" t="s">
        <v>1151</v>
      </c>
      <c r="T136" s="624" t="s">
        <v>1151</v>
      </c>
      <c r="U136" s="624" t="s">
        <v>1324</v>
      </c>
      <c r="V136" s="624" t="s">
        <v>2347</v>
      </c>
      <c r="W136" s="624"/>
      <c r="X136" s="655" t="s">
        <v>349</v>
      </c>
      <c r="Y136" s="625">
        <v>17</v>
      </c>
    </row>
    <row r="137" spans="1:25" ht="20" customHeight="1" x14ac:dyDescent="0.15">
      <c r="A137" s="621" t="s">
        <v>963</v>
      </c>
      <c r="B137" s="622"/>
      <c r="C137" s="622"/>
      <c r="D137" s="622">
        <v>1</v>
      </c>
      <c r="E137" s="636"/>
      <c r="F137" s="622"/>
      <c r="G137" s="622"/>
      <c r="H137" s="622">
        <v>1</v>
      </c>
      <c r="I137" s="624"/>
      <c r="J137" s="624"/>
      <c r="K137" s="624"/>
      <c r="L137" s="624"/>
      <c r="M137" s="624"/>
      <c r="N137" s="624"/>
      <c r="O137" s="624"/>
      <c r="P137" s="624"/>
      <c r="Q137" s="624"/>
      <c r="R137" s="624"/>
      <c r="S137" s="624"/>
      <c r="T137" s="624"/>
      <c r="U137" s="624" t="s">
        <v>1482</v>
      </c>
      <c r="V137" s="624"/>
      <c r="W137" s="624"/>
      <c r="X137" s="655" t="s">
        <v>346</v>
      </c>
      <c r="Y137" s="625">
        <v>17</v>
      </c>
    </row>
    <row r="138" spans="1:25" ht="20" customHeight="1" x14ac:dyDescent="0.15">
      <c r="A138" s="621" t="s">
        <v>963</v>
      </c>
      <c r="B138" s="622"/>
      <c r="C138" s="622"/>
      <c r="D138" s="622">
        <v>1</v>
      </c>
      <c r="E138" s="636"/>
      <c r="F138" s="622"/>
      <c r="G138" s="622"/>
      <c r="H138" s="622">
        <v>1</v>
      </c>
      <c r="I138" s="624"/>
      <c r="J138" s="624"/>
      <c r="K138" s="624" t="s">
        <v>2353</v>
      </c>
      <c r="L138" s="624" t="s">
        <v>2354</v>
      </c>
      <c r="M138" s="624"/>
      <c r="N138" s="624" t="s">
        <v>2355</v>
      </c>
      <c r="O138" s="624" t="s">
        <v>2356</v>
      </c>
      <c r="P138" s="624"/>
      <c r="Q138" s="624"/>
      <c r="R138" s="624"/>
      <c r="S138" s="624"/>
      <c r="T138" s="624"/>
      <c r="U138" s="624" t="s">
        <v>1497</v>
      </c>
      <c r="V138" s="624"/>
      <c r="W138" s="624"/>
      <c r="X138" s="655" t="s">
        <v>340</v>
      </c>
      <c r="Y138" s="625">
        <v>17</v>
      </c>
    </row>
    <row r="139" spans="1:25" ht="20" customHeight="1" x14ac:dyDescent="0.15">
      <c r="A139" s="626" t="s">
        <v>963</v>
      </c>
      <c r="B139" s="622"/>
      <c r="C139" s="622"/>
      <c r="D139" s="627">
        <v>1</v>
      </c>
      <c r="E139" s="679"/>
      <c r="F139" s="622"/>
      <c r="G139" s="622"/>
      <c r="H139" s="622">
        <v>1</v>
      </c>
      <c r="I139" s="624"/>
      <c r="J139" s="624"/>
      <c r="K139" s="624"/>
      <c r="L139" s="624"/>
      <c r="M139" s="624"/>
      <c r="N139" s="624"/>
      <c r="O139" s="624"/>
      <c r="P139" s="624"/>
      <c r="Q139" s="624"/>
      <c r="R139" s="624"/>
      <c r="S139" s="624"/>
      <c r="T139" s="624"/>
      <c r="U139" s="645" t="s">
        <v>1324</v>
      </c>
      <c r="V139" s="624"/>
      <c r="W139" s="645" t="s">
        <v>1325</v>
      </c>
      <c r="X139" s="656" t="s">
        <v>955</v>
      </c>
      <c r="Y139" s="628">
        <v>18</v>
      </c>
    </row>
    <row r="140" spans="1:25" ht="20" customHeight="1" x14ac:dyDescent="0.15">
      <c r="A140" s="626" t="s">
        <v>963</v>
      </c>
      <c r="B140" s="622"/>
      <c r="C140" s="622"/>
      <c r="D140" s="627">
        <v>1</v>
      </c>
      <c r="E140" s="679"/>
      <c r="F140" s="622"/>
      <c r="G140" s="622"/>
      <c r="H140" s="622">
        <v>1</v>
      </c>
      <c r="I140" s="624"/>
      <c r="J140" s="645" t="s">
        <v>1349</v>
      </c>
      <c r="K140" s="645" t="s">
        <v>1350</v>
      </c>
      <c r="L140" s="645" t="s">
        <v>1351</v>
      </c>
      <c r="M140" s="645" t="s">
        <v>1352</v>
      </c>
      <c r="N140" s="624"/>
      <c r="O140" s="624"/>
      <c r="P140" s="624"/>
      <c r="Q140" s="624"/>
      <c r="R140" s="624"/>
      <c r="S140" s="624"/>
      <c r="T140" s="624"/>
      <c r="U140" s="645" t="s">
        <v>1324</v>
      </c>
      <c r="V140" s="624"/>
      <c r="W140" s="624"/>
      <c r="X140" s="656" t="s">
        <v>346</v>
      </c>
      <c r="Y140" s="628">
        <v>18</v>
      </c>
    </row>
    <row r="141" spans="1:25" ht="20" customHeight="1" x14ac:dyDescent="0.15">
      <c r="A141" s="626" t="s">
        <v>963</v>
      </c>
      <c r="B141" s="622"/>
      <c r="C141" s="622"/>
      <c r="D141" s="627">
        <v>1</v>
      </c>
      <c r="E141" s="679" t="s">
        <v>1010</v>
      </c>
      <c r="F141" s="622"/>
      <c r="G141" s="627">
        <v>1</v>
      </c>
      <c r="H141" s="622"/>
      <c r="I141" s="645" t="s">
        <v>1010</v>
      </c>
      <c r="J141" s="645" t="s">
        <v>1010</v>
      </c>
      <c r="K141" s="645" t="s">
        <v>1010</v>
      </c>
      <c r="L141" s="645" t="s">
        <v>1010</v>
      </c>
      <c r="M141" s="645" t="s">
        <v>1010</v>
      </c>
      <c r="N141" s="645" t="s">
        <v>1010</v>
      </c>
      <c r="O141" s="645" t="s">
        <v>1010</v>
      </c>
      <c r="P141" s="645" t="s">
        <v>1354</v>
      </c>
      <c r="Q141" s="645" t="s">
        <v>1355</v>
      </c>
      <c r="R141" s="645" t="s">
        <v>846</v>
      </c>
      <c r="S141" s="645" t="s">
        <v>846</v>
      </c>
      <c r="T141" s="645" t="s">
        <v>846</v>
      </c>
      <c r="U141" s="645" t="s">
        <v>1356</v>
      </c>
      <c r="V141" s="645" t="s">
        <v>1357</v>
      </c>
      <c r="W141" s="645" t="s">
        <v>1358</v>
      </c>
      <c r="X141" s="656" t="s">
        <v>1079</v>
      </c>
      <c r="Y141" s="628">
        <v>18</v>
      </c>
    </row>
    <row r="142" spans="1:25" ht="20" customHeight="1" x14ac:dyDescent="0.15">
      <c r="A142" s="626" t="s">
        <v>963</v>
      </c>
      <c r="B142" s="622"/>
      <c r="C142" s="622"/>
      <c r="D142" s="627">
        <v>1</v>
      </c>
      <c r="E142" s="679"/>
      <c r="F142" s="622"/>
      <c r="G142" s="622"/>
      <c r="H142" s="622">
        <v>1</v>
      </c>
      <c r="I142" s="624"/>
      <c r="J142" s="624"/>
      <c r="K142" s="624"/>
      <c r="L142" s="624"/>
      <c r="M142" s="624"/>
      <c r="N142" s="624"/>
      <c r="O142" s="624"/>
      <c r="P142" s="624"/>
      <c r="Q142" s="624"/>
      <c r="R142" s="624"/>
      <c r="S142" s="624"/>
      <c r="T142" s="624"/>
      <c r="U142" s="645" t="s">
        <v>1343</v>
      </c>
      <c r="V142" s="624"/>
      <c r="W142" s="624"/>
      <c r="X142" s="656" t="s">
        <v>346</v>
      </c>
      <c r="Y142" s="628">
        <v>18</v>
      </c>
    </row>
    <row r="143" spans="1:25" ht="20" customHeight="1" x14ac:dyDescent="0.15">
      <c r="A143" s="626" t="s">
        <v>963</v>
      </c>
      <c r="B143" s="622"/>
      <c r="C143" s="622"/>
      <c r="D143" s="627">
        <v>1</v>
      </c>
      <c r="E143" s="679"/>
      <c r="F143" s="622"/>
      <c r="G143" s="622">
        <v>1</v>
      </c>
      <c r="H143" s="622"/>
      <c r="I143" s="645" t="s">
        <v>1371</v>
      </c>
      <c r="J143" s="645" t="s">
        <v>1372</v>
      </c>
      <c r="K143" s="624"/>
      <c r="L143" s="624"/>
      <c r="M143" s="624"/>
      <c r="N143" s="624"/>
      <c r="O143" s="624"/>
      <c r="P143" s="624"/>
      <c r="Q143" s="624"/>
      <c r="R143" s="624"/>
      <c r="S143" s="645" t="s">
        <v>1373</v>
      </c>
      <c r="T143" s="645" t="s">
        <v>1374</v>
      </c>
      <c r="U143" s="645" t="s">
        <v>1356</v>
      </c>
      <c r="V143" s="624"/>
      <c r="W143" s="624"/>
      <c r="X143" s="656" t="s">
        <v>346</v>
      </c>
      <c r="Y143" s="628">
        <v>18</v>
      </c>
    </row>
    <row r="144" spans="1:25" ht="20" customHeight="1" x14ac:dyDescent="0.15">
      <c r="A144" s="629" t="s">
        <v>963</v>
      </c>
      <c r="B144" s="630"/>
      <c r="C144" s="631"/>
      <c r="D144" s="631">
        <v>1</v>
      </c>
      <c r="E144" s="636" t="s">
        <v>15</v>
      </c>
      <c r="F144" s="630"/>
      <c r="G144" s="630"/>
      <c r="H144" s="630">
        <v>1</v>
      </c>
      <c r="I144" s="672"/>
      <c r="J144" s="624" t="s">
        <v>2043</v>
      </c>
      <c r="K144" s="624" t="s">
        <v>2044</v>
      </c>
      <c r="L144" s="624" t="s">
        <v>2045</v>
      </c>
      <c r="M144" s="624" t="s">
        <v>2046</v>
      </c>
      <c r="N144" s="624" t="s">
        <v>2047</v>
      </c>
      <c r="O144" s="624" t="s">
        <v>2048</v>
      </c>
      <c r="P144" s="624" t="s">
        <v>2049</v>
      </c>
      <c r="Q144" s="624" t="s">
        <v>1151</v>
      </c>
      <c r="R144" s="624" t="s">
        <v>2050</v>
      </c>
      <c r="S144" s="624" t="s">
        <v>2051</v>
      </c>
      <c r="T144" s="624" t="s">
        <v>2052</v>
      </c>
      <c r="U144" s="624" t="s">
        <v>1324</v>
      </c>
      <c r="V144" s="624" t="s">
        <v>1324</v>
      </c>
      <c r="W144" s="624" t="s">
        <v>2053</v>
      </c>
      <c r="X144" s="647" t="s">
        <v>340</v>
      </c>
      <c r="Y144" s="633">
        <v>18</v>
      </c>
    </row>
    <row r="145" spans="1:25" ht="20" customHeight="1" x14ac:dyDescent="0.15">
      <c r="A145" s="629" t="s">
        <v>963</v>
      </c>
      <c r="B145" s="630"/>
      <c r="C145" s="631">
        <v>1</v>
      </c>
      <c r="D145" s="631"/>
      <c r="E145" s="636"/>
      <c r="F145" s="630"/>
      <c r="G145" s="630"/>
      <c r="H145" s="630">
        <v>1</v>
      </c>
      <c r="I145" s="672"/>
      <c r="J145" s="624" t="s">
        <v>2207</v>
      </c>
      <c r="K145" s="624" t="s">
        <v>2208</v>
      </c>
      <c r="L145" s="624" t="s">
        <v>2209</v>
      </c>
      <c r="M145" s="624" t="s">
        <v>2210</v>
      </c>
      <c r="N145" s="624" t="s">
        <v>2210</v>
      </c>
      <c r="O145" s="624" t="s">
        <v>2211</v>
      </c>
      <c r="P145" s="624" t="s">
        <v>2212</v>
      </c>
      <c r="Q145" s="624" t="s">
        <v>2213</v>
      </c>
      <c r="R145" s="624" t="s">
        <v>846</v>
      </c>
      <c r="S145" s="624" t="s">
        <v>2214</v>
      </c>
      <c r="T145" s="624" t="s">
        <v>2215</v>
      </c>
      <c r="U145" s="624" t="s">
        <v>2216</v>
      </c>
      <c r="V145" s="624" t="s">
        <v>2217</v>
      </c>
      <c r="W145" s="624" t="s">
        <v>2218</v>
      </c>
      <c r="X145" s="646" t="s">
        <v>1245</v>
      </c>
      <c r="Y145" s="633">
        <v>18</v>
      </c>
    </row>
    <row r="146" spans="1:25" ht="20" customHeight="1" x14ac:dyDescent="0.15">
      <c r="A146" s="621" t="s">
        <v>963</v>
      </c>
      <c r="B146" s="622"/>
      <c r="C146" s="622"/>
      <c r="D146" s="622">
        <v>1</v>
      </c>
      <c r="E146" s="636"/>
      <c r="F146" s="622"/>
      <c r="G146" s="622"/>
      <c r="H146" s="622">
        <v>1</v>
      </c>
      <c r="I146" s="624"/>
      <c r="J146" s="624" t="s">
        <v>2326</v>
      </c>
      <c r="K146" s="624" t="s">
        <v>2327</v>
      </c>
      <c r="L146" s="624" t="s">
        <v>2328</v>
      </c>
      <c r="M146" s="624" t="s">
        <v>2329</v>
      </c>
      <c r="N146" s="624" t="s">
        <v>2330</v>
      </c>
      <c r="O146" s="624" t="s">
        <v>2331</v>
      </c>
      <c r="P146" s="624" t="s">
        <v>2332</v>
      </c>
      <c r="Q146" s="624" t="s">
        <v>2333</v>
      </c>
      <c r="R146" s="624" t="s">
        <v>2334</v>
      </c>
      <c r="S146" s="624"/>
      <c r="T146" s="624"/>
      <c r="U146" s="624" t="s">
        <v>1324</v>
      </c>
      <c r="V146" s="624"/>
      <c r="W146" s="624"/>
      <c r="X146" s="655" t="s">
        <v>368</v>
      </c>
      <c r="Y146" s="625">
        <v>18</v>
      </c>
    </row>
    <row r="147" spans="1:25" ht="20" customHeight="1" x14ac:dyDescent="0.15">
      <c r="A147" s="625" t="s">
        <v>963</v>
      </c>
      <c r="B147" s="622"/>
      <c r="C147" s="622"/>
      <c r="D147" s="622">
        <v>1</v>
      </c>
      <c r="E147" s="636"/>
      <c r="F147" s="622"/>
      <c r="G147" s="622"/>
      <c r="H147" s="622">
        <v>1</v>
      </c>
      <c r="I147" s="624"/>
      <c r="J147" s="624"/>
      <c r="K147" s="624" t="s">
        <v>2350</v>
      </c>
      <c r="L147" s="624"/>
      <c r="M147" s="624"/>
      <c r="N147" s="624"/>
      <c r="O147" s="624"/>
      <c r="P147" s="624"/>
      <c r="Q147" s="624"/>
      <c r="R147" s="624"/>
      <c r="S147" s="624"/>
      <c r="T147" s="624"/>
      <c r="U147" s="624" t="s">
        <v>1324</v>
      </c>
      <c r="V147" s="624"/>
      <c r="W147" s="624"/>
      <c r="X147" s="657" t="s">
        <v>2351</v>
      </c>
      <c r="Y147" s="625">
        <v>18</v>
      </c>
    </row>
    <row r="148" spans="1:25" ht="20" customHeight="1" x14ac:dyDescent="0.15">
      <c r="A148" s="626" t="s">
        <v>963</v>
      </c>
      <c r="B148" s="622"/>
      <c r="C148" s="622"/>
      <c r="D148" s="627">
        <v>1</v>
      </c>
      <c r="E148" s="672"/>
      <c r="F148" s="622"/>
      <c r="G148" s="622"/>
      <c r="H148" s="622">
        <v>1</v>
      </c>
      <c r="I148" s="624"/>
      <c r="J148" s="645" t="s">
        <v>254</v>
      </c>
      <c r="K148" s="645" t="s">
        <v>1110</v>
      </c>
      <c r="L148" s="645" t="s">
        <v>1110</v>
      </c>
      <c r="M148" s="645" t="s">
        <v>1110</v>
      </c>
      <c r="N148" s="645" t="s">
        <v>1110</v>
      </c>
      <c r="O148" s="645" t="s">
        <v>1110</v>
      </c>
      <c r="P148" s="645" t="s">
        <v>1110</v>
      </c>
      <c r="Q148" s="645" t="s">
        <v>1110</v>
      </c>
      <c r="R148" s="645" t="s">
        <v>1110</v>
      </c>
      <c r="S148" s="645" t="s">
        <v>1110</v>
      </c>
      <c r="T148" s="645" t="s">
        <v>1110</v>
      </c>
      <c r="U148" s="645" t="s">
        <v>1322</v>
      </c>
      <c r="V148" s="624"/>
      <c r="W148" s="624"/>
      <c r="X148" s="656" t="s">
        <v>1008</v>
      </c>
      <c r="Y148" s="628">
        <v>19</v>
      </c>
    </row>
    <row r="149" spans="1:25" ht="20" customHeight="1" x14ac:dyDescent="0.15">
      <c r="A149" s="626" t="s">
        <v>963</v>
      </c>
      <c r="B149" s="622"/>
      <c r="C149" s="622"/>
      <c r="D149" s="627">
        <v>1</v>
      </c>
      <c r="E149" s="672"/>
      <c r="F149" s="622"/>
      <c r="G149" s="622"/>
      <c r="H149" s="622">
        <v>1</v>
      </c>
      <c r="I149" s="624"/>
      <c r="J149" s="645" t="s">
        <v>1334</v>
      </c>
      <c r="K149" s="645" t="s">
        <v>1335</v>
      </c>
      <c r="L149" s="624"/>
      <c r="M149" s="645" t="s">
        <v>1336</v>
      </c>
      <c r="N149" s="624"/>
      <c r="O149" s="645" t="s">
        <v>1337</v>
      </c>
      <c r="P149" s="645" t="s">
        <v>1338</v>
      </c>
      <c r="Q149" s="645" t="s">
        <v>1339</v>
      </c>
      <c r="R149" s="624"/>
      <c r="S149" s="624"/>
      <c r="T149" s="624"/>
      <c r="U149" s="645" t="s">
        <v>1340</v>
      </c>
      <c r="V149" s="624"/>
      <c r="W149" s="624"/>
      <c r="X149" s="656" t="s">
        <v>501</v>
      </c>
      <c r="Y149" s="628">
        <v>19</v>
      </c>
    </row>
    <row r="150" spans="1:25" ht="20" customHeight="1" x14ac:dyDescent="0.15">
      <c r="A150" s="629" t="s">
        <v>963</v>
      </c>
      <c r="B150" s="630"/>
      <c r="C150" s="631"/>
      <c r="D150" s="631">
        <v>1</v>
      </c>
      <c r="E150" s="624"/>
      <c r="F150" s="630"/>
      <c r="G150" s="630"/>
      <c r="H150" s="630">
        <v>1</v>
      </c>
      <c r="I150" s="672"/>
      <c r="J150" s="624" t="s">
        <v>2240</v>
      </c>
      <c r="K150" s="624" t="s">
        <v>2241</v>
      </c>
      <c r="L150" s="624"/>
      <c r="M150" s="624" t="s">
        <v>2242</v>
      </c>
      <c r="N150" s="624" t="s">
        <v>2243</v>
      </c>
      <c r="O150" s="624" t="s">
        <v>2243</v>
      </c>
      <c r="P150" s="624" t="s">
        <v>2244</v>
      </c>
      <c r="Q150" s="624" t="s">
        <v>2244</v>
      </c>
      <c r="R150" s="624" t="s">
        <v>2245</v>
      </c>
      <c r="S150" s="624"/>
      <c r="T150" s="624" t="s">
        <v>2246</v>
      </c>
      <c r="U150" s="624" t="s">
        <v>2247</v>
      </c>
      <c r="V150" s="624" t="s">
        <v>2248</v>
      </c>
      <c r="W150" s="624" t="s">
        <v>2249</v>
      </c>
      <c r="X150" s="646" t="s">
        <v>392</v>
      </c>
      <c r="Y150" s="633">
        <v>19</v>
      </c>
    </row>
    <row r="151" spans="1:25" s="603" customFormat="1" ht="20" customHeight="1" x14ac:dyDescent="0.15">
      <c r="A151" s="601" t="s">
        <v>1103</v>
      </c>
      <c r="B151" s="602">
        <f>SUM(B70:B150)</f>
        <v>1</v>
      </c>
      <c r="C151" s="602">
        <f t="shared" ref="C151:H151" si="2">SUM(C70:C150)</f>
        <v>6</v>
      </c>
      <c r="D151" s="602">
        <f t="shared" si="2"/>
        <v>74</v>
      </c>
      <c r="E151" s="671"/>
      <c r="F151" s="602">
        <f t="shared" si="2"/>
        <v>13</v>
      </c>
      <c r="G151" s="602">
        <f t="shared" si="2"/>
        <v>20</v>
      </c>
      <c r="H151" s="602">
        <f t="shared" si="2"/>
        <v>48</v>
      </c>
      <c r="I151" s="671"/>
      <c r="J151" s="51"/>
      <c r="K151" s="51"/>
      <c r="L151" s="51"/>
      <c r="M151" s="51"/>
      <c r="N151" s="51"/>
      <c r="O151" s="51"/>
      <c r="P151" s="51"/>
      <c r="Q151" s="51"/>
      <c r="R151" s="51"/>
      <c r="S151" s="51"/>
      <c r="T151" s="51"/>
      <c r="U151" s="51"/>
      <c r="V151" s="51"/>
      <c r="W151" s="51"/>
      <c r="X151" s="642"/>
      <c r="Y151" s="892">
        <f>AVERAGE(Y70:Y150)</f>
        <v>15.9</v>
      </c>
    </row>
    <row r="152" spans="1:25" s="603" customFormat="1" ht="20" customHeight="1" x14ac:dyDescent="0.15">
      <c r="A152" s="601">
        <v>81</v>
      </c>
      <c r="B152" s="604">
        <f>B151/A152</f>
        <v>1.2345679012345678E-2</v>
      </c>
      <c r="C152" s="604">
        <f>C151/A152</f>
        <v>7.407407407407407E-2</v>
      </c>
      <c r="D152" s="604">
        <f>D151/A152</f>
        <v>0.9135802469135802</v>
      </c>
      <c r="E152" s="676"/>
      <c r="F152" s="604">
        <f>F151/A152</f>
        <v>0.16049382716049382</v>
      </c>
      <c r="G152" s="604">
        <f>G151/A152</f>
        <v>0.24691358024691357</v>
      </c>
      <c r="H152" s="604">
        <f>H151/A152</f>
        <v>0.59259259259259256</v>
      </c>
      <c r="I152" s="669"/>
      <c r="J152" s="51"/>
      <c r="K152" s="51"/>
      <c r="L152" s="51"/>
      <c r="M152" s="51"/>
      <c r="N152" s="51"/>
      <c r="O152" s="51"/>
      <c r="P152" s="51"/>
      <c r="Q152" s="51"/>
      <c r="R152" s="51"/>
      <c r="S152" s="51"/>
      <c r="T152" s="51"/>
      <c r="U152" s="51"/>
      <c r="V152" s="51"/>
      <c r="W152" s="51"/>
      <c r="X152" s="642"/>
      <c r="Y152" s="601"/>
    </row>
    <row r="153" spans="1:25" s="603" customFormat="1" ht="20" customHeight="1" x14ac:dyDescent="0.15">
      <c r="A153" s="663"/>
      <c r="B153" s="664"/>
      <c r="C153" s="664"/>
      <c r="D153" s="664"/>
      <c r="E153" s="680"/>
      <c r="F153" s="664"/>
      <c r="G153" s="664"/>
      <c r="H153" s="664"/>
      <c r="I153" s="673"/>
      <c r="J153" s="665"/>
      <c r="K153" s="665"/>
      <c r="L153" s="665"/>
      <c r="M153" s="665"/>
      <c r="N153" s="665"/>
      <c r="O153" s="665"/>
      <c r="P153" s="665"/>
      <c r="Q153" s="665"/>
      <c r="R153" s="665"/>
      <c r="S153" s="665"/>
      <c r="T153" s="665"/>
      <c r="U153" s="665"/>
      <c r="V153" s="665"/>
      <c r="W153" s="665"/>
      <c r="X153" s="666"/>
      <c r="Y153" s="663"/>
    </row>
    <row r="154" spans="1:25" ht="20" customHeight="1" x14ac:dyDescent="0.15">
      <c r="A154" s="634" t="s">
        <v>495</v>
      </c>
      <c r="B154" s="630"/>
      <c r="C154" s="631"/>
      <c r="D154" s="631">
        <v>1</v>
      </c>
      <c r="E154" s="624"/>
      <c r="F154" s="630"/>
      <c r="G154" s="630"/>
      <c r="H154" s="630">
        <v>1</v>
      </c>
      <c r="I154" s="672"/>
      <c r="J154" s="624" t="s">
        <v>1560</v>
      </c>
      <c r="K154" s="624" t="s">
        <v>1342</v>
      </c>
      <c r="L154" s="624" t="s">
        <v>1342</v>
      </c>
      <c r="M154" s="624" t="s">
        <v>1342</v>
      </c>
      <c r="N154" s="624" t="s">
        <v>1342</v>
      </c>
      <c r="O154" s="624" t="s">
        <v>1342</v>
      </c>
      <c r="P154" s="624" t="s">
        <v>1342</v>
      </c>
      <c r="Q154" s="624" t="s">
        <v>1342</v>
      </c>
      <c r="R154" s="624" t="s">
        <v>1342</v>
      </c>
      <c r="S154" s="624" t="s">
        <v>1342</v>
      </c>
      <c r="T154" s="624" t="s">
        <v>1342</v>
      </c>
      <c r="U154" s="624" t="s">
        <v>1324</v>
      </c>
      <c r="V154" s="624" t="s">
        <v>1561</v>
      </c>
      <c r="W154" s="624" t="s">
        <v>1342</v>
      </c>
      <c r="X154" s="646" t="s">
        <v>823</v>
      </c>
      <c r="Y154" s="633">
        <v>13</v>
      </c>
    </row>
    <row r="155" spans="1:25" ht="20" customHeight="1" x14ac:dyDescent="0.15">
      <c r="A155" s="634" t="s">
        <v>495</v>
      </c>
      <c r="B155" s="630"/>
      <c r="C155" s="631"/>
      <c r="D155" s="631">
        <v>1</v>
      </c>
      <c r="E155" s="624"/>
      <c r="F155" s="630"/>
      <c r="G155" s="630">
        <v>1</v>
      </c>
      <c r="H155" s="630"/>
      <c r="I155" s="672"/>
      <c r="J155" s="624" t="s">
        <v>2192</v>
      </c>
      <c r="K155" s="624" t="s">
        <v>2193</v>
      </c>
      <c r="L155" s="624" t="s">
        <v>2194</v>
      </c>
      <c r="M155" s="624" t="s">
        <v>2195</v>
      </c>
      <c r="N155" s="624" t="s">
        <v>2196</v>
      </c>
      <c r="O155" s="624" t="s">
        <v>2197</v>
      </c>
      <c r="P155" s="624" t="s">
        <v>2198</v>
      </c>
      <c r="Q155" s="624" t="s">
        <v>2199</v>
      </c>
      <c r="R155" s="624" t="s">
        <v>2200</v>
      </c>
      <c r="S155" s="624" t="s">
        <v>2201</v>
      </c>
      <c r="T155" s="624" t="s">
        <v>2202</v>
      </c>
      <c r="U155" s="624" t="s">
        <v>1497</v>
      </c>
      <c r="V155" s="624" t="s">
        <v>2203</v>
      </c>
      <c r="W155" s="624" t="s">
        <v>2204</v>
      </c>
      <c r="X155" s="646" t="s">
        <v>2205</v>
      </c>
      <c r="Y155" s="633">
        <v>16</v>
      </c>
    </row>
    <row r="156" spans="1:25" s="603" customFormat="1" ht="20" customHeight="1" x14ac:dyDescent="0.15">
      <c r="A156" s="601" t="s">
        <v>1294</v>
      </c>
      <c r="B156" s="602">
        <v>0</v>
      </c>
      <c r="C156" s="602">
        <v>0</v>
      </c>
      <c r="D156" s="602">
        <v>2</v>
      </c>
      <c r="E156" s="671"/>
      <c r="F156" s="602">
        <v>0</v>
      </c>
      <c r="G156" s="602">
        <v>1</v>
      </c>
      <c r="H156" s="602">
        <v>1</v>
      </c>
      <c r="I156" s="671"/>
      <c r="J156" s="51"/>
      <c r="K156" s="51"/>
      <c r="L156" s="51"/>
      <c r="M156" s="51"/>
      <c r="N156" s="51"/>
      <c r="O156" s="51"/>
      <c r="P156" s="51"/>
      <c r="Q156" s="51"/>
      <c r="R156" s="51"/>
      <c r="S156" s="51"/>
      <c r="T156" s="51"/>
      <c r="U156" s="51"/>
      <c r="V156" s="51"/>
      <c r="W156" s="51"/>
      <c r="X156" s="642"/>
      <c r="Y156" s="892">
        <f>AVERAGE(Y154:Y155)</f>
        <v>14.5</v>
      </c>
    </row>
    <row r="157" spans="1:25" s="603" customFormat="1" ht="20" customHeight="1" x14ac:dyDescent="0.15">
      <c r="A157" s="601">
        <v>2</v>
      </c>
      <c r="B157" s="604">
        <f>B156/A157</f>
        <v>0</v>
      </c>
      <c r="C157" s="604">
        <f>C156/A157</f>
        <v>0</v>
      </c>
      <c r="D157" s="604">
        <f>D156/A157</f>
        <v>1</v>
      </c>
      <c r="E157" s="676"/>
      <c r="F157" s="604">
        <f>F156/A157</f>
        <v>0</v>
      </c>
      <c r="G157" s="604">
        <f>G156/A157</f>
        <v>0.5</v>
      </c>
      <c r="H157" s="604">
        <f>H156/A157</f>
        <v>0.5</v>
      </c>
      <c r="I157" s="669"/>
      <c r="J157" s="51"/>
      <c r="K157" s="51"/>
      <c r="L157" s="51"/>
      <c r="M157" s="51"/>
      <c r="N157" s="51"/>
      <c r="O157" s="51"/>
      <c r="P157" s="51"/>
      <c r="Q157" s="51"/>
      <c r="R157" s="51"/>
      <c r="S157" s="51"/>
      <c r="T157" s="51"/>
      <c r="U157" s="51"/>
      <c r="V157" s="51"/>
      <c r="W157" s="51"/>
      <c r="X157" s="642"/>
      <c r="Y157" s="601"/>
    </row>
  </sheetData>
  <mergeCells count="2">
    <mergeCell ref="B1:D1"/>
    <mergeCell ref="F1:H1"/>
  </mergeCells>
  <pageMargins left="0.7" right="0.7" top="0.75" bottom="0.75" header="0.3" footer="0.3"/>
  <ignoredErrors>
    <ignoredError sqref="B12:H13 B66:H67 B151:H151" emptyCellReferenc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5A17E-F343-F240-AE0F-893ACB255EB8}">
  <dimension ref="A1:Z148"/>
  <sheetViews>
    <sheetView topLeftCell="A130" workbookViewId="0">
      <selection activeCell="Z1" sqref="Z1"/>
    </sheetView>
  </sheetViews>
  <sheetFormatPr baseColWidth="10" defaultRowHeight="13" x14ac:dyDescent="0.15"/>
  <cols>
    <col min="1" max="1" width="5.83203125" bestFit="1" customWidth="1"/>
    <col min="2" max="2" width="6" bestFit="1" customWidth="1"/>
    <col min="4" max="5" width="7.1640625" bestFit="1" customWidth="1"/>
    <col min="6" max="6" width="10.1640625" bestFit="1" customWidth="1"/>
    <col min="7" max="7" width="7.1640625" bestFit="1" customWidth="1"/>
    <col min="8" max="8" width="7.1640625" customWidth="1"/>
    <col min="9" max="9" width="10.6640625" bestFit="1" customWidth="1"/>
    <col min="10" max="10" width="7.1640625" bestFit="1" customWidth="1"/>
    <col min="11" max="11" width="9.6640625" bestFit="1" customWidth="1"/>
    <col min="12" max="12" width="7.1640625" bestFit="1" customWidth="1"/>
    <col min="13" max="13" width="8.1640625" bestFit="1" customWidth="1"/>
    <col min="14" max="14" width="9" customWidth="1"/>
    <col min="16" max="16" width="6.83203125" bestFit="1" customWidth="1"/>
    <col min="17" max="17" width="7" bestFit="1" customWidth="1"/>
    <col min="18" max="18" width="6.33203125" bestFit="1" customWidth="1"/>
    <col min="19" max="19" width="6.5" bestFit="1" customWidth="1"/>
    <col min="20" max="20" width="11.33203125" bestFit="1" customWidth="1"/>
    <col min="21" max="21" width="7.1640625" bestFit="1" customWidth="1"/>
    <col min="22" max="22" width="7.5" bestFit="1" customWidth="1"/>
    <col min="23" max="23" width="6" bestFit="1" customWidth="1"/>
    <col min="24" max="24" width="10.5" customWidth="1"/>
    <col min="26" max="26" width="17" style="486" bestFit="1" customWidth="1"/>
    <col min="27" max="32" width="36.83203125" customWidth="1"/>
  </cols>
  <sheetData>
    <row r="1" spans="1:26" s="490" customFormat="1" ht="41" customHeight="1" x14ac:dyDescent="0.15">
      <c r="A1" s="55"/>
      <c r="B1" s="856" t="s">
        <v>1297</v>
      </c>
      <c r="C1" s="857"/>
      <c r="D1" s="857"/>
      <c r="E1" s="856" t="s">
        <v>1298</v>
      </c>
      <c r="F1" s="857"/>
      <c r="G1" s="857"/>
      <c r="H1" s="62"/>
      <c r="I1" s="858" t="s">
        <v>1310</v>
      </c>
      <c r="J1" s="859"/>
      <c r="K1" s="859"/>
      <c r="L1" s="859"/>
      <c r="M1" s="859"/>
      <c r="N1" s="859"/>
      <c r="O1" s="859"/>
      <c r="P1" s="859"/>
      <c r="Q1" s="859"/>
      <c r="R1" s="859"/>
      <c r="S1" s="859"/>
      <c r="T1" s="859"/>
      <c r="U1" s="859"/>
      <c r="V1" s="859"/>
      <c r="W1" s="859"/>
      <c r="X1" s="860"/>
      <c r="Y1" s="49" t="s">
        <v>1313</v>
      </c>
      <c r="Z1" s="49" t="s">
        <v>1315</v>
      </c>
    </row>
    <row r="2" spans="1:26" s="490" customFormat="1" ht="28" x14ac:dyDescent="0.15">
      <c r="A2" s="57"/>
      <c r="B2" s="58" t="s">
        <v>992</v>
      </c>
      <c r="C2" s="59" t="s">
        <v>1316</v>
      </c>
      <c r="D2" s="58" t="s">
        <v>991</v>
      </c>
      <c r="E2" s="45" t="s">
        <v>992</v>
      </c>
      <c r="F2" s="232" t="s">
        <v>1316</v>
      </c>
      <c r="G2" s="232" t="s">
        <v>991</v>
      </c>
      <c r="H2" s="60"/>
      <c r="I2" s="49" t="s">
        <v>2514</v>
      </c>
      <c r="J2" s="49" t="s">
        <v>2515</v>
      </c>
      <c r="K2" s="49" t="s">
        <v>2516</v>
      </c>
      <c r="L2" s="49" t="s">
        <v>2517</v>
      </c>
      <c r="M2" s="49" t="s">
        <v>2518</v>
      </c>
      <c r="N2" s="49" t="s">
        <v>2519</v>
      </c>
      <c r="O2" s="49" t="s">
        <v>2520</v>
      </c>
      <c r="P2" s="49" t="s">
        <v>2521</v>
      </c>
      <c r="Q2" s="49" t="s">
        <v>2522</v>
      </c>
      <c r="R2" s="49" t="s">
        <v>2523</v>
      </c>
      <c r="S2" s="49" t="s">
        <v>2524</v>
      </c>
      <c r="T2" s="49" t="s">
        <v>2525</v>
      </c>
      <c r="U2" s="49" t="s">
        <v>1430</v>
      </c>
      <c r="V2" s="49" t="s">
        <v>2526</v>
      </c>
      <c r="W2" s="49" t="s">
        <v>2527</v>
      </c>
      <c r="X2" s="49" t="s">
        <v>2528</v>
      </c>
      <c r="Y2" s="49"/>
      <c r="Z2" s="637"/>
    </row>
    <row r="3" spans="1:26" s="303" customFormat="1" ht="16" customHeight="1" x14ac:dyDescent="0.15">
      <c r="A3" s="682"/>
      <c r="B3" s="578"/>
      <c r="C3" s="578"/>
      <c r="D3" s="578" t="s">
        <v>996</v>
      </c>
      <c r="E3" s="580"/>
      <c r="F3" s="580"/>
      <c r="G3" s="580">
        <v>1</v>
      </c>
      <c r="H3" s="580"/>
      <c r="I3" s="683">
        <v>1</v>
      </c>
      <c r="J3" s="683">
        <v>1</v>
      </c>
      <c r="K3" s="683"/>
      <c r="L3" s="683">
        <v>1</v>
      </c>
      <c r="M3" s="683">
        <v>1</v>
      </c>
      <c r="N3" s="683"/>
      <c r="O3" s="683"/>
      <c r="P3" s="683"/>
      <c r="Q3" s="683"/>
      <c r="R3" s="683"/>
      <c r="S3" s="683"/>
      <c r="T3" s="683"/>
      <c r="U3" s="683"/>
      <c r="V3" s="683"/>
      <c r="W3" s="683"/>
      <c r="X3" s="683"/>
      <c r="Y3" s="581">
        <v>16</v>
      </c>
      <c r="Z3" s="699" t="s">
        <v>504</v>
      </c>
    </row>
    <row r="4" spans="1:26" s="303" customFormat="1" ht="16" customHeight="1" x14ac:dyDescent="0.15">
      <c r="A4" s="684"/>
      <c r="B4" s="583"/>
      <c r="C4" s="583"/>
      <c r="D4" s="589" t="s">
        <v>996</v>
      </c>
      <c r="E4" s="585"/>
      <c r="F4" s="585"/>
      <c r="G4" s="585">
        <v>1</v>
      </c>
      <c r="H4" s="585"/>
      <c r="I4" s="591">
        <v>1</v>
      </c>
      <c r="J4" s="591">
        <v>1</v>
      </c>
      <c r="K4" s="591"/>
      <c r="L4" s="591">
        <v>1</v>
      </c>
      <c r="M4" s="591">
        <v>1</v>
      </c>
      <c r="N4" s="591">
        <v>1</v>
      </c>
      <c r="O4" s="591"/>
      <c r="P4" s="591"/>
      <c r="Q4" s="591"/>
      <c r="R4" s="591"/>
      <c r="S4" s="591"/>
      <c r="T4" s="591"/>
      <c r="U4" s="591"/>
      <c r="V4" s="591"/>
      <c r="W4" s="591"/>
      <c r="X4" s="591"/>
      <c r="Y4" s="587">
        <v>19</v>
      </c>
      <c r="Z4" s="640" t="s">
        <v>963</v>
      </c>
    </row>
    <row r="5" spans="1:26" s="303" customFormat="1" ht="16" customHeight="1" x14ac:dyDescent="0.15">
      <c r="A5" s="684"/>
      <c r="B5" s="583"/>
      <c r="C5" s="583"/>
      <c r="D5" s="589" t="s">
        <v>996</v>
      </c>
      <c r="E5" s="585"/>
      <c r="F5" s="585"/>
      <c r="G5" s="585">
        <v>1</v>
      </c>
      <c r="H5" s="585"/>
      <c r="I5" s="591">
        <v>1</v>
      </c>
      <c r="J5" s="591"/>
      <c r="K5" s="591"/>
      <c r="L5" s="591"/>
      <c r="M5" s="591"/>
      <c r="N5" s="591"/>
      <c r="O5" s="591"/>
      <c r="P5" s="591"/>
      <c r="Q5" s="591"/>
      <c r="R5" s="591"/>
      <c r="S5" s="591"/>
      <c r="T5" s="591"/>
      <c r="U5" s="591"/>
      <c r="V5" s="591"/>
      <c r="W5" s="591"/>
      <c r="X5" s="591"/>
      <c r="Y5" s="587">
        <v>18</v>
      </c>
      <c r="Z5" s="640" t="s">
        <v>963</v>
      </c>
    </row>
    <row r="6" spans="1:26" s="303" customFormat="1" ht="16" customHeight="1" x14ac:dyDescent="0.15">
      <c r="A6" s="684"/>
      <c r="B6" s="583"/>
      <c r="C6" s="583"/>
      <c r="D6" s="589" t="s">
        <v>996</v>
      </c>
      <c r="E6" s="585"/>
      <c r="F6" s="588">
        <v>1</v>
      </c>
      <c r="G6" s="585"/>
      <c r="H6" s="585"/>
      <c r="I6" s="591">
        <v>1</v>
      </c>
      <c r="J6" s="591">
        <v>1</v>
      </c>
      <c r="K6" s="591"/>
      <c r="L6" s="591"/>
      <c r="M6" s="591">
        <v>1</v>
      </c>
      <c r="N6" s="591"/>
      <c r="O6" s="591"/>
      <c r="P6" s="591"/>
      <c r="Q6" s="591"/>
      <c r="R6" s="591"/>
      <c r="S6" s="591"/>
      <c r="T6" s="591"/>
      <c r="U6" s="591">
        <v>1</v>
      </c>
      <c r="V6" s="591"/>
      <c r="W6" s="591"/>
      <c r="X6" s="591"/>
      <c r="Y6" s="587">
        <v>17</v>
      </c>
      <c r="Z6" s="640" t="s">
        <v>504</v>
      </c>
    </row>
    <row r="7" spans="1:26" s="303" customFormat="1" ht="16" customHeight="1" x14ac:dyDescent="0.15">
      <c r="A7" s="684"/>
      <c r="B7" s="583"/>
      <c r="C7" s="583"/>
      <c r="D7" s="589" t="s">
        <v>996</v>
      </c>
      <c r="E7" s="585"/>
      <c r="F7" s="585"/>
      <c r="G7" s="585">
        <v>1</v>
      </c>
      <c r="H7" s="585"/>
      <c r="I7" s="591">
        <v>1</v>
      </c>
      <c r="J7" s="591"/>
      <c r="K7" s="591"/>
      <c r="L7" s="591"/>
      <c r="M7" s="591"/>
      <c r="N7" s="591"/>
      <c r="O7" s="591"/>
      <c r="P7" s="591"/>
      <c r="Q7" s="591"/>
      <c r="R7" s="591"/>
      <c r="S7" s="591"/>
      <c r="T7" s="591"/>
      <c r="U7" s="591">
        <v>1</v>
      </c>
      <c r="V7" s="591"/>
      <c r="W7" s="591">
        <v>1</v>
      </c>
      <c r="X7" s="591"/>
      <c r="Y7" s="587">
        <v>19</v>
      </c>
      <c r="Z7" s="640" t="s">
        <v>963</v>
      </c>
    </row>
    <row r="8" spans="1:26" s="303" customFormat="1" ht="16" customHeight="1" x14ac:dyDescent="0.15">
      <c r="A8" s="684"/>
      <c r="B8" s="583"/>
      <c r="C8" s="583"/>
      <c r="D8" s="589" t="s">
        <v>996</v>
      </c>
      <c r="E8" s="585"/>
      <c r="F8" s="585"/>
      <c r="G8" s="585">
        <v>1</v>
      </c>
      <c r="H8" s="585"/>
      <c r="I8" s="591">
        <v>1</v>
      </c>
      <c r="J8" s="591">
        <v>1</v>
      </c>
      <c r="K8" s="591"/>
      <c r="L8" s="591"/>
      <c r="M8" s="591">
        <v>1</v>
      </c>
      <c r="N8" s="591"/>
      <c r="O8" s="591"/>
      <c r="P8" s="591"/>
      <c r="Q8" s="591"/>
      <c r="R8" s="591"/>
      <c r="S8" s="591"/>
      <c r="T8" s="591"/>
      <c r="U8" s="591"/>
      <c r="V8" s="591"/>
      <c r="W8" s="591"/>
      <c r="X8" s="591"/>
      <c r="Y8" s="587">
        <v>17</v>
      </c>
      <c r="Z8" s="640" t="s">
        <v>963</v>
      </c>
    </row>
    <row r="9" spans="1:26" s="303" customFormat="1" ht="16" customHeight="1" x14ac:dyDescent="0.15">
      <c r="A9" s="684"/>
      <c r="B9" s="583"/>
      <c r="C9" s="583"/>
      <c r="D9" s="589" t="s">
        <v>996</v>
      </c>
      <c r="E9" s="585"/>
      <c r="F9" s="585"/>
      <c r="G9" s="585">
        <v>1</v>
      </c>
      <c r="H9" s="585"/>
      <c r="I9" s="591"/>
      <c r="J9" s="591">
        <v>1</v>
      </c>
      <c r="K9" s="591"/>
      <c r="L9" s="591">
        <v>1</v>
      </c>
      <c r="M9" s="591"/>
      <c r="N9" s="591"/>
      <c r="O9" s="591"/>
      <c r="P9" s="591"/>
      <c r="Q9" s="591"/>
      <c r="R9" s="591"/>
      <c r="S9" s="591"/>
      <c r="T9" s="591"/>
      <c r="U9" s="591">
        <v>1</v>
      </c>
      <c r="V9" s="591"/>
      <c r="W9" s="591"/>
      <c r="X9" s="591"/>
      <c r="Y9" s="587">
        <v>17</v>
      </c>
      <c r="Z9" s="640" t="s">
        <v>963</v>
      </c>
    </row>
    <row r="10" spans="1:26" s="303" customFormat="1" ht="16" customHeight="1" x14ac:dyDescent="0.15">
      <c r="A10" s="684"/>
      <c r="B10" s="583"/>
      <c r="C10" s="583"/>
      <c r="D10" s="589" t="s">
        <v>996</v>
      </c>
      <c r="E10" s="585"/>
      <c r="F10" s="585"/>
      <c r="G10" s="585">
        <v>1</v>
      </c>
      <c r="H10" s="585"/>
      <c r="I10" s="591">
        <v>1</v>
      </c>
      <c r="J10" s="591"/>
      <c r="K10" s="591"/>
      <c r="L10" s="591"/>
      <c r="M10" s="591"/>
      <c r="N10" s="591"/>
      <c r="O10" s="591"/>
      <c r="P10" s="591"/>
      <c r="Q10" s="591"/>
      <c r="R10" s="591"/>
      <c r="S10" s="591"/>
      <c r="T10" s="591"/>
      <c r="U10" s="591"/>
      <c r="V10" s="591"/>
      <c r="W10" s="591"/>
      <c r="X10" s="591"/>
      <c r="Y10" s="587">
        <v>18</v>
      </c>
      <c r="Z10" s="640" t="s">
        <v>963</v>
      </c>
    </row>
    <row r="11" spans="1:26" s="303" customFormat="1" ht="16" customHeight="1" x14ac:dyDescent="0.15">
      <c r="A11" s="684"/>
      <c r="B11" s="583"/>
      <c r="C11" s="583"/>
      <c r="D11" s="589" t="s">
        <v>996</v>
      </c>
      <c r="E11" s="585"/>
      <c r="F11" s="588">
        <v>1</v>
      </c>
      <c r="G11" s="585"/>
      <c r="H11" s="585"/>
      <c r="I11" s="591"/>
      <c r="J11" s="591">
        <v>1</v>
      </c>
      <c r="K11" s="591"/>
      <c r="L11" s="591"/>
      <c r="M11" s="591">
        <v>1</v>
      </c>
      <c r="N11" s="591"/>
      <c r="O11" s="591"/>
      <c r="P11" s="591"/>
      <c r="Q11" s="591"/>
      <c r="R11" s="591"/>
      <c r="S11" s="591"/>
      <c r="T11" s="591"/>
      <c r="U11" s="591"/>
      <c r="V11" s="591"/>
      <c r="W11" s="591"/>
      <c r="X11" s="591"/>
      <c r="Y11" s="587">
        <v>18</v>
      </c>
      <c r="Z11" s="640" t="s">
        <v>963</v>
      </c>
    </row>
    <row r="12" spans="1:26" s="303" customFormat="1" ht="16" customHeight="1" x14ac:dyDescent="0.15">
      <c r="A12" s="684"/>
      <c r="B12" s="583"/>
      <c r="C12" s="583"/>
      <c r="D12" s="589" t="s">
        <v>996</v>
      </c>
      <c r="E12" s="585"/>
      <c r="F12" s="585"/>
      <c r="G12" s="585">
        <v>1</v>
      </c>
      <c r="H12" s="585"/>
      <c r="I12" s="591">
        <v>1</v>
      </c>
      <c r="J12" s="591"/>
      <c r="K12" s="591"/>
      <c r="L12" s="591"/>
      <c r="M12" s="591"/>
      <c r="N12" s="591"/>
      <c r="O12" s="591"/>
      <c r="P12" s="591"/>
      <c r="Q12" s="591"/>
      <c r="R12" s="591"/>
      <c r="S12" s="591"/>
      <c r="T12" s="591"/>
      <c r="U12" s="591"/>
      <c r="V12" s="591"/>
      <c r="W12" s="591"/>
      <c r="X12" s="591"/>
      <c r="Y12" s="587">
        <v>17</v>
      </c>
      <c r="Z12" s="640" t="s">
        <v>963</v>
      </c>
    </row>
    <row r="13" spans="1:26" s="303" customFormat="1" ht="16" customHeight="1" x14ac:dyDescent="0.15">
      <c r="A13" s="684"/>
      <c r="B13" s="583"/>
      <c r="C13" s="583"/>
      <c r="D13" s="589" t="s">
        <v>996</v>
      </c>
      <c r="E13" s="585"/>
      <c r="F13" s="585"/>
      <c r="G13" s="585">
        <v>1</v>
      </c>
      <c r="H13" s="585"/>
      <c r="I13" s="591">
        <v>1</v>
      </c>
      <c r="J13" s="591">
        <v>1</v>
      </c>
      <c r="K13" s="591"/>
      <c r="L13" s="591"/>
      <c r="M13" s="591">
        <v>1</v>
      </c>
      <c r="N13" s="591"/>
      <c r="O13" s="591"/>
      <c r="P13" s="591"/>
      <c r="Q13" s="591"/>
      <c r="R13" s="591"/>
      <c r="S13" s="591"/>
      <c r="T13" s="591"/>
      <c r="U13" s="591"/>
      <c r="V13" s="591"/>
      <c r="W13" s="591"/>
      <c r="X13" s="591"/>
      <c r="Y13" s="587">
        <v>18</v>
      </c>
      <c r="Z13" s="640" t="s">
        <v>963</v>
      </c>
    </row>
    <row r="14" spans="1:26" s="303" customFormat="1" ht="16" customHeight="1" x14ac:dyDescent="0.15">
      <c r="A14" s="684"/>
      <c r="B14" s="583"/>
      <c r="C14" s="583"/>
      <c r="D14" s="589" t="s">
        <v>996</v>
      </c>
      <c r="E14" s="585">
        <v>1</v>
      </c>
      <c r="F14" s="585"/>
      <c r="G14" s="585"/>
      <c r="H14" s="585"/>
      <c r="I14" s="591"/>
      <c r="J14" s="591"/>
      <c r="K14" s="591"/>
      <c r="L14" s="591"/>
      <c r="M14" s="591"/>
      <c r="N14" s="591"/>
      <c r="O14" s="591"/>
      <c r="P14" s="591"/>
      <c r="Q14" s="591"/>
      <c r="R14" s="591">
        <v>1</v>
      </c>
      <c r="S14" s="591"/>
      <c r="T14" s="591"/>
      <c r="U14" s="591">
        <v>1</v>
      </c>
      <c r="V14" s="591"/>
      <c r="W14" s="591"/>
      <c r="X14" s="591"/>
      <c r="Y14" s="587">
        <v>16</v>
      </c>
      <c r="Z14" s="640" t="s">
        <v>504</v>
      </c>
    </row>
    <row r="15" spans="1:26" s="303" customFormat="1" ht="16" customHeight="1" x14ac:dyDescent="0.15">
      <c r="A15" s="684"/>
      <c r="B15" s="583"/>
      <c r="C15" s="583"/>
      <c r="D15" s="589" t="s">
        <v>996</v>
      </c>
      <c r="E15" s="585">
        <v>1</v>
      </c>
      <c r="F15" s="585"/>
      <c r="G15" s="585"/>
      <c r="H15" s="585"/>
      <c r="I15" s="591"/>
      <c r="J15" s="591"/>
      <c r="K15" s="591"/>
      <c r="L15" s="591"/>
      <c r="M15" s="591"/>
      <c r="N15" s="591"/>
      <c r="O15" s="591"/>
      <c r="P15" s="591"/>
      <c r="Q15" s="591"/>
      <c r="R15" s="591"/>
      <c r="S15" s="591"/>
      <c r="T15" s="591"/>
      <c r="U15" s="591">
        <v>1</v>
      </c>
      <c r="V15" s="591"/>
      <c r="W15" s="591"/>
      <c r="X15" s="591"/>
      <c r="Y15" s="587">
        <v>17</v>
      </c>
      <c r="Z15" s="640" t="s">
        <v>963</v>
      </c>
    </row>
    <row r="16" spans="1:26" s="303" customFormat="1" ht="16" customHeight="1" x14ac:dyDescent="0.15">
      <c r="A16" s="684"/>
      <c r="B16" s="583"/>
      <c r="C16" s="583"/>
      <c r="D16" s="589" t="s">
        <v>996</v>
      </c>
      <c r="E16" s="585"/>
      <c r="F16" s="585">
        <v>1</v>
      </c>
      <c r="G16" s="585"/>
      <c r="H16" s="585"/>
      <c r="I16" s="591"/>
      <c r="J16" s="591">
        <v>1</v>
      </c>
      <c r="K16" s="591"/>
      <c r="L16" s="591"/>
      <c r="M16" s="591">
        <v>1</v>
      </c>
      <c r="N16" s="591"/>
      <c r="O16" s="591"/>
      <c r="P16" s="591"/>
      <c r="Q16" s="591"/>
      <c r="R16" s="591"/>
      <c r="S16" s="591"/>
      <c r="T16" s="591"/>
      <c r="U16" s="591"/>
      <c r="V16" s="591"/>
      <c r="W16" s="591"/>
      <c r="X16" s="591"/>
      <c r="Y16" s="587">
        <v>18</v>
      </c>
      <c r="Z16" s="640" t="s">
        <v>963</v>
      </c>
    </row>
    <row r="17" spans="1:26" s="303" customFormat="1" ht="16" customHeight="1" x14ac:dyDescent="0.15">
      <c r="A17" s="684"/>
      <c r="B17" s="583"/>
      <c r="C17" s="583"/>
      <c r="D17" s="589" t="s">
        <v>996</v>
      </c>
      <c r="E17" s="585">
        <v>1</v>
      </c>
      <c r="F17" s="585"/>
      <c r="G17" s="585"/>
      <c r="H17" s="585"/>
      <c r="I17" s="591">
        <v>1</v>
      </c>
      <c r="J17" s="591">
        <v>1</v>
      </c>
      <c r="K17" s="591"/>
      <c r="L17" s="591"/>
      <c r="M17" s="591">
        <v>1</v>
      </c>
      <c r="N17" s="591"/>
      <c r="O17" s="591"/>
      <c r="P17" s="591"/>
      <c r="Q17" s="591"/>
      <c r="R17" s="591"/>
      <c r="S17" s="591"/>
      <c r="T17" s="591"/>
      <c r="U17" s="591"/>
      <c r="V17" s="591"/>
      <c r="W17" s="591"/>
      <c r="X17" s="591"/>
      <c r="Y17" s="587">
        <v>16</v>
      </c>
      <c r="Z17" s="640" t="s">
        <v>963</v>
      </c>
    </row>
    <row r="18" spans="1:26" s="303" customFormat="1" ht="16" customHeight="1" x14ac:dyDescent="0.15">
      <c r="A18" s="684"/>
      <c r="B18" s="583"/>
      <c r="C18" s="583"/>
      <c r="D18" s="589" t="s">
        <v>996</v>
      </c>
      <c r="E18" s="588">
        <v>1</v>
      </c>
      <c r="F18" s="620"/>
      <c r="G18" s="585"/>
      <c r="H18" s="585"/>
      <c r="I18" s="591"/>
      <c r="J18" s="591"/>
      <c r="K18" s="591"/>
      <c r="L18" s="591"/>
      <c r="M18" s="591">
        <v>1</v>
      </c>
      <c r="N18" s="591"/>
      <c r="O18" s="591">
        <v>1</v>
      </c>
      <c r="P18" s="591"/>
      <c r="Q18" s="591"/>
      <c r="R18" s="591">
        <v>1</v>
      </c>
      <c r="S18" s="591"/>
      <c r="T18" s="591"/>
      <c r="U18" s="591"/>
      <c r="V18" s="591"/>
      <c r="W18" s="591">
        <v>1</v>
      </c>
      <c r="X18" s="591"/>
      <c r="Y18" s="587">
        <v>16</v>
      </c>
      <c r="Z18" s="640" t="s">
        <v>963</v>
      </c>
    </row>
    <row r="19" spans="1:26" s="303" customFormat="1" ht="16" customHeight="1" x14ac:dyDescent="0.15">
      <c r="A19" s="685"/>
      <c r="B19" s="585"/>
      <c r="C19" s="585"/>
      <c r="D19" s="620" t="s">
        <v>996</v>
      </c>
      <c r="E19" s="585">
        <v>1</v>
      </c>
      <c r="F19" s="585"/>
      <c r="G19" s="585"/>
      <c r="H19" s="585"/>
      <c r="I19" s="591">
        <v>1</v>
      </c>
      <c r="J19" s="591">
        <v>1</v>
      </c>
      <c r="K19" s="591"/>
      <c r="L19" s="591">
        <v>1</v>
      </c>
      <c r="M19" s="591">
        <v>1</v>
      </c>
      <c r="N19" s="591"/>
      <c r="O19" s="591"/>
      <c r="P19" s="591"/>
      <c r="Q19" s="591"/>
      <c r="R19" s="591"/>
      <c r="S19" s="591"/>
      <c r="T19" s="591"/>
      <c r="U19" s="591"/>
      <c r="V19" s="591"/>
      <c r="W19" s="591"/>
      <c r="X19" s="591"/>
      <c r="Y19" s="587">
        <v>19</v>
      </c>
      <c r="Z19" s="640" t="s">
        <v>504</v>
      </c>
    </row>
    <row r="20" spans="1:26" s="303" customFormat="1" ht="16" customHeight="1" x14ac:dyDescent="0.15">
      <c r="A20" s="686"/>
      <c r="B20" s="687" t="s">
        <v>996</v>
      </c>
      <c r="C20" s="687"/>
      <c r="D20" s="606"/>
      <c r="E20" s="606">
        <v>1</v>
      </c>
      <c r="F20" s="606"/>
      <c r="G20" s="606"/>
      <c r="H20" s="606"/>
      <c r="I20" s="608">
        <v>1</v>
      </c>
      <c r="J20" s="608"/>
      <c r="K20" s="608"/>
      <c r="L20" s="608">
        <v>1</v>
      </c>
      <c r="M20" s="608">
        <v>1</v>
      </c>
      <c r="N20" s="608">
        <v>1</v>
      </c>
      <c r="O20" s="608"/>
      <c r="P20" s="608"/>
      <c r="Q20" s="608"/>
      <c r="R20" s="608"/>
      <c r="S20" s="608"/>
      <c r="T20" s="608"/>
      <c r="U20" s="608">
        <v>1</v>
      </c>
      <c r="V20" s="608"/>
      <c r="W20" s="608"/>
      <c r="X20" s="608"/>
      <c r="Y20" s="688">
        <v>17</v>
      </c>
      <c r="Z20" s="700" t="s">
        <v>504</v>
      </c>
    </row>
    <row r="21" spans="1:26" s="303" customFormat="1" ht="16" customHeight="1" x14ac:dyDescent="0.15">
      <c r="A21" s="668"/>
      <c r="B21" s="585"/>
      <c r="C21" s="585"/>
      <c r="D21" s="585">
        <v>1</v>
      </c>
      <c r="E21" s="591"/>
      <c r="F21" s="591"/>
      <c r="G21" s="591">
        <v>1</v>
      </c>
      <c r="H21" s="591"/>
      <c r="I21" s="591"/>
      <c r="J21" s="591">
        <v>1</v>
      </c>
      <c r="K21" s="591"/>
      <c r="L21" s="591"/>
      <c r="M21" s="591">
        <v>1</v>
      </c>
      <c r="N21" s="591"/>
      <c r="O21" s="591"/>
      <c r="P21" s="591"/>
      <c r="Q21" s="591"/>
      <c r="R21" s="591"/>
      <c r="S21" s="591"/>
      <c r="T21" s="591"/>
      <c r="U21" s="591"/>
      <c r="V21" s="591"/>
      <c r="W21" s="591"/>
      <c r="X21" s="591"/>
      <c r="Y21" s="600">
        <v>15</v>
      </c>
      <c r="Z21" s="702" t="s">
        <v>960</v>
      </c>
    </row>
    <row r="22" spans="1:26" s="303" customFormat="1" ht="16" customHeight="1" x14ac:dyDescent="0.15">
      <c r="A22" s="668"/>
      <c r="B22" s="585"/>
      <c r="C22" s="585"/>
      <c r="D22" s="585">
        <v>1</v>
      </c>
      <c r="E22" s="591"/>
      <c r="F22" s="591">
        <v>1</v>
      </c>
      <c r="G22" s="591"/>
      <c r="H22" s="591"/>
      <c r="I22" s="591">
        <v>1</v>
      </c>
      <c r="J22" s="591">
        <v>1</v>
      </c>
      <c r="K22" s="591"/>
      <c r="L22" s="591"/>
      <c r="M22" s="591">
        <v>1</v>
      </c>
      <c r="N22" s="591"/>
      <c r="O22" s="591"/>
      <c r="P22" s="591"/>
      <c r="Q22" s="591"/>
      <c r="R22" s="591"/>
      <c r="S22" s="591"/>
      <c r="T22" s="591"/>
      <c r="U22" s="591"/>
      <c r="V22" s="591"/>
      <c r="W22" s="591"/>
      <c r="X22" s="591"/>
      <c r="Y22" s="600">
        <v>15</v>
      </c>
      <c r="Z22" s="702" t="s">
        <v>960</v>
      </c>
    </row>
    <row r="23" spans="1:26" s="303" customFormat="1" ht="16" customHeight="1" x14ac:dyDescent="0.15">
      <c r="A23" s="668"/>
      <c r="B23" s="585"/>
      <c r="C23" s="585"/>
      <c r="D23" s="585">
        <v>1</v>
      </c>
      <c r="E23" s="591"/>
      <c r="F23" s="591">
        <v>1</v>
      </c>
      <c r="G23" s="591"/>
      <c r="H23" s="591"/>
      <c r="I23" s="591">
        <v>1</v>
      </c>
      <c r="J23" s="591">
        <v>1</v>
      </c>
      <c r="K23" s="591"/>
      <c r="L23" s="591"/>
      <c r="M23" s="591">
        <v>1</v>
      </c>
      <c r="N23" s="591"/>
      <c r="O23" s="591"/>
      <c r="P23" s="591"/>
      <c r="Q23" s="591"/>
      <c r="R23" s="591"/>
      <c r="S23" s="591"/>
      <c r="T23" s="591"/>
      <c r="U23" s="591"/>
      <c r="V23" s="591"/>
      <c r="W23" s="591"/>
      <c r="X23" s="591"/>
      <c r="Y23" s="600">
        <v>15</v>
      </c>
      <c r="Z23" s="702" t="s">
        <v>960</v>
      </c>
    </row>
    <row r="24" spans="1:26" s="303" customFormat="1" ht="16" customHeight="1" x14ac:dyDescent="0.15">
      <c r="A24" s="668"/>
      <c r="B24" s="585"/>
      <c r="C24" s="585"/>
      <c r="D24" s="585">
        <v>1</v>
      </c>
      <c r="E24" s="591"/>
      <c r="F24" s="591"/>
      <c r="G24" s="591">
        <v>1</v>
      </c>
      <c r="H24" s="591"/>
      <c r="I24" s="591"/>
      <c r="J24" s="591">
        <v>1</v>
      </c>
      <c r="K24" s="591"/>
      <c r="L24" s="591">
        <v>1</v>
      </c>
      <c r="M24" s="591">
        <v>1</v>
      </c>
      <c r="N24" s="591"/>
      <c r="O24" s="591"/>
      <c r="P24" s="591"/>
      <c r="Q24" s="591"/>
      <c r="R24" s="591"/>
      <c r="S24" s="591"/>
      <c r="T24" s="591"/>
      <c r="U24" s="591"/>
      <c r="V24" s="591"/>
      <c r="W24" s="591"/>
      <c r="X24" s="591"/>
      <c r="Y24" s="600">
        <v>12</v>
      </c>
      <c r="Z24" s="702" t="s">
        <v>960</v>
      </c>
    </row>
    <row r="25" spans="1:26" s="303" customFormat="1" ht="16" customHeight="1" x14ac:dyDescent="0.15">
      <c r="A25" s="668"/>
      <c r="B25" s="585"/>
      <c r="C25" s="585"/>
      <c r="D25" s="585">
        <v>1</v>
      </c>
      <c r="E25" s="591"/>
      <c r="F25" s="591"/>
      <c r="G25" s="591">
        <v>1</v>
      </c>
      <c r="H25" s="591"/>
      <c r="I25" s="591">
        <v>1</v>
      </c>
      <c r="J25" s="591"/>
      <c r="K25" s="591"/>
      <c r="L25" s="591">
        <v>1</v>
      </c>
      <c r="M25" s="591">
        <v>1</v>
      </c>
      <c r="N25" s="591"/>
      <c r="O25" s="591"/>
      <c r="P25" s="591"/>
      <c r="Q25" s="591"/>
      <c r="R25" s="591"/>
      <c r="S25" s="591"/>
      <c r="T25" s="591"/>
      <c r="U25" s="591"/>
      <c r="V25" s="591"/>
      <c r="W25" s="591"/>
      <c r="X25" s="591"/>
      <c r="Y25" s="600">
        <v>12</v>
      </c>
      <c r="Z25" s="702" t="s">
        <v>960</v>
      </c>
    </row>
    <row r="26" spans="1:26" s="303" customFormat="1" ht="16" customHeight="1" x14ac:dyDescent="0.15">
      <c r="A26" s="668"/>
      <c r="B26" s="585"/>
      <c r="C26" s="585"/>
      <c r="D26" s="585">
        <v>1</v>
      </c>
      <c r="E26" s="591"/>
      <c r="F26" s="591"/>
      <c r="G26" s="591">
        <v>1</v>
      </c>
      <c r="H26" s="591"/>
      <c r="I26" s="591"/>
      <c r="J26" s="591">
        <v>1</v>
      </c>
      <c r="K26" s="591"/>
      <c r="L26" s="591"/>
      <c r="M26" s="591"/>
      <c r="N26" s="591"/>
      <c r="O26" s="591"/>
      <c r="P26" s="591"/>
      <c r="Q26" s="591"/>
      <c r="R26" s="591"/>
      <c r="S26" s="591"/>
      <c r="T26" s="591"/>
      <c r="U26" s="591"/>
      <c r="V26" s="591"/>
      <c r="W26" s="591"/>
      <c r="X26" s="591"/>
      <c r="Y26" s="600">
        <v>12</v>
      </c>
      <c r="Z26" s="702" t="s">
        <v>960</v>
      </c>
    </row>
    <row r="27" spans="1:26" s="303" customFormat="1" ht="16" customHeight="1" x14ac:dyDescent="0.15">
      <c r="A27" s="668"/>
      <c r="B27" s="585"/>
      <c r="C27" s="585"/>
      <c r="D27" s="585">
        <v>1</v>
      </c>
      <c r="E27" s="591"/>
      <c r="F27" s="591"/>
      <c r="G27" s="591">
        <v>1</v>
      </c>
      <c r="H27" s="591"/>
      <c r="I27" s="591">
        <v>1</v>
      </c>
      <c r="J27" s="591"/>
      <c r="K27" s="591"/>
      <c r="L27" s="591"/>
      <c r="M27" s="591"/>
      <c r="N27" s="591"/>
      <c r="O27" s="591"/>
      <c r="P27" s="591"/>
      <c r="Q27" s="591"/>
      <c r="R27" s="591"/>
      <c r="S27" s="591"/>
      <c r="T27" s="591"/>
      <c r="U27" s="591"/>
      <c r="V27" s="591"/>
      <c r="W27" s="591"/>
      <c r="X27" s="591"/>
      <c r="Y27" s="681">
        <v>12</v>
      </c>
      <c r="Z27" s="702" t="s">
        <v>960</v>
      </c>
    </row>
    <row r="28" spans="1:26" s="303" customFormat="1" ht="16" customHeight="1" x14ac:dyDescent="0.15">
      <c r="A28" s="668"/>
      <c r="B28" s="585"/>
      <c r="C28" s="585"/>
      <c r="D28" s="585">
        <v>1</v>
      </c>
      <c r="E28" s="591"/>
      <c r="F28" s="591"/>
      <c r="G28" s="591">
        <v>1</v>
      </c>
      <c r="H28" s="591"/>
      <c r="I28" s="591">
        <v>1</v>
      </c>
      <c r="J28" s="591">
        <v>1</v>
      </c>
      <c r="K28" s="591"/>
      <c r="L28" s="591">
        <v>1</v>
      </c>
      <c r="M28" s="591">
        <v>1</v>
      </c>
      <c r="N28" s="591"/>
      <c r="O28" s="591"/>
      <c r="P28" s="591"/>
      <c r="Q28" s="591"/>
      <c r="R28" s="591"/>
      <c r="S28" s="591">
        <v>1</v>
      </c>
      <c r="T28" s="591"/>
      <c r="U28" s="591"/>
      <c r="V28" s="591"/>
      <c r="W28" s="591"/>
      <c r="X28" s="591"/>
      <c r="Y28" s="600">
        <v>12</v>
      </c>
      <c r="Z28" s="702" t="s">
        <v>960</v>
      </c>
    </row>
    <row r="29" spans="1:26" s="303" customFormat="1" ht="16" customHeight="1" x14ac:dyDescent="0.15">
      <c r="A29" s="668"/>
      <c r="B29" s="585"/>
      <c r="C29" s="585"/>
      <c r="D29" s="585">
        <v>1</v>
      </c>
      <c r="E29" s="591"/>
      <c r="F29" s="591">
        <v>1</v>
      </c>
      <c r="G29" s="591"/>
      <c r="H29" s="591"/>
      <c r="I29" s="591">
        <v>1</v>
      </c>
      <c r="J29" s="591"/>
      <c r="K29" s="591"/>
      <c r="L29" s="591"/>
      <c r="M29" s="591"/>
      <c r="N29" s="591"/>
      <c r="O29" s="591"/>
      <c r="P29" s="591"/>
      <c r="Q29" s="591"/>
      <c r="R29" s="591"/>
      <c r="S29" s="591"/>
      <c r="T29" s="591"/>
      <c r="U29" s="591"/>
      <c r="V29" s="591"/>
      <c r="W29" s="591"/>
      <c r="X29" s="591"/>
      <c r="Y29" s="600">
        <v>13</v>
      </c>
      <c r="Z29" s="702" t="s">
        <v>960</v>
      </c>
    </row>
    <row r="30" spans="1:26" s="303" customFormat="1" ht="16" customHeight="1" x14ac:dyDescent="0.15">
      <c r="A30" s="668"/>
      <c r="B30" s="585">
        <v>1</v>
      </c>
      <c r="C30" s="585"/>
      <c r="D30" s="585"/>
      <c r="E30" s="591"/>
      <c r="F30" s="591">
        <v>1</v>
      </c>
      <c r="G30" s="591"/>
      <c r="H30" s="591"/>
      <c r="I30" s="591">
        <v>1</v>
      </c>
      <c r="J30" s="591"/>
      <c r="K30" s="591"/>
      <c r="L30" s="591"/>
      <c r="M30" s="591">
        <v>1</v>
      </c>
      <c r="N30" s="591"/>
      <c r="O30" s="591"/>
      <c r="P30" s="591"/>
      <c r="Q30" s="591"/>
      <c r="R30" s="591"/>
      <c r="S30" s="591"/>
      <c r="T30" s="591"/>
      <c r="U30" s="591"/>
      <c r="V30" s="591"/>
      <c r="W30" s="591"/>
      <c r="X30" s="591"/>
      <c r="Y30" s="600">
        <v>12</v>
      </c>
      <c r="Z30" s="702" t="s">
        <v>960</v>
      </c>
    </row>
    <row r="31" spans="1:26" s="303" customFormat="1" ht="16" customHeight="1" x14ac:dyDescent="0.15">
      <c r="A31" s="668"/>
      <c r="B31" s="585"/>
      <c r="C31" s="585"/>
      <c r="D31" s="585">
        <v>1</v>
      </c>
      <c r="E31" s="591"/>
      <c r="F31" s="591"/>
      <c r="G31" s="591">
        <v>1</v>
      </c>
      <c r="H31" s="591"/>
      <c r="I31" s="591">
        <v>1</v>
      </c>
      <c r="J31" s="591">
        <v>1</v>
      </c>
      <c r="K31" s="591"/>
      <c r="L31" s="591">
        <v>1</v>
      </c>
      <c r="M31" s="591">
        <v>1</v>
      </c>
      <c r="N31" s="591"/>
      <c r="O31" s="591"/>
      <c r="P31" s="591"/>
      <c r="Q31" s="591">
        <v>1</v>
      </c>
      <c r="R31" s="591"/>
      <c r="S31" s="591"/>
      <c r="T31" s="591"/>
      <c r="U31" s="591">
        <v>1</v>
      </c>
      <c r="V31" s="591"/>
      <c r="W31" s="591">
        <v>1</v>
      </c>
      <c r="X31" s="591"/>
      <c r="Y31" s="600">
        <v>12</v>
      </c>
      <c r="Z31" s="702" t="s">
        <v>960</v>
      </c>
    </row>
    <row r="32" spans="1:26" s="303" customFormat="1" ht="16" customHeight="1" x14ac:dyDescent="0.15">
      <c r="A32" s="668"/>
      <c r="B32" s="585"/>
      <c r="C32" s="585">
        <v>1</v>
      </c>
      <c r="D32" s="585"/>
      <c r="E32" s="591"/>
      <c r="F32" s="591"/>
      <c r="G32" s="591">
        <v>1</v>
      </c>
      <c r="H32" s="591"/>
      <c r="I32" s="591"/>
      <c r="J32" s="591">
        <v>1</v>
      </c>
      <c r="K32" s="591"/>
      <c r="L32" s="591">
        <v>1</v>
      </c>
      <c r="M32" s="591">
        <v>1</v>
      </c>
      <c r="N32" s="591"/>
      <c r="O32" s="591"/>
      <c r="P32" s="591"/>
      <c r="Q32" s="591"/>
      <c r="R32" s="591"/>
      <c r="S32" s="591"/>
      <c r="T32" s="591"/>
      <c r="U32" s="591"/>
      <c r="V32" s="591"/>
      <c r="W32" s="591"/>
      <c r="X32" s="591"/>
      <c r="Y32" s="600">
        <v>12</v>
      </c>
      <c r="Z32" s="702" t="s">
        <v>960</v>
      </c>
    </row>
    <row r="33" spans="1:26" s="303" customFormat="1" ht="16" customHeight="1" x14ac:dyDescent="0.15">
      <c r="A33" s="668"/>
      <c r="B33" s="585"/>
      <c r="C33" s="585"/>
      <c r="D33" s="585">
        <v>1</v>
      </c>
      <c r="E33" s="591"/>
      <c r="F33" s="591"/>
      <c r="G33" s="591">
        <v>1</v>
      </c>
      <c r="H33" s="591"/>
      <c r="I33" s="591">
        <v>1</v>
      </c>
      <c r="J33" s="591">
        <v>1</v>
      </c>
      <c r="K33" s="591"/>
      <c r="L33" s="591">
        <v>1</v>
      </c>
      <c r="M33" s="591"/>
      <c r="N33" s="591"/>
      <c r="O33" s="591"/>
      <c r="P33" s="591"/>
      <c r="Q33" s="591"/>
      <c r="R33" s="591"/>
      <c r="S33" s="591"/>
      <c r="T33" s="591"/>
      <c r="U33" s="591"/>
      <c r="V33" s="591"/>
      <c r="W33" s="591"/>
      <c r="X33" s="591"/>
      <c r="Y33" s="600">
        <v>13</v>
      </c>
      <c r="Z33" s="702" t="s">
        <v>960</v>
      </c>
    </row>
    <row r="34" spans="1:26" s="303" customFormat="1" ht="16" customHeight="1" x14ac:dyDescent="0.15">
      <c r="A34" s="689"/>
      <c r="B34" s="606"/>
      <c r="C34" s="606">
        <v>1</v>
      </c>
      <c r="D34" s="606"/>
      <c r="E34" s="608"/>
      <c r="F34" s="608">
        <v>1</v>
      </c>
      <c r="G34" s="608"/>
      <c r="H34" s="608"/>
      <c r="I34" s="608"/>
      <c r="J34" s="608">
        <v>1</v>
      </c>
      <c r="K34" s="608"/>
      <c r="L34" s="608"/>
      <c r="M34" s="608">
        <v>1</v>
      </c>
      <c r="N34" s="608"/>
      <c r="O34" s="608"/>
      <c r="P34" s="608"/>
      <c r="Q34" s="608">
        <v>1</v>
      </c>
      <c r="R34" s="608"/>
      <c r="S34" s="608"/>
      <c r="T34" s="608"/>
      <c r="U34" s="608"/>
      <c r="V34" s="608"/>
      <c r="W34" s="608"/>
      <c r="X34" s="608"/>
      <c r="Y34" s="610">
        <v>12</v>
      </c>
      <c r="Z34" s="702" t="s">
        <v>960</v>
      </c>
    </row>
    <row r="35" spans="1:26" s="303" customFormat="1" ht="16" customHeight="1" x14ac:dyDescent="0.15">
      <c r="A35" s="599"/>
      <c r="B35" s="598"/>
      <c r="C35" s="611"/>
      <c r="D35" s="611">
        <v>1</v>
      </c>
      <c r="E35" s="598"/>
      <c r="F35" s="598"/>
      <c r="G35" s="598">
        <v>1</v>
      </c>
      <c r="H35" s="598"/>
      <c r="I35" s="591">
        <v>1</v>
      </c>
      <c r="J35" s="591">
        <v>1</v>
      </c>
      <c r="K35" s="591"/>
      <c r="L35" s="591"/>
      <c r="M35" s="591"/>
      <c r="N35" s="591"/>
      <c r="O35" s="591"/>
      <c r="P35" s="591"/>
      <c r="Q35" s="591"/>
      <c r="R35" s="591"/>
      <c r="S35" s="591"/>
      <c r="T35" s="591"/>
      <c r="U35" s="591"/>
      <c r="V35" s="591"/>
      <c r="W35" s="591"/>
      <c r="X35" s="591"/>
      <c r="Y35" s="600">
        <v>14</v>
      </c>
      <c r="Z35" s="702" t="s">
        <v>963</v>
      </c>
    </row>
    <row r="36" spans="1:26" s="303" customFormat="1" ht="16" customHeight="1" x14ac:dyDescent="0.15">
      <c r="A36" s="599"/>
      <c r="B36" s="598">
        <v>1</v>
      </c>
      <c r="C36" s="611"/>
      <c r="D36" s="611"/>
      <c r="E36" s="598">
        <v>1</v>
      </c>
      <c r="F36" s="598"/>
      <c r="G36" s="598"/>
      <c r="H36" s="598"/>
      <c r="I36" s="591"/>
      <c r="J36" s="591">
        <v>1</v>
      </c>
      <c r="K36" s="591">
        <v>1</v>
      </c>
      <c r="L36" s="591">
        <v>1</v>
      </c>
      <c r="M36" s="591"/>
      <c r="N36" s="591"/>
      <c r="O36" s="591"/>
      <c r="P36" s="591">
        <v>1</v>
      </c>
      <c r="Q36" s="591">
        <v>1</v>
      </c>
      <c r="R36" s="591"/>
      <c r="S36" s="591">
        <v>1</v>
      </c>
      <c r="T36" s="591"/>
      <c r="U36" s="591"/>
      <c r="V36" s="591"/>
      <c r="W36" s="591"/>
      <c r="X36" s="591"/>
      <c r="Y36" s="600">
        <v>14</v>
      </c>
      <c r="Z36" s="702" t="s">
        <v>963</v>
      </c>
    </row>
    <row r="37" spans="1:26" s="303" customFormat="1" ht="16" customHeight="1" x14ac:dyDescent="0.15">
      <c r="A37" s="599"/>
      <c r="B37" s="598"/>
      <c r="C37" s="611"/>
      <c r="D37" s="611">
        <v>1</v>
      </c>
      <c r="E37" s="598"/>
      <c r="F37" s="598"/>
      <c r="G37" s="598">
        <v>1</v>
      </c>
      <c r="H37" s="598"/>
      <c r="I37" s="591">
        <v>1</v>
      </c>
      <c r="J37" s="591">
        <v>1</v>
      </c>
      <c r="K37" s="591"/>
      <c r="L37" s="591"/>
      <c r="M37" s="591">
        <v>1</v>
      </c>
      <c r="N37" s="591"/>
      <c r="O37" s="591"/>
      <c r="P37" s="591"/>
      <c r="Q37" s="591"/>
      <c r="R37" s="591"/>
      <c r="S37" s="591"/>
      <c r="T37" s="591"/>
      <c r="U37" s="591"/>
      <c r="V37" s="591"/>
      <c r="W37" s="591"/>
      <c r="X37" s="591"/>
      <c r="Y37" s="600">
        <v>14</v>
      </c>
      <c r="Z37" s="702" t="s">
        <v>963</v>
      </c>
    </row>
    <row r="38" spans="1:26" s="303" customFormat="1" ht="16" customHeight="1" x14ac:dyDescent="0.15">
      <c r="A38" s="599"/>
      <c r="B38" s="598"/>
      <c r="C38" s="611"/>
      <c r="D38" s="611">
        <v>1</v>
      </c>
      <c r="E38" s="598"/>
      <c r="F38" s="598"/>
      <c r="G38" s="598">
        <v>1</v>
      </c>
      <c r="H38" s="598"/>
      <c r="I38" s="591"/>
      <c r="J38" s="591">
        <v>1</v>
      </c>
      <c r="K38" s="591"/>
      <c r="L38" s="591"/>
      <c r="M38" s="591"/>
      <c r="N38" s="591"/>
      <c r="O38" s="591"/>
      <c r="P38" s="591"/>
      <c r="Q38" s="591"/>
      <c r="R38" s="591"/>
      <c r="S38" s="591"/>
      <c r="T38" s="591"/>
      <c r="U38" s="591"/>
      <c r="V38" s="591"/>
      <c r="W38" s="591"/>
      <c r="X38" s="591"/>
      <c r="Y38" s="600">
        <v>14</v>
      </c>
      <c r="Z38" s="702" t="s">
        <v>963</v>
      </c>
    </row>
    <row r="39" spans="1:26" s="303" customFormat="1" ht="16" customHeight="1" x14ac:dyDescent="0.15">
      <c r="A39" s="599"/>
      <c r="B39" s="598"/>
      <c r="C39" s="611"/>
      <c r="D39" s="611">
        <v>1</v>
      </c>
      <c r="E39" s="598"/>
      <c r="F39" s="598"/>
      <c r="G39" s="598">
        <v>1</v>
      </c>
      <c r="H39" s="598"/>
      <c r="I39" s="591">
        <v>1</v>
      </c>
      <c r="J39" s="591"/>
      <c r="K39" s="591"/>
      <c r="L39" s="591"/>
      <c r="M39" s="591"/>
      <c r="N39" s="591"/>
      <c r="O39" s="591"/>
      <c r="P39" s="591"/>
      <c r="Q39" s="591"/>
      <c r="R39" s="591"/>
      <c r="S39" s="591"/>
      <c r="T39" s="591"/>
      <c r="U39" s="591"/>
      <c r="V39" s="591"/>
      <c r="W39" s="591"/>
      <c r="X39" s="591"/>
      <c r="Y39" s="600">
        <v>14</v>
      </c>
      <c r="Z39" s="702" t="s">
        <v>963</v>
      </c>
    </row>
    <row r="40" spans="1:26" s="303" customFormat="1" ht="16" customHeight="1" x14ac:dyDescent="0.15">
      <c r="A40" s="599"/>
      <c r="B40" s="598"/>
      <c r="C40" s="611"/>
      <c r="D40" s="611">
        <v>1</v>
      </c>
      <c r="E40" s="598"/>
      <c r="F40" s="598"/>
      <c r="G40" s="598">
        <v>1</v>
      </c>
      <c r="H40" s="598"/>
      <c r="I40" s="591">
        <v>1</v>
      </c>
      <c r="J40" s="591"/>
      <c r="K40" s="591"/>
      <c r="L40" s="591"/>
      <c r="M40" s="591"/>
      <c r="N40" s="591"/>
      <c r="O40" s="591"/>
      <c r="P40" s="591"/>
      <c r="Q40" s="591"/>
      <c r="R40" s="591"/>
      <c r="S40" s="591"/>
      <c r="T40" s="591"/>
      <c r="U40" s="591"/>
      <c r="V40" s="591"/>
      <c r="W40" s="591"/>
      <c r="X40" s="591"/>
      <c r="Y40" s="600">
        <v>12</v>
      </c>
      <c r="Z40" s="702" t="s">
        <v>960</v>
      </c>
    </row>
    <row r="41" spans="1:26" s="303" customFormat="1" ht="16" customHeight="1" x14ac:dyDescent="0.15">
      <c r="A41" s="599"/>
      <c r="B41" s="598"/>
      <c r="C41" s="611">
        <v>1</v>
      </c>
      <c r="D41" s="611"/>
      <c r="E41" s="598">
        <v>1</v>
      </c>
      <c r="F41" s="598"/>
      <c r="G41" s="598"/>
      <c r="H41" s="598"/>
      <c r="I41" s="591">
        <v>1</v>
      </c>
      <c r="J41" s="591">
        <v>1</v>
      </c>
      <c r="K41" s="591"/>
      <c r="L41" s="591"/>
      <c r="M41" s="591">
        <v>1</v>
      </c>
      <c r="N41" s="591"/>
      <c r="O41" s="591"/>
      <c r="P41" s="591"/>
      <c r="Q41" s="591">
        <v>1</v>
      </c>
      <c r="R41" s="591"/>
      <c r="S41" s="591"/>
      <c r="T41" s="591"/>
      <c r="U41" s="591"/>
      <c r="V41" s="591"/>
      <c r="W41" s="591"/>
      <c r="X41" s="591"/>
      <c r="Y41" s="600">
        <v>12</v>
      </c>
      <c r="Z41" s="702" t="s">
        <v>960</v>
      </c>
    </row>
    <row r="42" spans="1:26" s="303" customFormat="1" ht="16" customHeight="1" x14ac:dyDescent="0.15">
      <c r="A42" s="599"/>
      <c r="B42" s="598"/>
      <c r="C42" s="611"/>
      <c r="D42" s="611">
        <v>1</v>
      </c>
      <c r="E42" s="598"/>
      <c r="F42" s="598"/>
      <c r="G42" s="598">
        <v>1</v>
      </c>
      <c r="H42" s="598"/>
      <c r="I42" s="591">
        <v>1</v>
      </c>
      <c r="J42" s="591"/>
      <c r="K42" s="591"/>
      <c r="L42" s="591"/>
      <c r="M42" s="591">
        <v>1</v>
      </c>
      <c r="N42" s="591"/>
      <c r="O42" s="591"/>
      <c r="P42" s="591"/>
      <c r="Q42" s="591"/>
      <c r="R42" s="591"/>
      <c r="S42" s="591"/>
      <c r="T42" s="591"/>
      <c r="U42" s="591"/>
      <c r="V42" s="591"/>
      <c r="W42" s="591"/>
      <c r="X42" s="591"/>
      <c r="Y42" s="600">
        <v>12</v>
      </c>
      <c r="Z42" s="702" t="s">
        <v>960</v>
      </c>
    </row>
    <row r="43" spans="1:26" s="303" customFormat="1" ht="16" customHeight="1" x14ac:dyDescent="0.15">
      <c r="A43" s="599"/>
      <c r="B43" s="598"/>
      <c r="C43" s="611"/>
      <c r="D43" s="611">
        <v>1</v>
      </c>
      <c r="E43" s="598"/>
      <c r="F43" s="598">
        <v>1</v>
      </c>
      <c r="G43" s="598"/>
      <c r="H43" s="598"/>
      <c r="I43" s="591"/>
      <c r="J43" s="591"/>
      <c r="K43" s="591"/>
      <c r="L43" s="591"/>
      <c r="M43" s="591">
        <v>1</v>
      </c>
      <c r="N43" s="591"/>
      <c r="O43" s="591"/>
      <c r="P43" s="591"/>
      <c r="Q43" s="591"/>
      <c r="R43" s="591"/>
      <c r="S43" s="591"/>
      <c r="T43" s="591"/>
      <c r="U43" s="591"/>
      <c r="V43" s="591"/>
      <c r="W43" s="591"/>
      <c r="X43" s="591"/>
      <c r="Y43" s="600">
        <v>12</v>
      </c>
      <c r="Z43" s="702" t="s">
        <v>960</v>
      </c>
    </row>
    <row r="44" spans="1:26" s="303" customFormat="1" ht="16" customHeight="1" x14ac:dyDescent="0.15">
      <c r="A44" s="599"/>
      <c r="B44" s="598"/>
      <c r="C44" s="611">
        <v>1</v>
      </c>
      <c r="D44" s="611"/>
      <c r="E44" s="598"/>
      <c r="F44" s="598"/>
      <c r="G44" s="598">
        <v>1</v>
      </c>
      <c r="H44" s="598"/>
      <c r="I44" s="591">
        <v>1</v>
      </c>
      <c r="J44" s="591">
        <v>1</v>
      </c>
      <c r="K44" s="591"/>
      <c r="L44" s="591">
        <v>1</v>
      </c>
      <c r="M44" s="591"/>
      <c r="N44" s="591"/>
      <c r="O44" s="591"/>
      <c r="P44" s="591"/>
      <c r="Q44" s="591"/>
      <c r="R44" s="591"/>
      <c r="S44" s="591"/>
      <c r="T44" s="591"/>
      <c r="U44" s="591"/>
      <c r="V44" s="591"/>
      <c r="W44" s="591"/>
      <c r="X44" s="591"/>
      <c r="Y44" s="600">
        <v>13</v>
      </c>
      <c r="Z44" s="702" t="s">
        <v>960</v>
      </c>
    </row>
    <row r="45" spans="1:26" s="303" customFormat="1" ht="16" customHeight="1" x14ac:dyDescent="0.15">
      <c r="A45" s="599"/>
      <c r="B45" s="598"/>
      <c r="C45" s="611"/>
      <c r="D45" s="611">
        <v>1</v>
      </c>
      <c r="E45" s="598"/>
      <c r="F45" s="598"/>
      <c r="G45" s="598">
        <v>1</v>
      </c>
      <c r="H45" s="598"/>
      <c r="I45" s="591">
        <v>1</v>
      </c>
      <c r="J45" s="591">
        <v>1</v>
      </c>
      <c r="K45" s="591"/>
      <c r="L45" s="591">
        <v>1</v>
      </c>
      <c r="M45" s="591">
        <v>1</v>
      </c>
      <c r="N45" s="591"/>
      <c r="O45" s="591"/>
      <c r="P45" s="591"/>
      <c r="Q45" s="591"/>
      <c r="R45" s="591"/>
      <c r="S45" s="591"/>
      <c r="T45" s="591"/>
      <c r="U45" s="591"/>
      <c r="V45" s="591"/>
      <c r="W45" s="591"/>
      <c r="X45" s="591"/>
      <c r="Y45" s="600">
        <v>12</v>
      </c>
      <c r="Z45" s="702" t="s">
        <v>960</v>
      </c>
    </row>
    <row r="46" spans="1:26" s="303" customFormat="1" ht="16" customHeight="1" x14ac:dyDescent="0.15">
      <c r="A46" s="599"/>
      <c r="B46" s="598"/>
      <c r="C46" s="611"/>
      <c r="D46" s="611">
        <v>1</v>
      </c>
      <c r="E46" s="598"/>
      <c r="F46" s="598">
        <v>1</v>
      </c>
      <c r="G46" s="598"/>
      <c r="H46" s="598"/>
      <c r="I46" s="591"/>
      <c r="J46" s="591">
        <v>1</v>
      </c>
      <c r="K46" s="591"/>
      <c r="L46" s="591">
        <v>1</v>
      </c>
      <c r="M46" s="591">
        <v>1</v>
      </c>
      <c r="N46" s="591"/>
      <c r="O46" s="591"/>
      <c r="P46" s="591">
        <v>1</v>
      </c>
      <c r="Q46" s="591">
        <v>1</v>
      </c>
      <c r="R46" s="591"/>
      <c r="S46" s="591"/>
      <c r="T46" s="591"/>
      <c r="U46" s="591">
        <v>1</v>
      </c>
      <c r="V46" s="591"/>
      <c r="W46" s="591"/>
      <c r="X46" s="591"/>
      <c r="Y46" s="600">
        <v>13</v>
      </c>
      <c r="Z46" s="702" t="s">
        <v>960</v>
      </c>
    </row>
    <row r="47" spans="1:26" s="303" customFormat="1" ht="16" customHeight="1" x14ac:dyDescent="0.15">
      <c r="A47" s="599"/>
      <c r="B47" s="598"/>
      <c r="C47" s="611"/>
      <c r="D47" s="611">
        <v>1</v>
      </c>
      <c r="E47" s="598"/>
      <c r="F47" s="598">
        <v>1</v>
      </c>
      <c r="G47" s="598"/>
      <c r="H47" s="598"/>
      <c r="I47" s="591">
        <v>1</v>
      </c>
      <c r="J47" s="591"/>
      <c r="K47" s="591"/>
      <c r="L47" s="591"/>
      <c r="M47" s="591"/>
      <c r="N47" s="591"/>
      <c r="O47" s="591"/>
      <c r="P47" s="591"/>
      <c r="Q47" s="591"/>
      <c r="R47" s="591"/>
      <c r="S47" s="591"/>
      <c r="T47" s="591"/>
      <c r="U47" s="591"/>
      <c r="V47" s="591"/>
      <c r="W47" s="591"/>
      <c r="X47" s="591"/>
      <c r="Y47" s="600">
        <v>12</v>
      </c>
      <c r="Z47" s="702" t="s">
        <v>960</v>
      </c>
    </row>
    <row r="48" spans="1:26" s="303" customFormat="1" ht="16" customHeight="1" x14ac:dyDescent="0.15">
      <c r="A48" s="599"/>
      <c r="B48" s="598"/>
      <c r="C48" s="611"/>
      <c r="D48" s="611">
        <v>1</v>
      </c>
      <c r="E48" s="598"/>
      <c r="F48" s="598"/>
      <c r="G48" s="598">
        <v>1</v>
      </c>
      <c r="H48" s="598"/>
      <c r="I48" s="591">
        <v>1</v>
      </c>
      <c r="J48" s="591"/>
      <c r="K48" s="591"/>
      <c r="L48" s="591"/>
      <c r="M48" s="591"/>
      <c r="N48" s="591"/>
      <c r="O48" s="591"/>
      <c r="P48" s="591"/>
      <c r="Q48" s="591"/>
      <c r="R48" s="591"/>
      <c r="S48" s="591"/>
      <c r="T48" s="591"/>
      <c r="U48" s="591"/>
      <c r="V48" s="591"/>
      <c r="W48" s="591"/>
      <c r="X48" s="591"/>
      <c r="Y48" s="600">
        <v>13</v>
      </c>
      <c r="Z48" s="702" t="s">
        <v>495</v>
      </c>
    </row>
    <row r="49" spans="1:26" s="303" customFormat="1" ht="16" customHeight="1" x14ac:dyDescent="0.15">
      <c r="A49" s="599"/>
      <c r="B49" s="598"/>
      <c r="C49" s="611">
        <v>1</v>
      </c>
      <c r="D49" s="611"/>
      <c r="E49" s="598"/>
      <c r="F49" s="598"/>
      <c r="G49" s="598">
        <v>1</v>
      </c>
      <c r="H49" s="598"/>
      <c r="I49" s="591">
        <v>1</v>
      </c>
      <c r="J49" s="591">
        <v>1</v>
      </c>
      <c r="K49" s="591"/>
      <c r="L49" s="591">
        <v>1</v>
      </c>
      <c r="M49" s="591">
        <v>1</v>
      </c>
      <c r="N49" s="591"/>
      <c r="O49" s="591"/>
      <c r="P49" s="591"/>
      <c r="Q49" s="591"/>
      <c r="R49" s="591"/>
      <c r="S49" s="591"/>
      <c r="T49" s="591"/>
      <c r="U49" s="591">
        <v>1</v>
      </c>
      <c r="V49" s="591"/>
      <c r="W49" s="591"/>
      <c r="X49" s="591">
        <v>1</v>
      </c>
      <c r="Y49" s="600">
        <v>12</v>
      </c>
      <c r="Z49" s="702" t="s">
        <v>960</v>
      </c>
    </row>
    <row r="50" spans="1:26" s="303" customFormat="1" ht="16" customHeight="1" x14ac:dyDescent="0.15">
      <c r="A50" s="599"/>
      <c r="B50" s="598"/>
      <c r="C50" s="611"/>
      <c r="D50" s="611">
        <v>1</v>
      </c>
      <c r="E50" s="598"/>
      <c r="F50" s="598">
        <v>1</v>
      </c>
      <c r="G50" s="598"/>
      <c r="H50" s="598"/>
      <c r="I50" s="591">
        <v>1</v>
      </c>
      <c r="J50" s="591"/>
      <c r="K50" s="591"/>
      <c r="L50" s="591"/>
      <c r="M50" s="591">
        <v>1</v>
      </c>
      <c r="N50" s="591"/>
      <c r="O50" s="591"/>
      <c r="P50" s="591"/>
      <c r="Q50" s="591"/>
      <c r="R50" s="591"/>
      <c r="S50" s="591"/>
      <c r="T50" s="591"/>
      <c r="U50" s="591"/>
      <c r="V50" s="591"/>
      <c r="W50" s="591"/>
      <c r="X50" s="591"/>
      <c r="Y50" s="600">
        <v>13</v>
      </c>
      <c r="Z50" s="702" t="s">
        <v>960</v>
      </c>
    </row>
    <row r="51" spans="1:26" s="303" customFormat="1" ht="16" customHeight="1" x14ac:dyDescent="0.15">
      <c r="A51" s="599"/>
      <c r="B51" s="598"/>
      <c r="C51" s="611"/>
      <c r="D51" s="611">
        <v>1</v>
      </c>
      <c r="E51" s="598"/>
      <c r="F51" s="598">
        <v>1</v>
      </c>
      <c r="G51" s="598"/>
      <c r="H51" s="598"/>
      <c r="I51" s="591">
        <v>1</v>
      </c>
      <c r="J51" s="591"/>
      <c r="K51" s="591"/>
      <c r="L51" s="591"/>
      <c r="M51" s="591">
        <v>1</v>
      </c>
      <c r="N51" s="591"/>
      <c r="O51" s="591"/>
      <c r="P51" s="591"/>
      <c r="Q51" s="591"/>
      <c r="R51" s="591"/>
      <c r="S51" s="591"/>
      <c r="T51" s="591"/>
      <c r="U51" s="591"/>
      <c r="V51" s="591"/>
      <c r="W51" s="591"/>
      <c r="X51" s="591"/>
      <c r="Y51" s="600">
        <v>13</v>
      </c>
      <c r="Z51" s="702" t="s">
        <v>960</v>
      </c>
    </row>
    <row r="52" spans="1:26" s="303" customFormat="1" ht="16" customHeight="1" x14ac:dyDescent="0.15">
      <c r="A52" s="599"/>
      <c r="B52" s="598"/>
      <c r="C52" s="611"/>
      <c r="D52" s="611">
        <v>1</v>
      </c>
      <c r="E52" s="598"/>
      <c r="F52" s="598">
        <v>1</v>
      </c>
      <c r="G52" s="598"/>
      <c r="H52" s="598"/>
      <c r="I52" s="591"/>
      <c r="J52" s="591">
        <v>1</v>
      </c>
      <c r="K52" s="591"/>
      <c r="L52" s="591"/>
      <c r="M52" s="591">
        <v>1</v>
      </c>
      <c r="N52" s="591"/>
      <c r="O52" s="591"/>
      <c r="P52" s="591"/>
      <c r="Q52" s="591"/>
      <c r="R52" s="591"/>
      <c r="S52" s="591"/>
      <c r="T52" s="591"/>
      <c r="U52" s="591"/>
      <c r="V52" s="591"/>
      <c r="W52" s="591"/>
      <c r="X52" s="591"/>
      <c r="Y52" s="600">
        <v>12</v>
      </c>
      <c r="Z52" s="702" t="s">
        <v>960</v>
      </c>
    </row>
    <row r="53" spans="1:26" s="303" customFormat="1" ht="16" customHeight="1" x14ac:dyDescent="0.15">
      <c r="A53" s="599"/>
      <c r="B53" s="598"/>
      <c r="C53" s="611"/>
      <c r="D53" s="611">
        <v>1</v>
      </c>
      <c r="E53" s="598"/>
      <c r="F53" s="598"/>
      <c r="G53" s="598">
        <v>1</v>
      </c>
      <c r="H53" s="598"/>
      <c r="I53" s="591">
        <v>1</v>
      </c>
      <c r="J53" s="591"/>
      <c r="K53" s="591"/>
      <c r="L53" s="591"/>
      <c r="M53" s="591"/>
      <c r="N53" s="591"/>
      <c r="O53" s="591"/>
      <c r="P53" s="591"/>
      <c r="Q53" s="591"/>
      <c r="R53" s="591"/>
      <c r="S53" s="591"/>
      <c r="T53" s="591"/>
      <c r="U53" s="591"/>
      <c r="V53" s="591"/>
      <c r="W53" s="591"/>
      <c r="X53" s="591">
        <v>1</v>
      </c>
      <c r="Y53" s="600">
        <v>13</v>
      </c>
      <c r="Z53" s="702" t="s">
        <v>960</v>
      </c>
    </row>
    <row r="54" spans="1:26" s="303" customFormat="1" ht="16" customHeight="1" x14ac:dyDescent="0.15">
      <c r="A54" s="599"/>
      <c r="B54" s="598"/>
      <c r="C54" s="611"/>
      <c r="D54" s="611">
        <v>1</v>
      </c>
      <c r="E54" s="598"/>
      <c r="F54" s="598"/>
      <c r="G54" s="598">
        <v>1</v>
      </c>
      <c r="H54" s="598"/>
      <c r="I54" s="591">
        <v>1</v>
      </c>
      <c r="J54" s="591"/>
      <c r="K54" s="591"/>
      <c r="L54" s="591"/>
      <c r="M54" s="591"/>
      <c r="N54" s="591"/>
      <c r="O54" s="591"/>
      <c r="P54" s="591"/>
      <c r="Q54" s="591"/>
      <c r="R54" s="591"/>
      <c r="S54" s="591"/>
      <c r="T54" s="591"/>
      <c r="U54" s="591"/>
      <c r="V54" s="591"/>
      <c r="W54" s="591"/>
      <c r="X54" s="591"/>
      <c r="Y54" s="600">
        <v>12</v>
      </c>
      <c r="Z54" s="702" t="s">
        <v>960</v>
      </c>
    </row>
    <row r="55" spans="1:26" s="303" customFormat="1" ht="16" customHeight="1" x14ac:dyDescent="0.15">
      <c r="A55" s="599"/>
      <c r="B55" s="598"/>
      <c r="C55" s="611">
        <v>1</v>
      </c>
      <c r="D55" s="611"/>
      <c r="E55" s="598">
        <v>1</v>
      </c>
      <c r="F55" s="598"/>
      <c r="G55" s="598"/>
      <c r="H55" s="598"/>
      <c r="I55" s="591">
        <v>1</v>
      </c>
      <c r="J55" s="591">
        <v>1</v>
      </c>
      <c r="K55" s="591">
        <v>1</v>
      </c>
      <c r="L55" s="591">
        <v>1</v>
      </c>
      <c r="M55" s="591">
        <v>1</v>
      </c>
      <c r="N55" s="591">
        <v>1</v>
      </c>
      <c r="O55" s="591">
        <v>1</v>
      </c>
      <c r="P55" s="591">
        <v>1</v>
      </c>
      <c r="Q55" s="591">
        <v>1</v>
      </c>
      <c r="R55" s="591">
        <v>1</v>
      </c>
      <c r="S55" s="591">
        <v>1</v>
      </c>
      <c r="T55" s="591">
        <v>1</v>
      </c>
      <c r="U55" s="591">
        <v>1</v>
      </c>
      <c r="V55" s="591">
        <v>1</v>
      </c>
      <c r="W55" s="591">
        <v>1</v>
      </c>
      <c r="X55" s="591">
        <v>1</v>
      </c>
      <c r="Y55" s="600">
        <v>12</v>
      </c>
      <c r="Z55" s="702" t="s">
        <v>960</v>
      </c>
    </row>
    <row r="56" spans="1:26" s="303" customFormat="1" ht="16" customHeight="1" x14ac:dyDescent="0.15">
      <c r="A56" s="599"/>
      <c r="B56" s="598"/>
      <c r="C56" s="611">
        <v>1</v>
      </c>
      <c r="D56" s="611"/>
      <c r="E56" s="598"/>
      <c r="F56" s="598"/>
      <c r="G56" s="598">
        <v>1</v>
      </c>
      <c r="H56" s="598"/>
      <c r="I56" s="591">
        <v>1</v>
      </c>
      <c r="J56" s="591">
        <v>1</v>
      </c>
      <c r="K56" s="591"/>
      <c r="L56" s="591">
        <v>1</v>
      </c>
      <c r="M56" s="591">
        <v>1</v>
      </c>
      <c r="N56" s="591">
        <v>1</v>
      </c>
      <c r="O56" s="591"/>
      <c r="P56" s="591"/>
      <c r="Q56" s="591"/>
      <c r="R56" s="591">
        <v>1</v>
      </c>
      <c r="S56" s="591"/>
      <c r="T56" s="591"/>
      <c r="U56" s="591"/>
      <c r="V56" s="591"/>
      <c r="W56" s="591"/>
      <c r="X56" s="591"/>
      <c r="Y56" s="600">
        <v>12</v>
      </c>
      <c r="Z56" s="702" t="s">
        <v>961</v>
      </c>
    </row>
    <row r="57" spans="1:26" s="303" customFormat="1" ht="16" customHeight="1" x14ac:dyDescent="0.15">
      <c r="A57" s="599"/>
      <c r="B57" s="598"/>
      <c r="C57" s="611">
        <v>1</v>
      </c>
      <c r="D57" s="611"/>
      <c r="E57" s="598">
        <v>1</v>
      </c>
      <c r="F57" s="598"/>
      <c r="G57" s="598"/>
      <c r="H57" s="598"/>
      <c r="I57" s="591">
        <v>1</v>
      </c>
      <c r="J57" s="591">
        <v>1</v>
      </c>
      <c r="K57" s="591"/>
      <c r="L57" s="591">
        <v>1</v>
      </c>
      <c r="M57" s="591">
        <v>1</v>
      </c>
      <c r="N57" s="591"/>
      <c r="O57" s="591"/>
      <c r="P57" s="591"/>
      <c r="Q57" s="591">
        <v>1</v>
      </c>
      <c r="R57" s="591"/>
      <c r="S57" s="591"/>
      <c r="T57" s="591"/>
      <c r="U57" s="591"/>
      <c r="V57" s="591"/>
      <c r="W57" s="591"/>
      <c r="X57" s="591"/>
      <c r="Y57" s="600">
        <v>12</v>
      </c>
      <c r="Z57" s="702" t="s">
        <v>960</v>
      </c>
    </row>
    <row r="58" spans="1:26" s="303" customFormat="1" ht="16" customHeight="1" x14ac:dyDescent="0.15">
      <c r="A58" s="599"/>
      <c r="B58" s="598"/>
      <c r="C58" s="611"/>
      <c r="D58" s="611">
        <v>1</v>
      </c>
      <c r="E58" s="598"/>
      <c r="F58" s="598"/>
      <c r="G58" s="598">
        <v>1</v>
      </c>
      <c r="H58" s="598"/>
      <c r="I58" s="591">
        <v>1</v>
      </c>
      <c r="J58" s="591">
        <v>1</v>
      </c>
      <c r="K58" s="591"/>
      <c r="L58" s="591"/>
      <c r="M58" s="591">
        <v>1</v>
      </c>
      <c r="N58" s="591"/>
      <c r="O58" s="591"/>
      <c r="P58" s="591"/>
      <c r="Q58" s="591"/>
      <c r="R58" s="591"/>
      <c r="S58" s="591"/>
      <c r="T58" s="591"/>
      <c r="U58" s="591"/>
      <c r="V58" s="591"/>
      <c r="W58" s="591"/>
      <c r="X58" s="591"/>
      <c r="Y58" s="600">
        <v>12</v>
      </c>
      <c r="Z58" s="702" t="s">
        <v>960</v>
      </c>
    </row>
    <row r="59" spans="1:26" s="303" customFormat="1" ht="16" customHeight="1" x14ac:dyDescent="0.15">
      <c r="A59" s="599"/>
      <c r="B59" s="598">
        <v>1</v>
      </c>
      <c r="C59" s="611"/>
      <c r="D59" s="611"/>
      <c r="E59" s="598"/>
      <c r="F59" s="598"/>
      <c r="G59" s="598">
        <v>1</v>
      </c>
      <c r="H59" s="598"/>
      <c r="I59" s="591">
        <v>1</v>
      </c>
      <c r="J59" s="591">
        <v>1</v>
      </c>
      <c r="K59" s="591"/>
      <c r="L59" s="591"/>
      <c r="M59" s="591"/>
      <c r="N59" s="591"/>
      <c r="O59" s="591"/>
      <c r="P59" s="591"/>
      <c r="Q59" s="591"/>
      <c r="R59" s="591"/>
      <c r="S59" s="591"/>
      <c r="T59" s="591"/>
      <c r="U59" s="591"/>
      <c r="V59" s="591"/>
      <c r="W59" s="591"/>
      <c r="X59" s="591"/>
      <c r="Y59" s="600">
        <v>12</v>
      </c>
      <c r="Z59" s="702" t="s">
        <v>960</v>
      </c>
    </row>
    <row r="60" spans="1:26" s="303" customFormat="1" ht="16" customHeight="1" x14ac:dyDescent="0.15">
      <c r="A60" s="599"/>
      <c r="B60" s="598"/>
      <c r="C60" s="611"/>
      <c r="D60" s="611">
        <v>1</v>
      </c>
      <c r="E60" s="598">
        <v>1</v>
      </c>
      <c r="F60" s="598"/>
      <c r="G60" s="598"/>
      <c r="H60" s="598"/>
      <c r="I60" s="591"/>
      <c r="J60" s="591">
        <v>1</v>
      </c>
      <c r="K60" s="591"/>
      <c r="L60" s="591"/>
      <c r="M60" s="591"/>
      <c r="N60" s="591"/>
      <c r="O60" s="591"/>
      <c r="P60" s="591"/>
      <c r="Q60" s="591"/>
      <c r="R60" s="591"/>
      <c r="S60" s="591"/>
      <c r="T60" s="591"/>
      <c r="U60" s="591"/>
      <c r="V60" s="591"/>
      <c r="W60" s="591"/>
      <c r="X60" s="591"/>
      <c r="Y60" s="600">
        <v>16</v>
      </c>
      <c r="Z60" s="702" t="s">
        <v>963</v>
      </c>
    </row>
    <row r="61" spans="1:26" s="303" customFormat="1" ht="16" customHeight="1" x14ac:dyDescent="0.15">
      <c r="A61" s="599"/>
      <c r="B61" s="598"/>
      <c r="C61" s="611"/>
      <c r="D61" s="611">
        <v>1</v>
      </c>
      <c r="E61" s="598"/>
      <c r="F61" s="598">
        <v>1</v>
      </c>
      <c r="G61" s="598"/>
      <c r="H61" s="598"/>
      <c r="I61" s="591"/>
      <c r="J61" s="591">
        <v>1</v>
      </c>
      <c r="K61" s="591"/>
      <c r="L61" s="591">
        <v>1</v>
      </c>
      <c r="M61" s="591"/>
      <c r="N61" s="591"/>
      <c r="O61" s="591"/>
      <c r="P61" s="591"/>
      <c r="Q61" s="591"/>
      <c r="R61" s="591"/>
      <c r="S61" s="591"/>
      <c r="T61" s="591"/>
      <c r="U61" s="591">
        <v>1</v>
      </c>
      <c r="V61" s="591"/>
      <c r="W61" s="591"/>
      <c r="X61" s="591">
        <v>1</v>
      </c>
      <c r="Y61" s="600">
        <v>15</v>
      </c>
      <c r="Z61" s="702" t="s">
        <v>963</v>
      </c>
    </row>
    <row r="62" spans="1:26" s="303" customFormat="1" ht="16" customHeight="1" x14ac:dyDescent="0.15">
      <c r="A62" s="599"/>
      <c r="B62" s="598"/>
      <c r="C62" s="611"/>
      <c r="D62" s="611">
        <v>1</v>
      </c>
      <c r="E62" s="598"/>
      <c r="F62" s="598">
        <v>1</v>
      </c>
      <c r="G62" s="598"/>
      <c r="H62" s="598"/>
      <c r="I62" s="591">
        <v>1</v>
      </c>
      <c r="J62" s="591">
        <v>1</v>
      </c>
      <c r="K62" s="591"/>
      <c r="L62" s="591"/>
      <c r="M62" s="591">
        <v>1</v>
      </c>
      <c r="N62" s="591"/>
      <c r="O62" s="591"/>
      <c r="P62" s="591"/>
      <c r="Q62" s="591"/>
      <c r="R62" s="591"/>
      <c r="S62" s="591"/>
      <c r="T62" s="591"/>
      <c r="U62" s="591"/>
      <c r="V62" s="591"/>
      <c r="W62" s="591"/>
      <c r="X62" s="591"/>
      <c r="Y62" s="600">
        <v>16</v>
      </c>
      <c r="Z62" s="702" t="s">
        <v>963</v>
      </c>
    </row>
    <row r="63" spans="1:26" s="303" customFormat="1" ht="16" customHeight="1" x14ac:dyDescent="0.15">
      <c r="A63" s="599"/>
      <c r="B63" s="598"/>
      <c r="C63" s="611"/>
      <c r="D63" s="611">
        <v>1</v>
      </c>
      <c r="E63" s="598"/>
      <c r="F63" s="598"/>
      <c r="G63" s="598">
        <v>1</v>
      </c>
      <c r="H63" s="598"/>
      <c r="I63" s="591">
        <v>1</v>
      </c>
      <c r="J63" s="591"/>
      <c r="K63" s="591"/>
      <c r="L63" s="591"/>
      <c r="M63" s="591"/>
      <c r="N63" s="591"/>
      <c r="O63" s="591"/>
      <c r="P63" s="591"/>
      <c r="Q63" s="591"/>
      <c r="R63" s="591"/>
      <c r="S63" s="591"/>
      <c r="T63" s="591"/>
      <c r="U63" s="591"/>
      <c r="V63" s="591"/>
      <c r="W63" s="591"/>
      <c r="X63" s="591"/>
      <c r="Y63" s="600">
        <v>15</v>
      </c>
      <c r="Z63" s="702" t="s">
        <v>963</v>
      </c>
    </row>
    <row r="64" spans="1:26" s="303" customFormat="1" ht="16" customHeight="1" x14ac:dyDescent="0.15">
      <c r="A64" s="599"/>
      <c r="B64" s="598"/>
      <c r="C64" s="611"/>
      <c r="D64" s="611">
        <v>1</v>
      </c>
      <c r="E64" s="598"/>
      <c r="F64" s="598">
        <v>1</v>
      </c>
      <c r="G64" s="598"/>
      <c r="H64" s="598"/>
      <c r="I64" s="591">
        <v>1</v>
      </c>
      <c r="J64" s="591">
        <v>1</v>
      </c>
      <c r="K64" s="591"/>
      <c r="L64" s="591">
        <v>1</v>
      </c>
      <c r="M64" s="591"/>
      <c r="N64" s="591">
        <v>1</v>
      </c>
      <c r="O64" s="591">
        <v>1</v>
      </c>
      <c r="P64" s="591"/>
      <c r="Q64" s="591">
        <v>1</v>
      </c>
      <c r="R64" s="591"/>
      <c r="S64" s="591"/>
      <c r="T64" s="591"/>
      <c r="U64" s="591">
        <v>1</v>
      </c>
      <c r="V64" s="591"/>
      <c r="W64" s="591"/>
      <c r="X64" s="591"/>
      <c r="Y64" s="600">
        <v>15</v>
      </c>
      <c r="Z64" s="702" t="s">
        <v>963</v>
      </c>
    </row>
    <row r="65" spans="1:26" s="303" customFormat="1" ht="16" customHeight="1" x14ac:dyDescent="0.15">
      <c r="A65" s="599"/>
      <c r="B65" s="598"/>
      <c r="C65" s="611"/>
      <c r="D65" s="611">
        <v>1</v>
      </c>
      <c r="E65" s="598"/>
      <c r="F65" s="598"/>
      <c r="G65" s="598">
        <v>1</v>
      </c>
      <c r="H65" s="598"/>
      <c r="I65" s="591">
        <v>1</v>
      </c>
      <c r="J65" s="591">
        <v>1</v>
      </c>
      <c r="K65" s="591"/>
      <c r="L65" s="591"/>
      <c r="M65" s="591"/>
      <c r="N65" s="591"/>
      <c r="O65" s="591"/>
      <c r="P65" s="591"/>
      <c r="Q65" s="591"/>
      <c r="R65" s="591"/>
      <c r="S65" s="591"/>
      <c r="T65" s="591"/>
      <c r="U65" s="591"/>
      <c r="V65" s="591"/>
      <c r="W65" s="591"/>
      <c r="X65" s="591"/>
      <c r="Y65" s="600">
        <v>16</v>
      </c>
      <c r="Z65" s="702" t="s">
        <v>963</v>
      </c>
    </row>
    <row r="66" spans="1:26" s="303" customFormat="1" ht="16" customHeight="1" x14ac:dyDescent="0.15">
      <c r="A66" s="599"/>
      <c r="B66" s="598"/>
      <c r="C66" s="611"/>
      <c r="D66" s="611">
        <v>1</v>
      </c>
      <c r="E66" s="598"/>
      <c r="F66" s="598">
        <v>1</v>
      </c>
      <c r="G66" s="598"/>
      <c r="H66" s="598"/>
      <c r="I66" s="591">
        <v>1</v>
      </c>
      <c r="J66" s="591">
        <v>1</v>
      </c>
      <c r="K66" s="591"/>
      <c r="L66" s="591">
        <v>1</v>
      </c>
      <c r="M66" s="591"/>
      <c r="N66" s="591"/>
      <c r="O66" s="591"/>
      <c r="P66" s="591"/>
      <c r="Q66" s="591"/>
      <c r="R66" s="591"/>
      <c r="S66" s="591"/>
      <c r="T66" s="591"/>
      <c r="U66" s="591">
        <v>1</v>
      </c>
      <c r="V66" s="591"/>
      <c r="W66" s="591"/>
      <c r="X66" s="591"/>
      <c r="Y66" s="600">
        <v>17</v>
      </c>
      <c r="Z66" s="702" t="s">
        <v>963</v>
      </c>
    </row>
    <row r="67" spans="1:26" s="303" customFormat="1" ht="16" customHeight="1" x14ac:dyDescent="0.15">
      <c r="A67" s="599"/>
      <c r="B67" s="598"/>
      <c r="C67" s="611">
        <v>1</v>
      </c>
      <c r="D67" s="611"/>
      <c r="E67" s="598">
        <v>1</v>
      </c>
      <c r="F67" s="598"/>
      <c r="G67" s="598"/>
      <c r="H67" s="598"/>
      <c r="I67" s="591"/>
      <c r="J67" s="591">
        <v>1</v>
      </c>
      <c r="K67" s="591"/>
      <c r="L67" s="591">
        <v>1</v>
      </c>
      <c r="M67" s="591">
        <v>1</v>
      </c>
      <c r="N67" s="591"/>
      <c r="O67" s="591"/>
      <c r="P67" s="591"/>
      <c r="Q67" s="591"/>
      <c r="R67" s="591"/>
      <c r="S67" s="591"/>
      <c r="T67" s="591"/>
      <c r="U67" s="591">
        <v>1</v>
      </c>
      <c r="V67" s="591"/>
      <c r="W67" s="591"/>
      <c r="X67" s="591"/>
      <c r="Y67" s="600">
        <v>15</v>
      </c>
      <c r="Z67" s="702" t="s">
        <v>963</v>
      </c>
    </row>
    <row r="68" spans="1:26" s="303" customFormat="1" ht="16" customHeight="1" x14ac:dyDescent="0.15">
      <c r="A68" s="599"/>
      <c r="B68" s="598"/>
      <c r="C68" s="611"/>
      <c r="D68" s="611">
        <v>1</v>
      </c>
      <c r="E68" s="598">
        <v>1</v>
      </c>
      <c r="F68" s="598"/>
      <c r="G68" s="598"/>
      <c r="H68" s="598"/>
      <c r="I68" s="591">
        <v>1</v>
      </c>
      <c r="J68" s="591">
        <v>1</v>
      </c>
      <c r="K68" s="591">
        <v>1</v>
      </c>
      <c r="L68" s="591">
        <v>1</v>
      </c>
      <c r="M68" s="591">
        <v>1</v>
      </c>
      <c r="N68" s="591">
        <v>1</v>
      </c>
      <c r="O68" s="591">
        <v>1</v>
      </c>
      <c r="P68" s="591">
        <v>1</v>
      </c>
      <c r="Q68" s="591">
        <v>1</v>
      </c>
      <c r="R68" s="591">
        <v>1</v>
      </c>
      <c r="S68" s="591">
        <v>1</v>
      </c>
      <c r="T68" s="591">
        <v>1</v>
      </c>
      <c r="U68" s="591">
        <v>1</v>
      </c>
      <c r="V68" s="591">
        <v>1</v>
      </c>
      <c r="W68" s="591">
        <v>1</v>
      </c>
      <c r="X68" s="591">
        <v>1</v>
      </c>
      <c r="Y68" s="600">
        <v>15</v>
      </c>
      <c r="Z68" s="702" t="s">
        <v>963</v>
      </c>
    </row>
    <row r="69" spans="1:26" s="303" customFormat="1" ht="16" customHeight="1" x14ac:dyDescent="0.15">
      <c r="A69" s="599"/>
      <c r="B69" s="598"/>
      <c r="C69" s="611"/>
      <c r="D69" s="611">
        <v>1</v>
      </c>
      <c r="E69" s="598"/>
      <c r="F69" s="598"/>
      <c r="G69" s="598">
        <v>1</v>
      </c>
      <c r="H69" s="598"/>
      <c r="I69" s="591">
        <v>1</v>
      </c>
      <c r="J69" s="591"/>
      <c r="K69" s="591"/>
      <c r="L69" s="591"/>
      <c r="M69" s="591"/>
      <c r="N69" s="591"/>
      <c r="O69" s="591"/>
      <c r="P69" s="591"/>
      <c r="Q69" s="591"/>
      <c r="R69" s="591"/>
      <c r="S69" s="591"/>
      <c r="T69" s="591"/>
      <c r="U69" s="591"/>
      <c r="V69" s="591"/>
      <c r="W69" s="591"/>
      <c r="X69" s="591"/>
      <c r="Y69" s="600">
        <v>15</v>
      </c>
      <c r="Z69" s="702" t="s">
        <v>963</v>
      </c>
    </row>
    <row r="70" spans="1:26" s="303" customFormat="1" ht="16" customHeight="1" x14ac:dyDescent="0.15">
      <c r="A70" s="599"/>
      <c r="B70" s="598"/>
      <c r="C70" s="611"/>
      <c r="D70" s="611">
        <v>1</v>
      </c>
      <c r="E70" s="598"/>
      <c r="F70" s="598">
        <v>1</v>
      </c>
      <c r="G70" s="598"/>
      <c r="H70" s="598"/>
      <c r="I70" s="591">
        <v>1</v>
      </c>
      <c r="J70" s="591">
        <v>1</v>
      </c>
      <c r="K70" s="591"/>
      <c r="L70" s="591"/>
      <c r="M70" s="591">
        <v>1</v>
      </c>
      <c r="N70" s="591"/>
      <c r="O70" s="591"/>
      <c r="P70" s="591">
        <v>1</v>
      </c>
      <c r="Q70" s="591">
        <v>1</v>
      </c>
      <c r="R70" s="591"/>
      <c r="S70" s="591"/>
      <c r="T70" s="591"/>
      <c r="U70" s="591"/>
      <c r="V70" s="591"/>
      <c r="W70" s="591"/>
      <c r="X70" s="591"/>
      <c r="Y70" s="600">
        <v>16</v>
      </c>
      <c r="Z70" s="702" t="s">
        <v>963</v>
      </c>
    </row>
    <row r="71" spans="1:26" s="303" customFormat="1" ht="16" customHeight="1" x14ac:dyDescent="0.15">
      <c r="A71" s="599"/>
      <c r="B71" s="598"/>
      <c r="C71" s="611"/>
      <c r="D71" s="611">
        <v>1</v>
      </c>
      <c r="E71" s="598"/>
      <c r="F71" s="598"/>
      <c r="G71" s="598">
        <v>1</v>
      </c>
      <c r="H71" s="598"/>
      <c r="I71" s="591">
        <v>1</v>
      </c>
      <c r="J71" s="591">
        <v>1</v>
      </c>
      <c r="K71" s="591"/>
      <c r="L71" s="591"/>
      <c r="M71" s="591">
        <v>1</v>
      </c>
      <c r="N71" s="591"/>
      <c r="O71" s="591"/>
      <c r="P71" s="591"/>
      <c r="Q71" s="591"/>
      <c r="R71" s="591"/>
      <c r="S71" s="591"/>
      <c r="T71" s="591"/>
      <c r="U71" s="591">
        <v>1</v>
      </c>
      <c r="V71" s="591"/>
      <c r="W71" s="591"/>
      <c r="X71" s="591"/>
      <c r="Y71" s="600">
        <v>17</v>
      </c>
      <c r="Z71" s="702" t="s">
        <v>963</v>
      </c>
    </row>
    <row r="72" spans="1:26" s="303" customFormat="1" ht="16" customHeight="1" x14ac:dyDescent="0.15">
      <c r="A72" s="599"/>
      <c r="B72" s="598"/>
      <c r="C72" s="611">
        <v>1</v>
      </c>
      <c r="D72" s="611"/>
      <c r="E72" s="598"/>
      <c r="F72" s="598">
        <v>1</v>
      </c>
      <c r="G72" s="598"/>
      <c r="H72" s="598"/>
      <c r="I72" s="591"/>
      <c r="J72" s="591">
        <v>1</v>
      </c>
      <c r="K72" s="591"/>
      <c r="L72" s="591"/>
      <c r="M72" s="591"/>
      <c r="N72" s="591"/>
      <c r="O72" s="591"/>
      <c r="P72" s="591"/>
      <c r="Q72" s="591"/>
      <c r="R72" s="591">
        <v>1</v>
      </c>
      <c r="S72" s="591"/>
      <c r="T72" s="591"/>
      <c r="U72" s="591">
        <v>1</v>
      </c>
      <c r="V72" s="591"/>
      <c r="W72" s="591"/>
      <c r="X72" s="591">
        <v>1</v>
      </c>
      <c r="Y72" s="600">
        <v>16</v>
      </c>
      <c r="Z72" s="702" t="s">
        <v>963</v>
      </c>
    </row>
    <row r="73" spans="1:26" s="303" customFormat="1" ht="16" customHeight="1" x14ac:dyDescent="0.15">
      <c r="A73" s="599"/>
      <c r="B73" s="598"/>
      <c r="C73" s="611"/>
      <c r="D73" s="611">
        <v>1</v>
      </c>
      <c r="E73" s="598"/>
      <c r="F73" s="598">
        <v>1</v>
      </c>
      <c r="G73" s="598"/>
      <c r="H73" s="598"/>
      <c r="I73" s="591">
        <v>1</v>
      </c>
      <c r="J73" s="591"/>
      <c r="K73" s="591"/>
      <c r="L73" s="591"/>
      <c r="M73" s="591"/>
      <c r="N73" s="591"/>
      <c r="O73" s="591"/>
      <c r="P73" s="591"/>
      <c r="Q73" s="591"/>
      <c r="R73" s="591"/>
      <c r="S73" s="591"/>
      <c r="T73" s="591"/>
      <c r="U73" s="591"/>
      <c r="V73" s="591">
        <v>1</v>
      </c>
      <c r="W73" s="591"/>
      <c r="X73" s="591"/>
      <c r="Y73" s="600">
        <v>16</v>
      </c>
      <c r="Z73" s="702" t="s">
        <v>963</v>
      </c>
    </row>
    <row r="74" spans="1:26" s="303" customFormat="1" ht="16" customHeight="1" x14ac:dyDescent="0.15">
      <c r="A74" s="599"/>
      <c r="B74" s="598"/>
      <c r="C74" s="611"/>
      <c r="D74" s="611">
        <v>1</v>
      </c>
      <c r="E74" s="598"/>
      <c r="F74" s="598"/>
      <c r="G74" s="598">
        <v>1</v>
      </c>
      <c r="H74" s="598"/>
      <c r="I74" s="591">
        <v>1</v>
      </c>
      <c r="J74" s="591">
        <v>1</v>
      </c>
      <c r="K74" s="591"/>
      <c r="L74" s="591">
        <v>1</v>
      </c>
      <c r="M74" s="591"/>
      <c r="N74" s="591"/>
      <c r="O74" s="591"/>
      <c r="P74" s="591"/>
      <c r="Q74" s="591"/>
      <c r="R74" s="591"/>
      <c r="S74" s="591"/>
      <c r="T74" s="591"/>
      <c r="U74" s="591"/>
      <c r="V74" s="591"/>
      <c r="W74" s="591"/>
      <c r="X74" s="591"/>
      <c r="Y74" s="600">
        <v>17</v>
      </c>
      <c r="Z74" s="702" t="s">
        <v>963</v>
      </c>
    </row>
    <row r="75" spans="1:26" s="303" customFormat="1" ht="16" customHeight="1" x14ac:dyDescent="0.15">
      <c r="A75" s="599"/>
      <c r="B75" s="598"/>
      <c r="C75" s="611"/>
      <c r="D75" s="611">
        <v>1</v>
      </c>
      <c r="E75" s="598">
        <v>1</v>
      </c>
      <c r="F75" s="598"/>
      <c r="G75" s="598"/>
      <c r="H75" s="598"/>
      <c r="I75" s="591">
        <v>1</v>
      </c>
      <c r="J75" s="591"/>
      <c r="K75" s="591"/>
      <c r="L75" s="591">
        <v>1</v>
      </c>
      <c r="M75" s="591">
        <v>1</v>
      </c>
      <c r="N75" s="591">
        <v>1</v>
      </c>
      <c r="O75" s="591"/>
      <c r="P75" s="591"/>
      <c r="Q75" s="591"/>
      <c r="R75" s="591"/>
      <c r="S75" s="591"/>
      <c r="T75" s="591"/>
      <c r="U75" s="591"/>
      <c r="V75" s="591"/>
      <c r="W75" s="591"/>
      <c r="X75" s="591"/>
      <c r="Y75" s="600">
        <v>16</v>
      </c>
      <c r="Z75" s="702" t="s">
        <v>963</v>
      </c>
    </row>
    <row r="76" spans="1:26" s="303" customFormat="1" ht="16" customHeight="1" x14ac:dyDescent="0.15">
      <c r="A76" s="599"/>
      <c r="B76" s="598"/>
      <c r="C76" s="611"/>
      <c r="D76" s="611">
        <v>1</v>
      </c>
      <c r="E76" s="598"/>
      <c r="F76" s="598"/>
      <c r="G76" s="598">
        <v>1</v>
      </c>
      <c r="H76" s="598"/>
      <c r="I76" s="591">
        <v>1</v>
      </c>
      <c r="J76" s="591"/>
      <c r="K76" s="591"/>
      <c r="L76" s="591"/>
      <c r="M76" s="591"/>
      <c r="N76" s="591"/>
      <c r="O76" s="591"/>
      <c r="P76" s="591"/>
      <c r="Q76" s="591"/>
      <c r="R76" s="591"/>
      <c r="S76" s="591"/>
      <c r="T76" s="591"/>
      <c r="U76" s="591"/>
      <c r="V76" s="591"/>
      <c r="W76" s="591"/>
      <c r="X76" s="591"/>
      <c r="Y76" s="600">
        <v>17</v>
      </c>
      <c r="Z76" s="702" t="s">
        <v>963</v>
      </c>
    </row>
    <row r="77" spans="1:26" s="303" customFormat="1" ht="16" customHeight="1" x14ac:dyDescent="0.15">
      <c r="A77" s="599"/>
      <c r="B77" s="598"/>
      <c r="C77" s="611"/>
      <c r="D77" s="611">
        <v>1</v>
      </c>
      <c r="E77" s="598"/>
      <c r="F77" s="598">
        <v>1</v>
      </c>
      <c r="G77" s="598"/>
      <c r="H77" s="598"/>
      <c r="I77" s="591">
        <v>1</v>
      </c>
      <c r="J77" s="591">
        <v>1</v>
      </c>
      <c r="K77" s="591"/>
      <c r="L77" s="591"/>
      <c r="M77" s="591">
        <v>1</v>
      </c>
      <c r="N77" s="591"/>
      <c r="O77" s="591"/>
      <c r="P77" s="591">
        <v>1</v>
      </c>
      <c r="Q77" s="591"/>
      <c r="R77" s="591"/>
      <c r="S77" s="591"/>
      <c r="T77" s="591"/>
      <c r="U77" s="591">
        <v>1</v>
      </c>
      <c r="V77" s="591">
        <v>1</v>
      </c>
      <c r="W77" s="591"/>
      <c r="X77" s="591"/>
      <c r="Y77" s="600">
        <v>16</v>
      </c>
      <c r="Z77" s="702" t="s">
        <v>963</v>
      </c>
    </row>
    <row r="78" spans="1:26" s="303" customFormat="1" ht="16" customHeight="1" x14ac:dyDescent="0.15">
      <c r="A78" s="599"/>
      <c r="B78" s="598"/>
      <c r="C78" s="611"/>
      <c r="D78" s="611">
        <v>1</v>
      </c>
      <c r="E78" s="598">
        <v>1</v>
      </c>
      <c r="F78" s="598"/>
      <c r="G78" s="598"/>
      <c r="H78" s="598"/>
      <c r="I78" s="591"/>
      <c r="J78" s="591">
        <v>1</v>
      </c>
      <c r="K78" s="591"/>
      <c r="L78" s="591"/>
      <c r="M78" s="591">
        <v>1</v>
      </c>
      <c r="N78" s="591"/>
      <c r="O78" s="591"/>
      <c r="P78" s="591"/>
      <c r="Q78" s="591"/>
      <c r="R78" s="591"/>
      <c r="S78" s="591"/>
      <c r="T78" s="591"/>
      <c r="U78" s="591">
        <v>1</v>
      </c>
      <c r="V78" s="591"/>
      <c r="W78" s="591"/>
      <c r="X78" s="591"/>
      <c r="Y78" s="600">
        <v>15</v>
      </c>
      <c r="Z78" s="702" t="s">
        <v>963</v>
      </c>
    </row>
    <row r="79" spans="1:26" s="303" customFormat="1" ht="16" customHeight="1" x14ac:dyDescent="0.15">
      <c r="A79" s="599"/>
      <c r="B79" s="598"/>
      <c r="C79" s="611"/>
      <c r="D79" s="611">
        <v>1</v>
      </c>
      <c r="E79" s="598"/>
      <c r="F79" s="598"/>
      <c r="G79" s="598">
        <v>1</v>
      </c>
      <c r="H79" s="598"/>
      <c r="I79" s="591"/>
      <c r="J79" s="591"/>
      <c r="K79" s="591"/>
      <c r="L79" s="591"/>
      <c r="M79" s="591"/>
      <c r="N79" s="591"/>
      <c r="O79" s="591"/>
      <c r="P79" s="591"/>
      <c r="Q79" s="591"/>
      <c r="R79" s="591"/>
      <c r="S79" s="591"/>
      <c r="T79" s="591"/>
      <c r="U79" s="591"/>
      <c r="V79" s="591"/>
      <c r="W79" s="591"/>
      <c r="X79" s="591">
        <v>1</v>
      </c>
      <c r="Y79" s="600">
        <v>15</v>
      </c>
      <c r="Z79" s="702" t="s">
        <v>963</v>
      </c>
    </row>
    <row r="80" spans="1:26" s="303" customFormat="1" ht="16" customHeight="1" x14ac:dyDescent="0.15">
      <c r="A80" s="599"/>
      <c r="B80" s="598"/>
      <c r="C80" s="611"/>
      <c r="D80" s="611">
        <v>1</v>
      </c>
      <c r="E80" s="598"/>
      <c r="F80" s="598">
        <v>1</v>
      </c>
      <c r="G80" s="598"/>
      <c r="H80" s="598"/>
      <c r="I80" s="591"/>
      <c r="J80" s="591"/>
      <c r="K80" s="591"/>
      <c r="L80" s="591"/>
      <c r="M80" s="591"/>
      <c r="N80" s="591"/>
      <c r="O80" s="591"/>
      <c r="P80" s="591"/>
      <c r="Q80" s="591"/>
      <c r="R80" s="591"/>
      <c r="S80" s="591"/>
      <c r="T80" s="591"/>
      <c r="U80" s="591"/>
      <c r="V80" s="591"/>
      <c r="W80" s="591"/>
      <c r="X80" s="591">
        <v>1</v>
      </c>
      <c r="Y80" s="600">
        <v>15</v>
      </c>
      <c r="Z80" s="702" t="s">
        <v>963</v>
      </c>
    </row>
    <row r="81" spans="1:26" s="303" customFormat="1" ht="16" customHeight="1" x14ac:dyDescent="0.15">
      <c r="A81" s="599"/>
      <c r="B81" s="598"/>
      <c r="C81" s="611"/>
      <c r="D81" s="611">
        <v>1</v>
      </c>
      <c r="E81" s="598">
        <v>1</v>
      </c>
      <c r="F81" s="598"/>
      <c r="G81" s="598"/>
      <c r="H81" s="598"/>
      <c r="I81" s="591">
        <v>1</v>
      </c>
      <c r="J81" s="591"/>
      <c r="K81" s="591"/>
      <c r="L81" s="591"/>
      <c r="M81" s="591">
        <v>1</v>
      </c>
      <c r="N81" s="591">
        <v>1</v>
      </c>
      <c r="O81" s="591"/>
      <c r="P81" s="591"/>
      <c r="Q81" s="591"/>
      <c r="R81" s="591"/>
      <c r="S81" s="591"/>
      <c r="T81" s="591">
        <v>1</v>
      </c>
      <c r="U81" s="591"/>
      <c r="V81" s="591"/>
      <c r="W81" s="591"/>
      <c r="X81" s="591"/>
      <c r="Y81" s="600">
        <v>15</v>
      </c>
      <c r="Z81" s="702" t="s">
        <v>963</v>
      </c>
    </row>
    <row r="82" spans="1:26" s="303" customFormat="1" ht="16" customHeight="1" x14ac:dyDescent="0.15">
      <c r="A82" s="599"/>
      <c r="B82" s="598"/>
      <c r="C82" s="611"/>
      <c r="D82" s="611">
        <v>1</v>
      </c>
      <c r="E82" s="598">
        <v>1</v>
      </c>
      <c r="F82" s="598"/>
      <c r="G82" s="598"/>
      <c r="H82" s="598"/>
      <c r="I82" s="591">
        <v>1</v>
      </c>
      <c r="J82" s="591">
        <v>1</v>
      </c>
      <c r="K82" s="591"/>
      <c r="L82" s="591">
        <v>1</v>
      </c>
      <c r="M82" s="591">
        <v>1</v>
      </c>
      <c r="N82" s="591"/>
      <c r="O82" s="591"/>
      <c r="P82" s="591"/>
      <c r="Q82" s="591"/>
      <c r="R82" s="591"/>
      <c r="S82" s="591"/>
      <c r="T82" s="591"/>
      <c r="U82" s="591"/>
      <c r="V82" s="591"/>
      <c r="W82" s="591"/>
      <c r="X82" s="591"/>
      <c r="Y82" s="600">
        <v>15</v>
      </c>
      <c r="Z82" s="702" t="s">
        <v>963</v>
      </c>
    </row>
    <row r="83" spans="1:26" s="303" customFormat="1" ht="16" customHeight="1" x14ac:dyDescent="0.15">
      <c r="A83" s="599"/>
      <c r="B83" s="598"/>
      <c r="C83" s="611"/>
      <c r="D83" s="611">
        <v>1</v>
      </c>
      <c r="E83" s="598"/>
      <c r="F83" s="598"/>
      <c r="G83" s="598">
        <v>1</v>
      </c>
      <c r="H83" s="598"/>
      <c r="I83" s="591">
        <v>1</v>
      </c>
      <c r="J83" s="591"/>
      <c r="K83" s="591"/>
      <c r="L83" s="591"/>
      <c r="M83" s="591"/>
      <c r="N83" s="591"/>
      <c r="O83" s="591"/>
      <c r="P83" s="591"/>
      <c r="Q83" s="591"/>
      <c r="R83" s="591"/>
      <c r="S83" s="591"/>
      <c r="T83" s="591"/>
      <c r="U83" s="591"/>
      <c r="V83" s="591">
        <v>1</v>
      </c>
      <c r="W83" s="591"/>
      <c r="X83" s="591"/>
      <c r="Y83" s="600">
        <v>16</v>
      </c>
      <c r="Z83" s="702" t="s">
        <v>963</v>
      </c>
    </row>
    <row r="84" spans="1:26" s="303" customFormat="1" ht="16" customHeight="1" x14ac:dyDescent="0.15">
      <c r="A84" s="599"/>
      <c r="B84" s="598"/>
      <c r="C84" s="611"/>
      <c r="D84" s="611">
        <v>1</v>
      </c>
      <c r="E84" s="598"/>
      <c r="F84" s="598"/>
      <c r="G84" s="598">
        <v>1</v>
      </c>
      <c r="H84" s="598"/>
      <c r="I84" s="591"/>
      <c r="J84" s="591">
        <v>1</v>
      </c>
      <c r="K84" s="591"/>
      <c r="L84" s="591"/>
      <c r="M84" s="591"/>
      <c r="N84" s="591"/>
      <c r="O84" s="591"/>
      <c r="P84" s="591"/>
      <c r="Q84" s="591"/>
      <c r="R84" s="591"/>
      <c r="S84" s="591"/>
      <c r="T84" s="591"/>
      <c r="U84" s="591"/>
      <c r="V84" s="591"/>
      <c r="W84" s="591"/>
      <c r="X84" s="591"/>
      <c r="Y84" s="600">
        <v>15</v>
      </c>
      <c r="Z84" s="702" t="s">
        <v>963</v>
      </c>
    </row>
    <row r="85" spans="1:26" s="303" customFormat="1" ht="16" customHeight="1" x14ac:dyDescent="0.15">
      <c r="A85" s="599"/>
      <c r="B85" s="598"/>
      <c r="C85" s="611">
        <v>1</v>
      </c>
      <c r="D85" s="611"/>
      <c r="E85" s="598"/>
      <c r="F85" s="598">
        <v>1</v>
      </c>
      <c r="G85" s="598"/>
      <c r="H85" s="598"/>
      <c r="I85" s="591">
        <v>1</v>
      </c>
      <c r="J85" s="591">
        <v>1</v>
      </c>
      <c r="K85" s="591"/>
      <c r="L85" s="591"/>
      <c r="M85" s="591">
        <v>1</v>
      </c>
      <c r="N85" s="591"/>
      <c r="O85" s="591"/>
      <c r="P85" s="591"/>
      <c r="Q85" s="591"/>
      <c r="R85" s="591"/>
      <c r="S85" s="591"/>
      <c r="T85" s="591"/>
      <c r="U85" s="591"/>
      <c r="V85" s="591"/>
      <c r="W85" s="591"/>
      <c r="X85" s="591"/>
      <c r="Y85" s="600">
        <v>15</v>
      </c>
      <c r="Z85" s="702" t="s">
        <v>963</v>
      </c>
    </row>
    <row r="86" spans="1:26" s="303" customFormat="1" ht="16" customHeight="1" x14ac:dyDescent="0.15">
      <c r="A86" s="599"/>
      <c r="B86" s="598"/>
      <c r="C86" s="611"/>
      <c r="D86" s="611">
        <v>1</v>
      </c>
      <c r="E86" s="598"/>
      <c r="F86" s="598">
        <v>1</v>
      </c>
      <c r="G86" s="598"/>
      <c r="H86" s="598"/>
      <c r="I86" s="591">
        <v>1</v>
      </c>
      <c r="J86" s="591">
        <v>1</v>
      </c>
      <c r="K86" s="591"/>
      <c r="L86" s="591"/>
      <c r="M86" s="591">
        <v>1</v>
      </c>
      <c r="N86" s="591"/>
      <c r="O86" s="591"/>
      <c r="P86" s="591"/>
      <c r="Q86" s="591"/>
      <c r="R86" s="591"/>
      <c r="S86" s="591"/>
      <c r="T86" s="591"/>
      <c r="U86" s="591"/>
      <c r="V86" s="591"/>
      <c r="W86" s="591"/>
      <c r="X86" s="591"/>
      <c r="Y86" s="600">
        <v>16</v>
      </c>
      <c r="Z86" s="702" t="s">
        <v>963</v>
      </c>
    </row>
    <row r="87" spans="1:26" s="303" customFormat="1" ht="16" customHeight="1" x14ac:dyDescent="0.15">
      <c r="A87" s="599"/>
      <c r="B87" s="598"/>
      <c r="C87" s="611"/>
      <c r="D87" s="611">
        <v>1</v>
      </c>
      <c r="E87" s="598"/>
      <c r="F87" s="598"/>
      <c r="G87" s="598">
        <v>1</v>
      </c>
      <c r="H87" s="598"/>
      <c r="I87" s="591">
        <v>1</v>
      </c>
      <c r="J87" s="591"/>
      <c r="K87" s="591"/>
      <c r="L87" s="591"/>
      <c r="M87" s="591">
        <v>1</v>
      </c>
      <c r="N87" s="591"/>
      <c r="O87" s="591"/>
      <c r="P87" s="591"/>
      <c r="Q87" s="591"/>
      <c r="R87" s="591"/>
      <c r="S87" s="591"/>
      <c r="T87" s="591"/>
      <c r="U87" s="591"/>
      <c r="V87" s="591"/>
      <c r="W87" s="591"/>
      <c r="X87" s="591"/>
      <c r="Y87" s="600" t="s">
        <v>1972</v>
      </c>
      <c r="Z87" s="702" t="s">
        <v>963</v>
      </c>
    </row>
    <row r="88" spans="1:26" s="303" customFormat="1" ht="16" customHeight="1" x14ac:dyDescent="0.15">
      <c r="A88" s="599"/>
      <c r="B88" s="598"/>
      <c r="C88" s="611"/>
      <c r="D88" s="611">
        <v>1</v>
      </c>
      <c r="E88" s="598"/>
      <c r="F88" s="598"/>
      <c r="G88" s="598">
        <v>1</v>
      </c>
      <c r="H88" s="598"/>
      <c r="I88" s="591">
        <v>1</v>
      </c>
      <c r="J88" s="591">
        <v>1</v>
      </c>
      <c r="K88" s="591"/>
      <c r="L88" s="591"/>
      <c r="M88" s="591">
        <v>1</v>
      </c>
      <c r="N88" s="591"/>
      <c r="O88" s="591"/>
      <c r="P88" s="591"/>
      <c r="Q88" s="591"/>
      <c r="R88" s="591"/>
      <c r="S88" s="591"/>
      <c r="T88" s="591"/>
      <c r="U88" s="591"/>
      <c r="V88" s="591"/>
      <c r="W88" s="591"/>
      <c r="X88" s="591"/>
      <c r="Y88" s="600">
        <v>16</v>
      </c>
      <c r="Z88" s="702" t="s">
        <v>963</v>
      </c>
    </row>
    <row r="89" spans="1:26" s="303" customFormat="1" ht="16" customHeight="1" x14ac:dyDescent="0.15">
      <c r="A89" s="599"/>
      <c r="B89" s="598"/>
      <c r="C89" s="611"/>
      <c r="D89" s="611">
        <v>1</v>
      </c>
      <c r="E89" s="598">
        <v>1</v>
      </c>
      <c r="F89" s="598"/>
      <c r="G89" s="598"/>
      <c r="H89" s="598"/>
      <c r="I89" s="591">
        <v>1</v>
      </c>
      <c r="J89" s="591"/>
      <c r="K89" s="591"/>
      <c r="L89" s="591"/>
      <c r="M89" s="591"/>
      <c r="N89" s="591">
        <v>1</v>
      </c>
      <c r="O89" s="591"/>
      <c r="P89" s="591"/>
      <c r="Q89" s="591"/>
      <c r="R89" s="591"/>
      <c r="S89" s="591"/>
      <c r="T89" s="591"/>
      <c r="U89" s="591"/>
      <c r="V89" s="591"/>
      <c r="W89" s="591"/>
      <c r="X89" s="591"/>
      <c r="Y89" s="600">
        <v>15</v>
      </c>
      <c r="Z89" s="702" t="s">
        <v>963</v>
      </c>
    </row>
    <row r="90" spans="1:26" s="303" customFormat="1" ht="16" customHeight="1" x14ac:dyDescent="0.15">
      <c r="A90" s="599"/>
      <c r="B90" s="598"/>
      <c r="C90" s="611"/>
      <c r="D90" s="611">
        <v>1</v>
      </c>
      <c r="E90" s="598"/>
      <c r="F90" s="598">
        <v>1</v>
      </c>
      <c r="G90" s="598"/>
      <c r="H90" s="598"/>
      <c r="I90" s="591">
        <v>1</v>
      </c>
      <c r="J90" s="591"/>
      <c r="K90" s="591"/>
      <c r="L90" s="591"/>
      <c r="M90" s="591"/>
      <c r="N90" s="591"/>
      <c r="O90" s="591"/>
      <c r="P90" s="591"/>
      <c r="Q90" s="591"/>
      <c r="R90" s="591"/>
      <c r="S90" s="591"/>
      <c r="T90" s="591"/>
      <c r="U90" s="591"/>
      <c r="V90" s="591"/>
      <c r="W90" s="591"/>
      <c r="X90" s="591"/>
      <c r="Y90" s="600">
        <v>15</v>
      </c>
      <c r="Z90" s="702" t="s">
        <v>963</v>
      </c>
    </row>
    <row r="91" spans="1:26" s="303" customFormat="1" ht="16" customHeight="1" x14ac:dyDescent="0.15">
      <c r="A91" s="599"/>
      <c r="B91" s="598"/>
      <c r="C91" s="611"/>
      <c r="D91" s="611">
        <v>1</v>
      </c>
      <c r="E91" s="598"/>
      <c r="F91" s="598"/>
      <c r="G91" s="598">
        <v>1</v>
      </c>
      <c r="H91" s="598"/>
      <c r="I91" s="591">
        <v>1</v>
      </c>
      <c r="J91" s="591"/>
      <c r="K91" s="591"/>
      <c r="L91" s="591"/>
      <c r="M91" s="591">
        <v>1</v>
      </c>
      <c r="N91" s="591"/>
      <c r="O91" s="591"/>
      <c r="P91" s="591"/>
      <c r="Q91" s="591"/>
      <c r="R91" s="591"/>
      <c r="S91" s="591"/>
      <c r="T91" s="591"/>
      <c r="U91" s="591"/>
      <c r="V91" s="591"/>
      <c r="W91" s="591"/>
      <c r="X91" s="591"/>
      <c r="Y91" s="600">
        <v>16</v>
      </c>
      <c r="Z91" s="702" t="s">
        <v>963</v>
      </c>
    </row>
    <row r="92" spans="1:26" s="303" customFormat="1" ht="16" customHeight="1" x14ac:dyDescent="0.15">
      <c r="A92" s="599"/>
      <c r="B92" s="598"/>
      <c r="C92" s="611"/>
      <c r="D92" s="611">
        <v>1</v>
      </c>
      <c r="E92" s="598"/>
      <c r="F92" s="598">
        <v>1</v>
      </c>
      <c r="G92" s="598"/>
      <c r="H92" s="598"/>
      <c r="I92" s="591"/>
      <c r="J92" s="591"/>
      <c r="K92" s="591"/>
      <c r="L92" s="591"/>
      <c r="M92" s="591"/>
      <c r="N92" s="591"/>
      <c r="O92" s="591">
        <v>1</v>
      </c>
      <c r="P92" s="591"/>
      <c r="Q92" s="591"/>
      <c r="R92" s="591"/>
      <c r="S92" s="591"/>
      <c r="T92" s="591"/>
      <c r="U92" s="591"/>
      <c r="V92" s="591"/>
      <c r="W92" s="591"/>
      <c r="X92" s="591"/>
      <c r="Y92" s="600">
        <v>16</v>
      </c>
      <c r="Z92" s="702" t="s">
        <v>963</v>
      </c>
    </row>
    <row r="93" spans="1:26" s="303" customFormat="1" ht="16" customHeight="1" x14ac:dyDescent="0.15">
      <c r="A93" s="599"/>
      <c r="B93" s="598"/>
      <c r="C93" s="611"/>
      <c r="D93" s="611">
        <v>1</v>
      </c>
      <c r="E93" s="598"/>
      <c r="F93" s="598"/>
      <c r="G93" s="598">
        <v>1</v>
      </c>
      <c r="H93" s="598"/>
      <c r="I93" s="591">
        <v>1</v>
      </c>
      <c r="J93" s="591"/>
      <c r="K93" s="591"/>
      <c r="L93" s="591"/>
      <c r="M93" s="591"/>
      <c r="N93" s="591"/>
      <c r="O93" s="591"/>
      <c r="P93" s="591"/>
      <c r="Q93" s="591"/>
      <c r="R93" s="591"/>
      <c r="S93" s="591"/>
      <c r="T93" s="591"/>
      <c r="U93" s="591"/>
      <c r="V93" s="591"/>
      <c r="W93" s="591"/>
      <c r="X93" s="591"/>
      <c r="Y93" s="600">
        <v>18</v>
      </c>
      <c r="Z93" s="702" t="s">
        <v>963</v>
      </c>
    </row>
    <row r="94" spans="1:26" s="303" customFormat="1" ht="16" customHeight="1" x14ac:dyDescent="0.15">
      <c r="A94" s="599"/>
      <c r="B94" s="598"/>
      <c r="C94" s="611"/>
      <c r="D94" s="611">
        <v>1</v>
      </c>
      <c r="E94" s="598"/>
      <c r="F94" s="598"/>
      <c r="G94" s="598">
        <v>1</v>
      </c>
      <c r="H94" s="598"/>
      <c r="I94" s="591"/>
      <c r="J94" s="591">
        <v>1</v>
      </c>
      <c r="K94" s="591"/>
      <c r="L94" s="591"/>
      <c r="M94" s="591"/>
      <c r="N94" s="591"/>
      <c r="O94" s="591"/>
      <c r="P94" s="591"/>
      <c r="Q94" s="591"/>
      <c r="R94" s="591"/>
      <c r="S94" s="591"/>
      <c r="T94" s="591"/>
      <c r="U94" s="591"/>
      <c r="V94" s="591"/>
      <c r="W94" s="591"/>
      <c r="X94" s="591"/>
      <c r="Y94" s="600">
        <v>16</v>
      </c>
      <c r="Z94" s="702" t="s">
        <v>963</v>
      </c>
    </row>
    <row r="95" spans="1:26" s="303" customFormat="1" ht="16" customHeight="1" x14ac:dyDescent="0.15">
      <c r="A95" s="599"/>
      <c r="B95" s="598"/>
      <c r="C95" s="611"/>
      <c r="D95" s="611">
        <v>1</v>
      </c>
      <c r="E95" s="598"/>
      <c r="F95" s="598"/>
      <c r="G95" s="598">
        <v>1</v>
      </c>
      <c r="H95" s="598"/>
      <c r="I95" s="591">
        <v>1</v>
      </c>
      <c r="J95" s="591"/>
      <c r="K95" s="591"/>
      <c r="L95" s="591"/>
      <c r="M95" s="591"/>
      <c r="N95" s="591"/>
      <c r="O95" s="591"/>
      <c r="P95" s="591"/>
      <c r="Q95" s="591"/>
      <c r="R95" s="591"/>
      <c r="S95" s="591"/>
      <c r="T95" s="591"/>
      <c r="U95" s="591"/>
      <c r="V95" s="591"/>
      <c r="W95" s="591"/>
      <c r="X95" s="591"/>
      <c r="Y95" s="600">
        <v>15</v>
      </c>
      <c r="Z95" s="702" t="s">
        <v>963</v>
      </c>
    </row>
    <row r="96" spans="1:26" s="303" customFormat="1" ht="16" customHeight="1" x14ac:dyDescent="0.15">
      <c r="A96" s="599"/>
      <c r="B96" s="598"/>
      <c r="C96" s="611">
        <v>1</v>
      </c>
      <c r="D96" s="611"/>
      <c r="E96" s="598"/>
      <c r="F96" s="598">
        <v>1</v>
      </c>
      <c r="G96" s="598"/>
      <c r="H96" s="598"/>
      <c r="I96" s="591">
        <v>1</v>
      </c>
      <c r="J96" s="591">
        <v>1</v>
      </c>
      <c r="K96" s="591">
        <v>1</v>
      </c>
      <c r="L96" s="591">
        <v>1</v>
      </c>
      <c r="M96" s="591">
        <v>1</v>
      </c>
      <c r="N96" s="591"/>
      <c r="O96" s="591"/>
      <c r="P96" s="591"/>
      <c r="Q96" s="591">
        <v>1</v>
      </c>
      <c r="R96" s="591"/>
      <c r="S96" s="591"/>
      <c r="T96" s="591"/>
      <c r="U96" s="591"/>
      <c r="V96" s="591"/>
      <c r="W96" s="591"/>
      <c r="X96" s="591">
        <v>1</v>
      </c>
      <c r="Y96" s="600">
        <v>15</v>
      </c>
      <c r="Z96" s="702" t="s">
        <v>963</v>
      </c>
    </row>
    <row r="97" spans="1:26" s="303" customFormat="1" ht="16" customHeight="1" x14ac:dyDescent="0.15">
      <c r="A97" s="599"/>
      <c r="B97" s="598"/>
      <c r="C97" s="611"/>
      <c r="D97" s="611">
        <v>1</v>
      </c>
      <c r="E97" s="598"/>
      <c r="F97" s="598"/>
      <c r="G97" s="598">
        <v>1</v>
      </c>
      <c r="H97" s="598"/>
      <c r="I97" s="591">
        <v>1</v>
      </c>
      <c r="J97" s="591">
        <v>1</v>
      </c>
      <c r="K97" s="591"/>
      <c r="L97" s="591"/>
      <c r="M97" s="591">
        <v>1</v>
      </c>
      <c r="N97" s="591"/>
      <c r="O97" s="591"/>
      <c r="P97" s="591"/>
      <c r="Q97" s="591"/>
      <c r="R97" s="591"/>
      <c r="S97" s="591"/>
      <c r="T97" s="591"/>
      <c r="U97" s="591"/>
      <c r="V97" s="591"/>
      <c r="W97" s="591"/>
      <c r="X97" s="591"/>
      <c r="Y97" s="600">
        <v>16</v>
      </c>
      <c r="Z97" s="702" t="s">
        <v>963</v>
      </c>
    </row>
    <row r="98" spans="1:26" s="303" customFormat="1" ht="16" customHeight="1" x14ac:dyDescent="0.15">
      <c r="A98" s="599"/>
      <c r="B98" s="598"/>
      <c r="C98" s="611"/>
      <c r="D98" s="611">
        <v>1</v>
      </c>
      <c r="E98" s="598"/>
      <c r="F98" s="598"/>
      <c r="G98" s="598">
        <v>1</v>
      </c>
      <c r="H98" s="598"/>
      <c r="I98" s="591">
        <v>1</v>
      </c>
      <c r="J98" s="591"/>
      <c r="K98" s="591"/>
      <c r="L98" s="591"/>
      <c r="M98" s="591"/>
      <c r="N98" s="591"/>
      <c r="O98" s="591"/>
      <c r="P98" s="591"/>
      <c r="Q98" s="591"/>
      <c r="R98" s="591"/>
      <c r="S98" s="591"/>
      <c r="T98" s="591"/>
      <c r="U98" s="591"/>
      <c r="V98" s="591"/>
      <c r="W98" s="591"/>
      <c r="X98" s="591"/>
      <c r="Y98" s="600">
        <v>15</v>
      </c>
      <c r="Z98" s="702" t="s">
        <v>963</v>
      </c>
    </row>
    <row r="99" spans="1:26" s="303" customFormat="1" ht="16" customHeight="1" x14ac:dyDescent="0.15">
      <c r="A99" s="599"/>
      <c r="B99" s="598"/>
      <c r="C99" s="611"/>
      <c r="D99" s="611">
        <v>1</v>
      </c>
      <c r="E99" s="598"/>
      <c r="F99" s="598"/>
      <c r="G99" s="598">
        <v>1</v>
      </c>
      <c r="H99" s="598"/>
      <c r="I99" s="591">
        <v>1</v>
      </c>
      <c r="J99" s="591"/>
      <c r="K99" s="591"/>
      <c r="L99" s="591"/>
      <c r="M99" s="591"/>
      <c r="N99" s="591"/>
      <c r="O99" s="591"/>
      <c r="P99" s="591"/>
      <c r="Q99" s="591"/>
      <c r="R99" s="591"/>
      <c r="S99" s="591"/>
      <c r="T99" s="591"/>
      <c r="U99" s="591"/>
      <c r="V99" s="591"/>
      <c r="W99" s="591"/>
      <c r="X99" s="591"/>
      <c r="Y99" s="600">
        <v>16</v>
      </c>
      <c r="Z99" s="702" t="s">
        <v>963</v>
      </c>
    </row>
    <row r="100" spans="1:26" s="303" customFormat="1" ht="16" customHeight="1" x14ac:dyDescent="0.15">
      <c r="A100" s="599"/>
      <c r="B100" s="598"/>
      <c r="C100" s="611"/>
      <c r="D100" s="611">
        <v>1</v>
      </c>
      <c r="E100" s="598">
        <v>1</v>
      </c>
      <c r="F100" s="598"/>
      <c r="G100" s="598"/>
      <c r="H100" s="598"/>
      <c r="I100" s="591">
        <v>1</v>
      </c>
      <c r="J100" s="591">
        <v>1</v>
      </c>
      <c r="K100" s="591"/>
      <c r="L100" s="591"/>
      <c r="M100" s="591"/>
      <c r="N100" s="591"/>
      <c r="O100" s="591"/>
      <c r="P100" s="591"/>
      <c r="Q100" s="591"/>
      <c r="R100" s="591"/>
      <c r="S100" s="591"/>
      <c r="T100" s="591"/>
      <c r="U100" s="591">
        <v>1</v>
      </c>
      <c r="V100" s="591"/>
      <c r="W100" s="591"/>
      <c r="X100" s="591"/>
      <c r="Y100" s="600">
        <v>15</v>
      </c>
      <c r="Z100" s="702" t="s">
        <v>963</v>
      </c>
    </row>
    <row r="101" spans="1:26" s="303" customFormat="1" ht="16" customHeight="1" x14ac:dyDescent="0.15">
      <c r="A101" s="599"/>
      <c r="B101" s="598"/>
      <c r="C101" s="611"/>
      <c r="D101" s="611">
        <v>1</v>
      </c>
      <c r="E101" s="598"/>
      <c r="F101" s="598"/>
      <c r="G101" s="598">
        <v>1</v>
      </c>
      <c r="H101" s="598"/>
      <c r="I101" s="591">
        <v>1</v>
      </c>
      <c r="J101" s="591"/>
      <c r="K101" s="591"/>
      <c r="L101" s="591"/>
      <c r="M101" s="591"/>
      <c r="N101" s="591"/>
      <c r="O101" s="591"/>
      <c r="P101" s="591"/>
      <c r="Q101" s="591"/>
      <c r="R101" s="591"/>
      <c r="S101" s="591">
        <v>1</v>
      </c>
      <c r="T101" s="591"/>
      <c r="U101" s="591">
        <v>1</v>
      </c>
      <c r="V101" s="591"/>
      <c r="W101" s="591"/>
      <c r="X101" s="591"/>
      <c r="Y101" s="600">
        <v>15</v>
      </c>
      <c r="Z101" s="702" t="s">
        <v>963</v>
      </c>
    </row>
    <row r="102" spans="1:26" s="303" customFormat="1" ht="16" customHeight="1" x14ac:dyDescent="0.15">
      <c r="A102" s="599"/>
      <c r="B102" s="598"/>
      <c r="C102" s="611"/>
      <c r="D102" s="611">
        <v>1</v>
      </c>
      <c r="E102" s="598"/>
      <c r="F102" s="598">
        <v>1</v>
      </c>
      <c r="G102" s="598"/>
      <c r="H102" s="598"/>
      <c r="I102" s="591">
        <v>1</v>
      </c>
      <c r="J102" s="591">
        <v>1</v>
      </c>
      <c r="K102" s="591"/>
      <c r="L102" s="591">
        <v>1</v>
      </c>
      <c r="M102" s="591">
        <v>1</v>
      </c>
      <c r="N102" s="591"/>
      <c r="O102" s="591"/>
      <c r="P102" s="591"/>
      <c r="Q102" s="591"/>
      <c r="R102" s="591"/>
      <c r="S102" s="591"/>
      <c r="T102" s="591"/>
      <c r="U102" s="591">
        <v>1</v>
      </c>
      <c r="V102" s="591"/>
      <c r="W102" s="591"/>
      <c r="X102" s="591"/>
      <c r="Y102" s="600">
        <v>15</v>
      </c>
      <c r="Z102" s="702" t="s">
        <v>963</v>
      </c>
    </row>
    <row r="103" spans="1:26" s="303" customFormat="1" ht="16" customHeight="1" x14ac:dyDescent="0.15">
      <c r="A103" s="599"/>
      <c r="B103" s="598"/>
      <c r="C103" s="611"/>
      <c r="D103" s="611">
        <v>1</v>
      </c>
      <c r="E103" s="598"/>
      <c r="F103" s="598">
        <v>1</v>
      </c>
      <c r="G103" s="598"/>
      <c r="H103" s="598"/>
      <c r="I103" s="591">
        <v>1</v>
      </c>
      <c r="J103" s="591">
        <v>1</v>
      </c>
      <c r="K103" s="591"/>
      <c r="L103" s="591"/>
      <c r="M103" s="591"/>
      <c r="N103" s="591"/>
      <c r="O103" s="591"/>
      <c r="P103" s="591"/>
      <c r="Q103" s="591"/>
      <c r="R103" s="591"/>
      <c r="S103" s="591"/>
      <c r="T103" s="591"/>
      <c r="U103" s="591"/>
      <c r="V103" s="591"/>
      <c r="W103" s="591"/>
      <c r="X103" s="591"/>
      <c r="Y103" s="600">
        <v>15</v>
      </c>
      <c r="Z103" s="702" t="s">
        <v>963</v>
      </c>
    </row>
    <row r="104" spans="1:26" s="303" customFormat="1" ht="16" customHeight="1" x14ac:dyDescent="0.15">
      <c r="A104" s="599"/>
      <c r="B104" s="598"/>
      <c r="C104" s="611"/>
      <c r="D104" s="611">
        <v>1</v>
      </c>
      <c r="E104" s="598"/>
      <c r="F104" s="598"/>
      <c r="G104" s="598">
        <v>1</v>
      </c>
      <c r="H104" s="598"/>
      <c r="I104" s="591"/>
      <c r="J104" s="591">
        <v>1</v>
      </c>
      <c r="K104" s="591"/>
      <c r="L104" s="591"/>
      <c r="M104" s="591">
        <v>1</v>
      </c>
      <c r="N104" s="591"/>
      <c r="O104" s="591"/>
      <c r="P104" s="591"/>
      <c r="Q104" s="591"/>
      <c r="R104" s="591"/>
      <c r="S104" s="591"/>
      <c r="T104" s="591"/>
      <c r="U104" s="591"/>
      <c r="V104" s="591"/>
      <c r="W104" s="591"/>
      <c r="X104" s="591"/>
      <c r="Y104" s="600">
        <v>18</v>
      </c>
      <c r="Z104" s="702" t="s">
        <v>493</v>
      </c>
    </row>
    <row r="105" spans="1:26" s="303" customFormat="1" ht="16" customHeight="1" x14ac:dyDescent="0.15">
      <c r="A105" s="599"/>
      <c r="B105" s="598"/>
      <c r="C105" s="611"/>
      <c r="D105" s="611">
        <v>1</v>
      </c>
      <c r="E105" s="598"/>
      <c r="F105" s="598">
        <v>1</v>
      </c>
      <c r="G105" s="598"/>
      <c r="H105" s="598"/>
      <c r="I105" s="591">
        <v>1</v>
      </c>
      <c r="J105" s="591">
        <v>1</v>
      </c>
      <c r="K105" s="591"/>
      <c r="L105" s="591"/>
      <c r="M105" s="591"/>
      <c r="N105" s="591"/>
      <c r="O105" s="591"/>
      <c r="P105" s="591"/>
      <c r="Q105" s="591"/>
      <c r="R105" s="591"/>
      <c r="S105" s="591"/>
      <c r="T105" s="591"/>
      <c r="U105" s="591"/>
      <c r="V105" s="591"/>
      <c r="W105" s="591"/>
      <c r="X105" s="591"/>
      <c r="Y105" s="600">
        <v>16</v>
      </c>
      <c r="Z105" s="702" t="s">
        <v>495</v>
      </c>
    </row>
    <row r="106" spans="1:26" s="303" customFormat="1" ht="16" customHeight="1" x14ac:dyDescent="0.15">
      <c r="A106" s="599"/>
      <c r="B106" s="598"/>
      <c r="C106" s="611">
        <v>1</v>
      </c>
      <c r="D106" s="611"/>
      <c r="E106" s="598"/>
      <c r="F106" s="598"/>
      <c r="G106" s="598">
        <v>1</v>
      </c>
      <c r="H106" s="598"/>
      <c r="I106" s="591">
        <v>1</v>
      </c>
      <c r="J106" s="591">
        <v>1</v>
      </c>
      <c r="K106" s="591"/>
      <c r="L106" s="591"/>
      <c r="M106" s="591">
        <v>1</v>
      </c>
      <c r="N106" s="591"/>
      <c r="O106" s="591"/>
      <c r="P106" s="591"/>
      <c r="Q106" s="591"/>
      <c r="R106" s="591"/>
      <c r="S106" s="591"/>
      <c r="T106" s="591"/>
      <c r="U106" s="591"/>
      <c r="V106" s="591"/>
      <c r="W106" s="591">
        <v>1</v>
      </c>
      <c r="X106" s="591"/>
      <c r="Y106" s="600">
        <v>18</v>
      </c>
      <c r="Z106" s="702" t="s">
        <v>963</v>
      </c>
    </row>
    <row r="107" spans="1:26" s="303" customFormat="1" ht="16" customHeight="1" x14ac:dyDescent="0.15">
      <c r="A107" s="599"/>
      <c r="B107" s="598"/>
      <c r="C107" s="611"/>
      <c r="D107" s="611">
        <v>1</v>
      </c>
      <c r="E107" s="598"/>
      <c r="F107" s="598"/>
      <c r="G107" s="598">
        <v>1</v>
      </c>
      <c r="H107" s="598"/>
      <c r="I107" s="591">
        <v>1</v>
      </c>
      <c r="J107" s="591"/>
      <c r="K107" s="591"/>
      <c r="L107" s="591"/>
      <c r="M107" s="591"/>
      <c r="N107" s="591"/>
      <c r="O107" s="591"/>
      <c r="P107" s="591"/>
      <c r="Q107" s="591"/>
      <c r="R107" s="591"/>
      <c r="S107" s="591"/>
      <c r="T107" s="591"/>
      <c r="U107" s="591"/>
      <c r="V107" s="591"/>
      <c r="W107" s="591"/>
      <c r="X107" s="591"/>
      <c r="Y107" s="600">
        <v>17</v>
      </c>
      <c r="Z107" s="702" t="s">
        <v>963</v>
      </c>
    </row>
    <row r="108" spans="1:26" s="303" customFormat="1" ht="16" customHeight="1" x14ac:dyDescent="0.15">
      <c r="A108" s="599"/>
      <c r="B108" s="598"/>
      <c r="C108" s="611"/>
      <c r="D108" s="611">
        <v>1</v>
      </c>
      <c r="E108" s="598"/>
      <c r="F108" s="598"/>
      <c r="G108" s="598">
        <v>1</v>
      </c>
      <c r="H108" s="598"/>
      <c r="I108" s="591"/>
      <c r="J108" s="591"/>
      <c r="K108" s="591"/>
      <c r="L108" s="591"/>
      <c r="M108" s="591"/>
      <c r="N108" s="591"/>
      <c r="O108" s="591"/>
      <c r="P108" s="591"/>
      <c r="Q108" s="591"/>
      <c r="R108" s="591">
        <v>1</v>
      </c>
      <c r="S108" s="591"/>
      <c r="T108" s="591"/>
      <c r="U108" s="591">
        <v>1</v>
      </c>
      <c r="V108" s="591"/>
      <c r="W108" s="591">
        <v>1</v>
      </c>
      <c r="X108" s="591"/>
      <c r="Y108" s="600">
        <v>19</v>
      </c>
      <c r="Z108" s="668" t="s">
        <v>493</v>
      </c>
    </row>
    <row r="109" spans="1:26" s="303" customFormat="1" ht="16" customHeight="1" x14ac:dyDescent="0.15">
      <c r="A109" s="599"/>
      <c r="B109" s="598"/>
      <c r="C109" s="611"/>
      <c r="D109" s="611">
        <v>1</v>
      </c>
      <c r="E109" s="598"/>
      <c r="F109" s="598"/>
      <c r="G109" s="598">
        <v>1</v>
      </c>
      <c r="H109" s="598"/>
      <c r="I109" s="591">
        <v>1</v>
      </c>
      <c r="J109" s="591">
        <v>1</v>
      </c>
      <c r="K109" s="591"/>
      <c r="L109" s="591"/>
      <c r="M109" s="591">
        <v>1</v>
      </c>
      <c r="N109" s="591"/>
      <c r="O109" s="591"/>
      <c r="P109" s="591"/>
      <c r="Q109" s="591"/>
      <c r="R109" s="591"/>
      <c r="S109" s="591"/>
      <c r="T109" s="591"/>
      <c r="U109" s="591"/>
      <c r="V109" s="591">
        <v>1</v>
      </c>
      <c r="W109" s="591"/>
      <c r="X109" s="591"/>
      <c r="Y109" s="600">
        <v>19</v>
      </c>
      <c r="Z109" s="702" t="s">
        <v>963</v>
      </c>
    </row>
    <row r="110" spans="1:26" s="303" customFormat="1" ht="16" customHeight="1" x14ac:dyDescent="0.15">
      <c r="A110" s="599"/>
      <c r="B110" s="598"/>
      <c r="C110" s="611"/>
      <c r="D110" s="611">
        <v>1</v>
      </c>
      <c r="E110" s="598"/>
      <c r="F110" s="598"/>
      <c r="G110" s="598">
        <v>1</v>
      </c>
      <c r="H110" s="598"/>
      <c r="I110" s="591">
        <v>1</v>
      </c>
      <c r="J110" s="591"/>
      <c r="K110" s="591"/>
      <c r="L110" s="591"/>
      <c r="M110" s="591"/>
      <c r="N110" s="591"/>
      <c r="O110" s="591">
        <v>1</v>
      </c>
      <c r="P110" s="591"/>
      <c r="Q110" s="591"/>
      <c r="R110" s="591"/>
      <c r="S110" s="591"/>
      <c r="T110" s="591"/>
      <c r="U110" s="591"/>
      <c r="V110" s="591"/>
      <c r="W110" s="591"/>
      <c r="X110" s="591">
        <v>1</v>
      </c>
      <c r="Y110" s="600">
        <v>16</v>
      </c>
      <c r="Z110" s="702" t="s">
        <v>963</v>
      </c>
    </row>
    <row r="111" spans="1:26" s="69" customFormat="1" ht="16" customHeight="1" x14ac:dyDescent="0.15">
      <c r="A111" s="599"/>
      <c r="B111" s="600"/>
      <c r="C111" s="690"/>
      <c r="D111" s="690">
        <v>1</v>
      </c>
      <c r="E111" s="598"/>
      <c r="F111" s="598"/>
      <c r="G111" s="598">
        <v>1</v>
      </c>
      <c r="H111" s="598"/>
      <c r="I111" s="591">
        <v>1</v>
      </c>
      <c r="J111" s="591">
        <v>1</v>
      </c>
      <c r="K111" s="591"/>
      <c r="L111" s="591"/>
      <c r="M111" s="591"/>
      <c r="N111" s="591"/>
      <c r="O111" s="591"/>
      <c r="P111" s="591"/>
      <c r="Q111" s="591"/>
      <c r="R111" s="591"/>
      <c r="S111" s="591"/>
      <c r="T111" s="591"/>
      <c r="U111" s="591"/>
      <c r="V111" s="591"/>
      <c r="W111" s="591"/>
      <c r="X111" s="591"/>
      <c r="Y111" s="600">
        <v>13</v>
      </c>
      <c r="Z111" s="702" t="s">
        <v>963</v>
      </c>
    </row>
    <row r="112" spans="1:26" s="303" customFormat="1" ht="16" customHeight="1" x14ac:dyDescent="0.15">
      <c r="A112" s="599"/>
      <c r="B112" s="598"/>
      <c r="C112" s="611"/>
      <c r="D112" s="611">
        <v>1</v>
      </c>
      <c r="E112" s="598"/>
      <c r="F112" s="598">
        <v>1</v>
      </c>
      <c r="G112" s="598"/>
      <c r="H112" s="598"/>
      <c r="I112" s="591">
        <v>1</v>
      </c>
      <c r="J112" s="591">
        <v>1</v>
      </c>
      <c r="K112" s="591"/>
      <c r="L112" s="591"/>
      <c r="M112" s="591"/>
      <c r="N112" s="591"/>
      <c r="O112" s="591"/>
      <c r="P112" s="591"/>
      <c r="Q112" s="591"/>
      <c r="R112" s="591"/>
      <c r="S112" s="591"/>
      <c r="T112" s="591"/>
      <c r="U112" s="591"/>
      <c r="V112" s="591"/>
      <c r="W112" s="591"/>
      <c r="X112" s="591"/>
      <c r="Y112" s="600">
        <v>13</v>
      </c>
      <c r="Z112" s="702" t="s">
        <v>963</v>
      </c>
    </row>
    <row r="113" spans="1:26" s="303" customFormat="1" ht="16" customHeight="1" x14ac:dyDescent="0.15">
      <c r="A113" s="599"/>
      <c r="B113" s="598"/>
      <c r="C113" s="611"/>
      <c r="D113" s="611">
        <v>1</v>
      </c>
      <c r="E113" s="598"/>
      <c r="F113" s="598"/>
      <c r="G113" s="598">
        <v>1</v>
      </c>
      <c r="H113" s="598"/>
      <c r="I113" s="591">
        <v>1</v>
      </c>
      <c r="J113" s="591">
        <v>1</v>
      </c>
      <c r="K113" s="591"/>
      <c r="L113" s="591">
        <v>1</v>
      </c>
      <c r="M113" s="591">
        <v>1</v>
      </c>
      <c r="N113" s="591"/>
      <c r="O113" s="591"/>
      <c r="P113" s="591"/>
      <c r="Q113" s="591">
        <v>1</v>
      </c>
      <c r="R113" s="591"/>
      <c r="S113" s="591"/>
      <c r="T113" s="591"/>
      <c r="U113" s="591"/>
      <c r="V113" s="591"/>
      <c r="W113" s="591"/>
      <c r="X113" s="591"/>
      <c r="Y113" s="600">
        <v>13</v>
      </c>
      <c r="Z113" s="702" t="s">
        <v>963</v>
      </c>
    </row>
    <row r="114" spans="1:26" s="303" customFormat="1" ht="16" customHeight="1" x14ac:dyDescent="0.15">
      <c r="A114" s="599"/>
      <c r="B114" s="598"/>
      <c r="C114" s="611"/>
      <c r="D114" s="611">
        <v>1</v>
      </c>
      <c r="E114" s="598"/>
      <c r="F114" s="598"/>
      <c r="G114" s="598">
        <v>1</v>
      </c>
      <c r="H114" s="598"/>
      <c r="I114" s="591">
        <v>1</v>
      </c>
      <c r="J114" s="591"/>
      <c r="K114" s="591"/>
      <c r="L114" s="591"/>
      <c r="M114" s="591">
        <v>1</v>
      </c>
      <c r="N114" s="591"/>
      <c r="O114" s="591"/>
      <c r="P114" s="591"/>
      <c r="Q114" s="591"/>
      <c r="R114" s="591"/>
      <c r="S114" s="591"/>
      <c r="T114" s="591"/>
      <c r="U114" s="591"/>
      <c r="V114" s="591"/>
      <c r="W114" s="591"/>
      <c r="X114" s="591"/>
      <c r="Y114" s="600">
        <v>13</v>
      </c>
      <c r="Z114" s="702" t="s">
        <v>963</v>
      </c>
    </row>
    <row r="115" spans="1:26" s="303" customFormat="1" ht="16" customHeight="1" x14ac:dyDescent="0.15">
      <c r="A115" s="599"/>
      <c r="B115" s="598"/>
      <c r="C115" s="611"/>
      <c r="D115" s="611">
        <v>1</v>
      </c>
      <c r="E115" s="598"/>
      <c r="F115" s="611"/>
      <c r="G115" s="611">
        <v>1</v>
      </c>
      <c r="H115" s="611"/>
      <c r="I115" s="591">
        <v>1</v>
      </c>
      <c r="J115" s="591"/>
      <c r="K115" s="591"/>
      <c r="L115" s="591"/>
      <c r="M115" s="591">
        <v>1</v>
      </c>
      <c r="N115" s="591"/>
      <c r="O115" s="591"/>
      <c r="P115" s="591"/>
      <c r="Q115" s="591"/>
      <c r="R115" s="591"/>
      <c r="S115" s="591"/>
      <c r="T115" s="591"/>
      <c r="U115" s="591"/>
      <c r="V115" s="591"/>
      <c r="W115" s="591"/>
      <c r="X115" s="591"/>
      <c r="Y115" s="600">
        <v>13</v>
      </c>
      <c r="Z115" s="702" t="s">
        <v>963</v>
      </c>
    </row>
    <row r="116" spans="1:26" s="303" customFormat="1" ht="16" customHeight="1" x14ac:dyDescent="0.15">
      <c r="A116" s="599"/>
      <c r="B116" s="598"/>
      <c r="C116" s="611"/>
      <c r="D116" s="611">
        <v>1</v>
      </c>
      <c r="E116" s="598"/>
      <c r="F116" s="611"/>
      <c r="G116" s="611">
        <v>1</v>
      </c>
      <c r="H116" s="611"/>
      <c r="I116" s="591">
        <v>1</v>
      </c>
      <c r="J116" s="591">
        <v>1</v>
      </c>
      <c r="K116" s="591"/>
      <c r="L116" s="591"/>
      <c r="M116" s="591">
        <v>1</v>
      </c>
      <c r="N116" s="591"/>
      <c r="O116" s="591"/>
      <c r="P116" s="591"/>
      <c r="Q116" s="591"/>
      <c r="R116" s="591">
        <v>1</v>
      </c>
      <c r="S116" s="591"/>
      <c r="T116" s="591"/>
      <c r="U116" s="591"/>
      <c r="V116" s="591"/>
      <c r="W116" s="591">
        <v>1</v>
      </c>
      <c r="X116" s="591"/>
      <c r="Y116" s="600">
        <v>14</v>
      </c>
      <c r="Z116" s="702" t="s">
        <v>963</v>
      </c>
    </row>
    <row r="117" spans="1:26" s="303" customFormat="1" ht="16" customHeight="1" x14ac:dyDescent="0.15">
      <c r="A117" s="632"/>
      <c r="B117" s="635"/>
      <c r="C117" s="622"/>
      <c r="D117" s="622">
        <v>1</v>
      </c>
      <c r="E117" s="622"/>
      <c r="F117" s="622"/>
      <c r="G117" s="622">
        <v>1</v>
      </c>
      <c r="H117" s="622"/>
      <c r="I117" s="623">
        <v>1</v>
      </c>
      <c r="J117" s="623"/>
      <c r="K117" s="623"/>
      <c r="L117" s="623"/>
      <c r="M117" s="623">
        <v>1</v>
      </c>
      <c r="N117" s="623"/>
      <c r="O117" s="623"/>
      <c r="P117" s="623"/>
      <c r="Q117" s="623"/>
      <c r="R117" s="623"/>
      <c r="S117" s="623"/>
      <c r="T117" s="623"/>
      <c r="U117" s="623"/>
      <c r="V117" s="623"/>
      <c r="W117" s="623"/>
      <c r="X117" s="623"/>
      <c r="Y117" s="625">
        <v>17</v>
      </c>
      <c r="Z117" s="703" t="s">
        <v>963</v>
      </c>
    </row>
    <row r="118" spans="1:26" s="303" customFormat="1" ht="16" customHeight="1" x14ac:dyDescent="0.15">
      <c r="A118" s="632"/>
      <c r="B118" s="622"/>
      <c r="C118" s="622"/>
      <c r="D118" s="622">
        <v>1</v>
      </c>
      <c r="E118" s="622"/>
      <c r="F118" s="622"/>
      <c r="G118" s="622">
        <v>1</v>
      </c>
      <c r="H118" s="622"/>
      <c r="I118" s="623">
        <v>1</v>
      </c>
      <c r="J118" s="623">
        <v>1</v>
      </c>
      <c r="K118" s="623"/>
      <c r="L118" s="623"/>
      <c r="M118" s="623">
        <v>1</v>
      </c>
      <c r="N118" s="623"/>
      <c r="O118" s="623"/>
      <c r="P118" s="623"/>
      <c r="Q118" s="623"/>
      <c r="R118" s="623"/>
      <c r="S118" s="623"/>
      <c r="T118" s="623"/>
      <c r="U118" s="623"/>
      <c r="V118" s="623"/>
      <c r="W118" s="623"/>
      <c r="X118" s="623"/>
      <c r="Y118" s="625">
        <v>18</v>
      </c>
      <c r="Z118" s="703" t="s">
        <v>504</v>
      </c>
    </row>
    <row r="119" spans="1:26" s="303" customFormat="1" ht="16" customHeight="1" x14ac:dyDescent="0.15">
      <c r="A119" s="632"/>
      <c r="B119" s="622"/>
      <c r="C119" s="622"/>
      <c r="D119" s="622">
        <v>1</v>
      </c>
      <c r="E119" s="622"/>
      <c r="F119" s="622"/>
      <c r="G119" s="622">
        <v>1</v>
      </c>
      <c r="H119" s="622"/>
      <c r="I119" s="623">
        <v>1</v>
      </c>
      <c r="J119" s="623"/>
      <c r="K119" s="623"/>
      <c r="L119" s="623"/>
      <c r="M119" s="623"/>
      <c r="N119" s="623"/>
      <c r="O119" s="623"/>
      <c r="P119" s="623"/>
      <c r="Q119" s="623"/>
      <c r="R119" s="623"/>
      <c r="S119" s="623"/>
      <c r="T119" s="623"/>
      <c r="U119" s="623"/>
      <c r="V119" s="623"/>
      <c r="W119" s="623"/>
      <c r="X119" s="623"/>
      <c r="Y119" s="625">
        <v>18</v>
      </c>
      <c r="Z119" s="703" t="s">
        <v>963</v>
      </c>
    </row>
    <row r="120" spans="1:26" s="303" customFormat="1" ht="16" customHeight="1" x14ac:dyDescent="0.15">
      <c r="A120" s="632"/>
      <c r="B120" s="622"/>
      <c r="C120" s="622">
        <v>1</v>
      </c>
      <c r="D120" s="622"/>
      <c r="E120" s="622"/>
      <c r="F120" s="622">
        <v>1</v>
      </c>
      <c r="G120" s="622"/>
      <c r="H120" s="622"/>
      <c r="I120" s="623"/>
      <c r="J120" s="623">
        <v>1</v>
      </c>
      <c r="K120" s="623"/>
      <c r="L120" s="623">
        <v>1</v>
      </c>
      <c r="M120" s="623">
        <v>1</v>
      </c>
      <c r="N120" s="623"/>
      <c r="O120" s="623"/>
      <c r="P120" s="623"/>
      <c r="Q120" s="623"/>
      <c r="R120" s="623"/>
      <c r="S120" s="623"/>
      <c r="T120" s="623"/>
      <c r="U120" s="623"/>
      <c r="V120" s="623"/>
      <c r="W120" s="623"/>
      <c r="X120" s="623"/>
      <c r="Y120" s="625">
        <v>17</v>
      </c>
      <c r="Z120" s="703" t="s">
        <v>963</v>
      </c>
    </row>
    <row r="121" spans="1:26" s="303" customFormat="1" ht="16" customHeight="1" x14ac:dyDescent="0.15">
      <c r="A121" s="632"/>
      <c r="B121" s="622"/>
      <c r="C121" s="622"/>
      <c r="D121" s="622">
        <v>1</v>
      </c>
      <c r="E121" s="622"/>
      <c r="F121" s="622"/>
      <c r="G121" s="622">
        <v>1</v>
      </c>
      <c r="H121" s="622"/>
      <c r="I121" s="623">
        <v>1</v>
      </c>
      <c r="J121" s="623"/>
      <c r="K121" s="623"/>
      <c r="L121" s="623"/>
      <c r="M121" s="623"/>
      <c r="N121" s="623"/>
      <c r="O121" s="623"/>
      <c r="P121" s="623"/>
      <c r="Q121" s="623"/>
      <c r="R121" s="623"/>
      <c r="S121" s="623"/>
      <c r="T121" s="623"/>
      <c r="U121" s="623"/>
      <c r="V121" s="623"/>
      <c r="W121" s="623"/>
      <c r="X121" s="623"/>
      <c r="Y121" s="625">
        <v>16</v>
      </c>
      <c r="Z121" s="703" t="s">
        <v>963</v>
      </c>
    </row>
    <row r="122" spans="1:26" s="303" customFormat="1" ht="16" customHeight="1" x14ac:dyDescent="0.15">
      <c r="A122" s="632"/>
      <c r="B122" s="622"/>
      <c r="C122" s="622"/>
      <c r="D122" s="622">
        <v>1</v>
      </c>
      <c r="E122" s="622"/>
      <c r="F122" s="622"/>
      <c r="G122" s="622">
        <v>1</v>
      </c>
      <c r="H122" s="622"/>
      <c r="I122" s="623">
        <v>1</v>
      </c>
      <c r="J122" s="623"/>
      <c r="K122" s="623"/>
      <c r="L122" s="623"/>
      <c r="M122" s="623"/>
      <c r="N122" s="623"/>
      <c r="O122" s="623"/>
      <c r="P122" s="623"/>
      <c r="Q122" s="623"/>
      <c r="R122" s="623"/>
      <c r="S122" s="623"/>
      <c r="T122" s="623"/>
      <c r="U122" s="623"/>
      <c r="V122" s="623"/>
      <c r="W122" s="623"/>
      <c r="X122" s="623"/>
      <c r="Y122" s="625">
        <v>17</v>
      </c>
      <c r="Z122" s="703" t="s">
        <v>963</v>
      </c>
    </row>
    <row r="123" spans="1:26" s="303" customFormat="1" ht="16" customHeight="1" x14ac:dyDescent="0.15">
      <c r="A123" s="632"/>
      <c r="B123" s="622"/>
      <c r="C123" s="622"/>
      <c r="D123" s="622">
        <v>1</v>
      </c>
      <c r="E123" s="622"/>
      <c r="F123" s="622"/>
      <c r="G123" s="622">
        <v>1</v>
      </c>
      <c r="H123" s="622"/>
      <c r="I123" s="623">
        <v>1</v>
      </c>
      <c r="J123" s="623"/>
      <c r="K123" s="623"/>
      <c r="L123" s="623"/>
      <c r="M123" s="623"/>
      <c r="N123" s="623"/>
      <c r="O123" s="623"/>
      <c r="P123" s="623"/>
      <c r="Q123" s="623"/>
      <c r="R123" s="623"/>
      <c r="S123" s="623"/>
      <c r="T123" s="623"/>
      <c r="U123" s="623"/>
      <c r="V123" s="623"/>
      <c r="W123" s="623"/>
      <c r="X123" s="623"/>
      <c r="Y123" s="625">
        <v>18</v>
      </c>
      <c r="Z123" s="703" t="s">
        <v>504</v>
      </c>
    </row>
    <row r="124" spans="1:26" s="303" customFormat="1" ht="16" customHeight="1" x14ac:dyDescent="0.15">
      <c r="A124" s="632"/>
      <c r="B124" s="622"/>
      <c r="C124" s="622"/>
      <c r="D124" s="622">
        <v>1</v>
      </c>
      <c r="E124" s="622"/>
      <c r="F124" s="622"/>
      <c r="G124" s="622">
        <v>1</v>
      </c>
      <c r="H124" s="622"/>
      <c r="I124" s="623">
        <v>1</v>
      </c>
      <c r="J124" s="623">
        <v>1</v>
      </c>
      <c r="K124" s="623"/>
      <c r="L124" s="623">
        <v>1</v>
      </c>
      <c r="M124" s="623"/>
      <c r="N124" s="623"/>
      <c r="O124" s="623"/>
      <c r="P124" s="623"/>
      <c r="Q124" s="623"/>
      <c r="R124" s="623"/>
      <c r="S124" s="623"/>
      <c r="T124" s="623"/>
      <c r="U124" s="623"/>
      <c r="V124" s="623"/>
      <c r="W124" s="623"/>
      <c r="X124" s="623"/>
      <c r="Y124" s="625">
        <v>17</v>
      </c>
      <c r="Z124" s="703" t="s">
        <v>963</v>
      </c>
    </row>
    <row r="125" spans="1:26" s="303" customFormat="1" ht="16" customHeight="1" x14ac:dyDescent="0.15">
      <c r="A125" s="632"/>
      <c r="B125" s="622"/>
      <c r="C125" s="622"/>
      <c r="D125" s="622">
        <v>1</v>
      </c>
      <c r="E125" s="622"/>
      <c r="F125" s="622"/>
      <c r="G125" s="622">
        <v>1</v>
      </c>
      <c r="H125" s="622"/>
      <c r="I125" s="623">
        <v>1</v>
      </c>
      <c r="J125" s="623"/>
      <c r="K125" s="623"/>
      <c r="L125" s="623"/>
      <c r="M125" s="623"/>
      <c r="N125" s="623"/>
      <c r="O125" s="623"/>
      <c r="P125" s="623"/>
      <c r="Q125" s="623"/>
      <c r="R125" s="623"/>
      <c r="S125" s="623"/>
      <c r="T125" s="623"/>
      <c r="U125" s="623"/>
      <c r="V125" s="623"/>
      <c r="W125" s="623"/>
      <c r="X125" s="623"/>
      <c r="Y125" s="625">
        <v>18</v>
      </c>
      <c r="Z125" s="624" t="s">
        <v>963</v>
      </c>
    </row>
    <row r="126" spans="1:26" s="303" customFormat="1" ht="16" customHeight="1" x14ac:dyDescent="0.15">
      <c r="A126" s="632"/>
      <c r="B126" s="622"/>
      <c r="C126" s="622"/>
      <c r="D126" s="622">
        <v>1</v>
      </c>
      <c r="E126" s="622"/>
      <c r="F126" s="622"/>
      <c r="G126" s="622">
        <v>1</v>
      </c>
      <c r="H126" s="622"/>
      <c r="I126" s="623">
        <v>1</v>
      </c>
      <c r="J126" s="623">
        <v>1</v>
      </c>
      <c r="K126" s="623"/>
      <c r="L126" s="623"/>
      <c r="M126" s="623"/>
      <c r="N126" s="623"/>
      <c r="O126" s="623"/>
      <c r="P126" s="623"/>
      <c r="Q126" s="623"/>
      <c r="R126" s="623"/>
      <c r="S126" s="623"/>
      <c r="T126" s="623"/>
      <c r="U126" s="623"/>
      <c r="V126" s="623"/>
      <c r="W126" s="623"/>
      <c r="X126" s="623"/>
      <c r="Y126" s="625">
        <v>17</v>
      </c>
      <c r="Z126" s="703" t="s">
        <v>963</v>
      </c>
    </row>
    <row r="127" spans="1:26" s="303" customFormat="1" ht="16" customHeight="1" x14ac:dyDescent="0.15">
      <c r="A127" s="632"/>
      <c r="B127" s="622"/>
      <c r="C127" s="622"/>
      <c r="D127" s="622">
        <v>1</v>
      </c>
      <c r="E127" s="622"/>
      <c r="F127" s="622"/>
      <c r="G127" s="622">
        <v>1</v>
      </c>
      <c r="H127" s="622"/>
      <c r="I127" s="623">
        <v>1</v>
      </c>
      <c r="J127" s="623">
        <v>1</v>
      </c>
      <c r="K127" s="623"/>
      <c r="L127" s="623">
        <v>1</v>
      </c>
      <c r="M127" s="623"/>
      <c r="N127" s="623"/>
      <c r="O127" s="623"/>
      <c r="P127" s="623"/>
      <c r="Q127" s="623"/>
      <c r="R127" s="623"/>
      <c r="S127" s="623"/>
      <c r="T127" s="623"/>
      <c r="U127" s="623"/>
      <c r="V127" s="623"/>
      <c r="W127" s="623"/>
      <c r="X127" s="623"/>
      <c r="Y127" s="625">
        <v>16</v>
      </c>
      <c r="Z127" s="703" t="s">
        <v>963</v>
      </c>
    </row>
    <row r="128" spans="1:26" s="303" customFormat="1" ht="16" customHeight="1" x14ac:dyDescent="0.15">
      <c r="A128" s="632"/>
      <c r="B128" s="622"/>
      <c r="C128" s="622"/>
      <c r="D128" s="622">
        <v>1</v>
      </c>
      <c r="E128" s="622"/>
      <c r="F128" s="622">
        <v>1</v>
      </c>
      <c r="G128" s="622"/>
      <c r="H128" s="622"/>
      <c r="I128" s="623">
        <v>1</v>
      </c>
      <c r="J128" s="623">
        <v>1</v>
      </c>
      <c r="K128" s="623"/>
      <c r="L128" s="623">
        <v>1</v>
      </c>
      <c r="M128" s="623"/>
      <c r="N128" s="623"/>
      <c r="O128" s="623"/>
      <c r="P128" s="623"/>
      <c r="Q128" s="623"/>
      <c r="R128" s="623"/>
      <c r="S128" s="623"/>
      <c r="T128" s="623"/>
      <c r="U128" s="623"/>
      <c r="V128" s="623"/>
      <c r="W128" s="623"/>
      <c r="X128" s="623"/>
      <c r="Y128" s="625">
        <v>13</v>
      </c>
      <c r="Z128" s="703" t="s">
        <v>960</v>
      </c>
    </row>
    <row r="129" spans="1:26" s="303" customFormat="1" ht="16" customHeight="1" x14ac:dyDescent="0.15">
      <c r="A129" s="632"/>
      <c r="B129" s="622"/>
      <c r="C129" s="622"/>
      <c r="D129" s="622">
        <v>1</v>
      </c>
      <c r="E129" s="622"/>
      <c r="F129" s="622"/>
      <c r="G129" s="622">
        <v>1</v>
      </c>
      <c r="H129" s="622"/>
      <c r="I129" s="623">
        <v>1</v>
      </c>
      <c r="J129" s="623"/>
      <c r="K129" s="623"/>
      <c r="L129" s="623"/>
      <c r="M129" s="623"/>
      <c r="N129" s="623"/>
      <c r="O129" s="623"/>
      <c r="P129" s="623"/>
      <c r="Q129" s="623"/>
      <c r="R129" s="623"/>
      <c r="S129" s="623"/>
      <c r="T129" s="623"/>
      <c r="U129" s="623"/>
      <c r="V129" s="623"/>
      <c r="W129" s="623"/>
      <c r="X129" s="623"/>
      <c r="Y129" s="625">
        <v>13</v>
      </c>
      <c r="Z129" s="703" t="s">
        <v>960</v>
      </c>
    </row>
    <row r="130" spans="1:26" s="303" customFormat="1" ht="16" customHeight="1" x14ac:dyDescent="0.15">
      <c r="A130" s="632"/>
      <c r="B130" s="622"/>
      <c r="C130" s="622"/>
      <c r="D130" s="622">
        <v>1</v>
      </c>
      <c r="E130" s="622"/>
      <c r="F130" s="622"/>
      <c r="G130" s="622">
        <v>1</v>
      </c>
      <c r="H130" s="622"/>
      <c r="I130" s="623">
        <v>1</v>
      </c>
      <c r="J130" s="623"/>
      <c r="K130" s="623"/>
      <c r="L130" s="623"/>
      <c r="M130" s="623">
        <v>1</v>
      </c>
      <c r="N130" s="623"/>
      <c r="O130" s="623"/>
      <c r="P130" s="623"/>
      <c r="Q130" s="623"/>
      <c r="R130" s="623"/>
      <c r="S130" s="623"/>
      <c r="T130" s="623"/>
      <c r="U130" s="623"/>
      <c r="V130" s="623"/>
      <c r="W130" s="623"/>
      <c r="X130" s="623"/>
      <c r="Y130" s="625">
        <v>12</v>
      </c>
      <c r="Z130" s="703" t="s">
        <v>960</v>
      </c>
    </row>
    <row r="131" spans="1:26" s="303" customFormat="1" ht="16" customHeight="1" x14ac:dyDescent="0.15">
      <c r="A131" s="632"/>
      <c r="B131" s="622">
        <v>1</v>
      </c>
      <c r="C131" s="622"/>
      <c r="D131" s="622"/>
      <c r="E131" s="622"/>
      <c r="F131" s="622"/>
      <c r="G131" s="622">
        <v>1</v>
      </c>
      <c r="H131" s="622"/>
      <c r="I131" s="623">
        <v>1</v>
      </c>
      <c r="J131" s="623">
        <v>1</v>
      </c>
      <c r="K131" s="623"/>
      <c r="L131" s="623">
        <v>1</v>
      </c>
      <c r="M131" s="623">
        <v>1</v>
      </c>
      <c r="N131" s="623"/>
      <c r="O131" s="623"/>
      <c r="P131" s="623"/>
      <c r="Q131" s="623"/>
      <c r="R131" s="623"/>
      <c r="S131" s="623"/>
      <c r="T131" s="623"/>
      <c r="U131" s="623"/>
      <c r="V131" s="623"/>
      <c r="W131" s="623"/>
      <c r="X131" s="623"/>
      <c r="Y131" s="625">
        <v>12</v>
      </c>
      <c r="Z131" s="703" t="s">
        <v>960</v>
      </c>
    </row>
    <row r="132" spans="1:26" s="303" customFormat="1" ht="16" customHeight="1" x14ac:dyDescent="0.15">
      <c r="A132" s="632"/>
      <c r="B132" s="622">
        <v>1</v>
      </c>
      <c r="C132" s="622"/>
      <c r="D132" s="622"/>
      <c r="E132" s="622">
        <v>1</v>
      </c>
      <c r="F132" s="622"/>
      <c r="G132" s="622"/>
      <c r="H132" s="622"/>
      <c r="I132" s="623"/>
      <c r="J132" s="623">
        <v>1</v>
      </c>
      <c r="K132" s="623"/>
      <c r="L132" s="623"/>
      <c r="M132" s="623">
        <v>1</v>
      </c>
      <c r="N132" s="623"/>
      <c r="O132" s="623"/>
      <c r="P132" s="623"/>
      <c r="Q132" s="623"/>
      <c r="R132" s="623"/>
      <c r="S132" s="623"/>
      <c r="T132" s="623"/>
      <c r="U132" s="623"/>
      <c r="V132" s="623"/>
      <c r="W132" s="623"/>
      <c r="X132" s="623"/>
      <c r="Y132" s="625">
        <v>12</v>
      </c>
      <c r="Z132" s="703" t="s">
        <v>960</v>
      </c>
    </row>
    <row r="133" spans="1:26" s="303" customFormat="1" ht="16" customHeight="1" x14ac:dyDescent="0.15">
      <c r="A133" s="632"/>
      <c r="B133" s="622"/>
      <c r="C133" s="622"/>
      <c r="D133" s="622">
        <v>1</v>
      </c>
      <c r="E133" s="622">
        <v>1</v>
      </c>
      <c r="F133" s="622"/>
      <c r="G133" s="622"/>
      <c r="H133" s="622"/>
      <c r="I133" s="623"/>
      <c r="J133" s="623">
        <v>1</v>
      </c>
      <c r="K133" s="623"/>
      <c r="L133" s="623"/>
      <c r="M133" s="623"/>
      <c r="N133" s="623"/>
      <c r="O133" s="623"/>
      <c r="P133" s="623"/>
      <c r="Q133" s="623"/>
      <c r="R133" s="623"/>
      <c r="S133" s="623"/>
      <c r="T133" s="623"/>
      <c r="U133" s="623"/>
      <c r="V133" s="623"/>
      <c r="W133" s="623"/>
      <c r="X133" s="623"/>
      <c r="Y133" s="625">
        <v>12</v>
      </c>
      <c r="Z133" s="703" t="s">
        <v>960</v>
      </c>
    </row>
    <row r="134" spans="1:26" s="303" customFormat="1" ht="16" customHeight="1" x14ac:dyDescent="0.15">
      <c r="A134" s="632"/>
      <c r="B134" s="622"/>
      <c r="C134" s="622"/>
      <c r="D134" s="622">
        <v>1</v>
      </c>
      <c r="E134" s="622"/>
      <c r="F134" s="622"/>
      <c r="G134" s="622">
        <v>1</v>
      </c>
      <c r="H134" s="622"/>
      <c r="I134" s="623">
        <v>1</v>
      </c>
      <c r="J134" s="623"/>
      <c r="K134" s="623"/>
      <c r="L134" s="623"/>
      <c r="M134" s="623">
        <v>1</v>
      </c>
      <c r="N134" s="623"/>
      <c r="O134" s="623"/>
      <c r="P134" s="623"/>
      <c r="Q134" s="623"/>
      <c r="R134" s="623"/>
      <c r="S134" s="623"/>
      <c r="T134" s="623"/>
      <c r="U134" s="623"/>
      <c r="V134" s="623"/>
      <c r="W134" s="623"/>
      <c r="X134" s="623"/>
      <c r="Y134" s="625">
        <v>12</v>
      </c>
      <c r="Z134" s="703" t="s">
        <v>960</v>
      </c>
    </row>
    <row r="135" spans="1:26" s="303" customFormat="1" ht="16" customHeight="1" x14ac:dyDescent="0.15">
      <c r="A135" s="632"/>
      <c r="B135" s="622"/>
      <c r="C135" s="622"/>
      <c r="D135" s="622">
        <v>1</v>
      </c>
      <c r="E135" s="622"/>
      <c r="F135" s="622"/>
      <c r="G135" s="622">
        <v>1</v>
      </c>
      <c r="H135" s="622"/>
      <c r="I135" s="623">
        <v>1</v>
      </c>
      <c r="J135" s="623">
        <v>1</v>
      </c>
      <c r="K135" s="623">
        <v>1</v>
      </c>
      <c r="L135" s="623">
        <v>1</v>
      </c>
      <c r="M135" s="623">
        <v>1</v>
      </c>
      <c r="N135" s="623">
        <v>1</v>
      </c>
      <c r="O135" s="623"/>
      <c r="P135" s="623"/>
      <c r="Q135" s="623"/>
      <c r="R135" s="623"/>
      <c r="S135" s="623"/>
      <c r="T135" s="623"/>
      <c r="U135" s="623"/>
      <c r="V135" s="623"/>
      <c r="W135" s="623"/>
      <c r="X135" s="623">
        <v>1</v>
      </c>
      <c r="Y135" s="625">
        <v>12</v>
      </c>
      <c r="Z135" s="703" t="s">
        <v>960</v>
      </c>
    </row>
    <row r="136" spans="1:26" s="303" customFormat="1" ht="16" customHeight="1" x14ac:dyDescent="0.15">
      <c r="A136" s="632"/>
      <c r="B136" s="622"/>
      <c r="C136" s="622">
        <v>1</v>
      </c>
      <c r="D136" s="622"/>
      <c r="E136" s="622">
        <v>1</v>
      </c>
      <c r="F136" s="622"/>
      <c r="G136" s="622"/>
      <c r="H136" s="622"/>
      <c r="I136" s="623"/>
      <c r="J136" s="623">
        <v>1</v>
      </c>
      <c r="K136" s="623"/>
      <c r="L136" s="623"/>
      <c r="M136" s="623"/>
      <c r="N136" s="623"/>
      <c r="O136" s="623"/>
      <c r="P136" s="623"/>
      <c r="Q136" s="623">
        <v>1</v>
      </c>
      <c r="R136" s="623"/>
      <c r="S136" s="623"/>
      <c r="T136" s="623"/>
      <c r="U136" s="623"/>
      <c r="V136" s="623"/>
      <c r="W136" s="623"/>
      <c r="X136" s="623"/>
      <c r="Y136" s="625">
        <v>12</v>
      </c>
      <c r="Z136" s="703" t="s">
        <v>960</v>
      </c>
    </row>
    <row r="137" spans="1:26" s="303" customFormat="1" ht="16" customHeight="1" x14ac:dyDescent="0.15">
      <c r="A137" s="632"/>
      <c r="B137" s="622"/>
      <c r="C137" s="622"/>
      <c r="D137" s="622">
        <v>1</v>
      </c>
      <c r="E137" s="622"/>
      <c r="F137" s="622">
        <v>1</v>
      </c>
      <c r="G137" s="622"/>
      <c r="H137" s="622"/>
      <c r="I137" s="623"/>
      <c r="J137" s="623">
        <v>1</v>
      </c>
      <c r="K137" s="623"/>
      <c r="L137" s="623"/>
      <c r="M137" s="623">
        <v>1</v>
      </c>
      <c r="N137" s="623"/>
      <c r="O137" s="623"/>
      <c r="P137" s="623"/>
      <c r="Q137" s="623"/>
      <c r="R137" s="623">
        <v>1</v>
      </c>
      <c r="S137" s="623"/>
      <c r="T137" s="623"/>
      <c r="U137" s="623">
        <v>1</v>
      </c>
      <c r="V137" s="623">
        <v>1</v>
      </c>
      <c r="W137" s="623">
        <v>1</v>
      </c>
      <c r="X137" s="623"/>
      <c r="Y137" s="625">
        <v>12</v>
      </c>
      <c r="Z137" s="703" t="s">
        <v>960</v>
      </c>
    </row>
    <row r="138" spans="1:26" s="303" customFormat="1" ht="16" customHeight="1" x14ac:dyDescent="0.15">
      <c r="A138" s="632"/>
      <c r="B138" s="622"/>
      <c r="C138" s="622"/>
      <c r="D138" s="622">
        <v>1</v>
      </c>
      <c r="E138" s="622"/>
      <c r="F138" s="622"/>
      <c r="G138" s="622">
        <v>1</v>
      </c>
      <c r="H138" s="622"/>
      <c r="I138" s="623"/>
      <c r="J138" s="623">
        <v>1</v>
      </c>
      <c r="K138" s="623"/>
      <c r="L138" s="623"/>
      <c r="M138" s="623"/>
      <c r="N138" s="623"/>
      <c r="O138" s="623"/>
      <c r="P138" s="623"/>
      <c r="Q138" s="623"/>
      <c r="R138" s="623"/>
      <c r="S138" s="623"/>
      <c r="T138" s="623"/>
      <c r="U138" s="623"/>
      <c r="V138" s="623"/>
      <c r="W138" s="623"/>
      <c r="X138" s="623"/>
      <c r="Y138" s="625">
        <v>13</v>
      </c>
      <c r="Z138" s="703" t="s">
        <v>960</v>
      </c>
    </row>
    <row r="139" spans="1:26" s="303" customFormat="1" ht="16" customHeight="1" x14ac:dyDescent="0.15">
      <c r="A139" s="632"/>
      <c r="B139" s="622"/>
      <c r="C139" s="622"/>
      <c r="D139" s="622">
        <v>1</v>
      </c>
      <c r="E139" s="622"/>
      <c r="F139" s="622"/>
      <c r="G139" s="622">
        <v>1</v>
      </c>
      <c r="H139" s="622"/>
      <c r="I139" s="623">
        <v>1</v>
      </c>
      <c r="J139" s="623"/>
      <c r="K139" s="623"/>
      <c r="L139" s="623"/>
      <c r="M139" s="623">
        <v>1</v>
      </c>
      <c r="N139" s="623"/>
      <c r="O139" s="623"/>
      <c r="P139" s="623"/>
      <c r="Q139" s="623"/>
      <c r="R139" s="623"/>
      <c r="S139" s="623"/>
      <c r="T139" s="623"/>
      <c r="U139" s="623"/>
      <c r="V139" s="623"/>
      <c r="W139" s="623"/>
      <c r="X139" s="623"/>
      <c r="Y139" s="625">
        <v>13</v>
      </c>
      <c r="Z139" s="703" t="s">
        <v>960</v>
      </c>
    </row>
    <row r="140" spans="1:26" s="303" customFormat="1" ht="16" customHeight="1" x14ac:dyDescent="0.15">
      <c r="A140" s="632"/>
      <c r="B140" s="622"/>
      <c r="C140" s="622"/>
      <c r="D140" s="622">
        <v>1</v>
      </c>
      <c r="E140" s="622"/>
      <c r="F140" s="622"/>
      <c r="G140" s="622">
        <v>1</v>
      </c>
      <c r="H140" s="622"/>
      <c r="I140" s="623">
        <v>1</v>
      </c>
      <c r="J140" s="623">
        <v>1</v>
      </c>
      <c r="K140" s="623">
        <v>1</v>
      </c>
      <c r="L140" s="623"/>
      <c r="M140" s="623"/>
      <c r="N140" s="623"/>
      <c r="O140" s="623"/>
      <c r="P140" s="623"/>
      <c r="Q140" s="623"/>
      <c r="R140" s="623">
        <v>1</v>
      </c>
      <c r="S140" s="623"/>
      <c r="T140" s="623"/>
      <c r="U140" s="623"/>
      <c r="V140" s="623"/>
      <c r="W140" s="623"/>
      <c r="X140" s="623"/>
      <c r="Y140" s="625">
        <v>13</v>
      </c>
      <c r="Z140" s="703" t="s">
        <v>960</v>
      </c>
    </row>
    <row r="141" spans="1:26" s="303" customFormat="1" ht="16" customHeight="1" x14ac:dyDescent="0.15">
      <c r="A141" s="632"/>
      <c r="B141" s="622"/>
      <c r="C141" s="622"/>
      <c r="D141" s="622">
        <v>1</v>
      </c>
      <c r="E141" s="622"/>
      <c r="F141" s="622">
        <v>1</v>
      </c>
      <c r="G141" s="622"/>
      <c r="H141" s="622"/>
      <c r="I141" s="623">
        <v>1</v>
      </c>
      <c r="J141" s="623">
        <v>1</v>
      </c>
      <c r="K141" s="623"/>
      <c r="L141" s="623"/>
      <c r="M141" s="623"/>
      <c r="N141" s="623"/>
      <c r="O141" s="623"/>
      <c r="P141" s="623"/>
      <c r="Q141" s="623"/>
      <c r="R141" s="623"/>
      <c r="S141" s="623"/>
      <c r="T141" s="623"/>
      <c r="U141" s="623"/>
      <c r="V141" s="623"/>
      <c r="W141" s="623"/>
      <c r="X141" s="623"/>
      <c r="Y141" s="625">
        <v>13</v>
      </c>
      <c r="Z141" s="703" t="s">
        <v>960</v>
      </c>
    </row>
    <row r="142" spans="1:26" s="303" customFormat="1" ht="16" customHeight="1" x14ac:dyDescent="0.15">
      <c r="A142" s="632"/>
      <c r="B142" s="622"/>
      <c r="C142" s="622">
        <v>1</v>
      </c>
      <c r="D142" s="622"/>
      <c r="E142" s="622"/>
      <c r="F142" s="622"/>
      <c r="G142" s="622">
        <v>1</v>
      </c>
      <c r="H142" s="622"/>
      <c r="I142" s="623"/>
      <c r="J142" s="623">
        <v>1</v>
      </c>
      <c r="K142" s="623"/>
      <c r="L142" s="623"/>
      <c r="M142" s="623">
        <v>1</v>
      </c>
      <c r="N142" s="623"/>
      <c r="O142" s="623"/>
      <c r="P142" s="623"/>
      <c r="Q142" s="623"/>
      <c r="R142" s="623"/>
      <c r="S142" s="623"/>
      <c r="T142" s="623"/>
      <c r="U142" s="623"/>
      <c r="V142" s="623"/>
      <c r="W142" s="623"/>
      <c r="X142" s="623"/>
      <c r="Y142" s="625">
        <v>13</v>
      </c>
      <c r="Z142" s="703" t="s">
        <v>960</v>
      </c>
    </row>
    <row r="143" spans="1:26" s="303" customFormat="1" ht="16" customHeight="1" x14ac:dyDescent="0.15">
      <c r="A143" s="632"/>
      <c r="B143" s="622"/>
      <c r="C143" s="622"/>
      <c r="D143" s="622">
        <v>1</v>
      </c>
      <c r="E143" s="622"/>
      <c r="F143" s="622">
        <v>1</v>
      </c>
      <c r="G143" s="622"/>
      <c r="H143" s="622"/>
      <c r="I143" s="623">
        <v>1</v>
      </c>
      <c r="J143" s="623">
        <v>1</v>
      </c>
      <c r="K143" s="623"/>
      <c r="L143" s="623">
        <v>1</v>
      </c>
      <c r="M143" s="623"/>
      <c r="N143" s="623"/>
      <c r="O143" s="623"/>
      <c r="P143" s="623"/>
      <c r="Q143" s="623"/>
      <c r="R143" s="623"/>
      <c r="S143" s="623"/>
      <c r="T143" s="623"/>
      <c r="U143" s="623">
        <v>1</v>
      </c>
      <c r="V143" s="623">
        <v>1</v>
      </c>
      <c r="W143" s="623"/>
      <c r="X143" s="623"/>
      <c r="Y143" s="625">
        <v>13</v>
      </c>
      <c r="Z143" s="703" t="s">
        <v>960</v>
      </c>
    </row>
    <row r="144" spans="1:26" s="303" customFormat="1" ht="16" customHeight="1" x14ac:dyDescent="0.15">
      <c r="A144" s="632"/>
      <c r="B144" s="622"/>
      <c r="C144" s="622"/>
      <c r="D144" s="622">
        <v>1</v>
      </c>
      <c r="E144" s="622"/>
      <c r="F144" s="622"/>
      <c r="G144" s="622">
        <v>1</v>
      </c>
      <c r="H144" s="622"/>
      <c r="I144" s="623"/>
      <c r="J144" s="623">
        <v>1</v>
      </c>
      <c r="K144" s="623">
        <v>1</v>
      </c>
      <c r="L144" s="623">
        <v>1</v>
      </c>
      <c r="M144" s="623">
        <v>1</v>
      </c>
      <c r="N144" s="623"/>
      <c r="O144" s="623"/>
      <c r="P144" s="623">
        <v>1</v>
      </c>
      <c r="Q144" s="623">
        <v>1</v>
      </c>
      <c r="R144" s="623"/>
      <c r="S144" s="623">
        <v>1</v>
      </c>
      <c r="T144" s="623"/>
      <c r="U144" s="623">
        <v>1</v>
      </c>
      <c r="V144" s="623"/>
      <c r="W144" s="623"/>
      <c r="X144" s="623"/>
      <c r="Y144" s="625">
        <v>13</v>
      </c>
      <c r="Z144" s="703" t="s">
        <v>960</v>
      </c>
    </row>
    <row r="145" spans="1:26" s="303" customFormat="1" ht="16" customHeight="1" x14ac:dyDescent="0.15">
      <c r="A145" s="632"/>
      <c r="B145" s="622"/>
      <c r="C145" s="622"/>
      <c r="D145" s="622">
        <v>1</v>
      </c>
      <c r="E145" s="622">
        <v>1</v>
      </c>
      <c r="F145" s="622"/>
      <c r="G145" s="622"/>
      <c r="H145" s="622"/>
      <c r="I145" s="623">
        <v>1</v>
      </c>
      <c r="J145" s="623"/>
      <c r="K145" s="623">
        <v>1</v>
      </c>
      <c r="L145" s="623"/>
      <c r="M145" s="623"/>
      <c r="N145" s="623"/>
      <c r="O145" s="623"/>
      <c r="P145" s="623"/>
      <c r="Q145" s="623"/>
      <c r="R145" s="623"/>
      <c r="S145" s="623"/>
      <c r="T145" s="623"/>
      <c r="U145" s="623"/>
      <c r="V145" s="623"/>
      <c r="W145" s="623"/>
      <c r="X145" s="623"/>
      <c r="Y145" s="625">
        <v>12</v>
      </c>
      <c r="Z145" s="703" t="s">
        <v>960</v>
      </c>
    </row>
    <row r="146" spans="1:26" s="303" customFormat="1" ht="16" customHeight="1" x14ac:dyDescent="0.15">
      <c r="A146" s="691"/>
      <c r="B146" s="692"/>
      <c r="C146" s="692"/>
      <c r="D146" s="692">
        <v>1</v>
      </c>
      <c r="E146" s="692">
        <v>1</v>
      </c>
      <c r="F146" s="692"/>
      <c r="G146" s="692"/>
      <c r="H146" s="692"/>
      <c r="I146" s="693">
        <v>1</v>
      </c>
      <c r="J146" s="693">
        <v>1</v>
      </c>
      <c r="K146" s="693"/>
      <c r="L146" s="693">
        <v>1</v>
      </c>
      <c r="M146" s="693">
        <v>1</v>
      </c>
      <c r="N146" s="693"/>
      <c r="O146" s="693"/>
      <c r="P146" s="693"/>
      <c r="Q146" s="693"/>
      <c r="R146" s="693"/>
      <c r="S146" s="693"/>
      <c r="T146" s="693"/>
      <c r="U146" s="693">
        <v>1</v>
      </c>
      <c r="V146" s="693"/>
      <c r="W146" s="693"/>
      <c r="X146" s="693"/>
      <c r="Y146" s="694">
        <v>12</v>
      </c>
      <c r="Z146" s="704" t="s">
        <v>960</v>
      </c>
    </row>
    <row r="147" spans="1:26" s="697" customFormat="1" ht="16" customHeight="1" x14ac:dyDescent="0.15">
      <c r="A147" s="695" t="s">
        <v>1294</v>
      </c>
      <c r="B147" s="696">
        <v>6</v>
      </c>
      <c r="C147" s="696">
        <f>SUM(C3:C146)</f>
        <v>16</v>
      </c>
      <c r="D147" s="696">
        <v>122</v>
      </c>
      <c r="E147" s="696">
        <v>24</v>
      </c>
      <c r="F147" s="696">
        <v>37</v>
      </c>
      <c r="G147" s="696">
        <v>83</v>
      </c>
      <c r="H147" s="696"/>
      <c r="I147" s="696">
        <f>SUM(I3:I146)</f>
        <v>108</v>
      </c>
      <c r="J147" s="696">
        <f t="shared" ref="J147:X147" si="0">SUM(J3:J146)</f>
        <v>87</v>
      </c>
      <c r="K147" s="696">
        <f t="shared" si="0"/>
        <v>8</v>
      </c>
      <c r="L147" s="696">
        <f t="shared" si="0"/>
        <v>39</v>
      </c>
      <c r="M147" s="696">
        <f t="shared" si="0"/>
        <v>73</v>
      </c>
      <c r="N147" s="696">
        <f t="shared" si="0"/>
        <v>10</v>
      </c>
      <c r="O147" s="696">
        <f t="shared" si="0"/>
        <v>6</v>
      </c>
      <c r="P147" s="696">
        <f t="shared" si="0"/>
        <v>7</v>
      </c>
      <c r="Q147" s="696">
        <f t="shared" si="0"/>
        <v>14</v>
      </c>
      <c r="R147" s="696">
        <f t="shared" si="0"/>
        <v>10</v>
      </c>
      <c r="S147" s="696">
        <f t="shared" si="0"/>
        <v>6</v>
      </c>
      <c r="T147" s="696">
        <f t="shared" si="0"/>
        <v>3</v>
      </c>
      <c r="U147" s="696">
        <f t="shared" si="0"/>
        <v>27</v>
      </c>
      <c r="V147" s="696">
        <f t="shared" si="0"/>
        <v>8</v>
      </c>
      <c r="W147" s="696">
        <f t="shared" si="0"/>
        <v>9</v>
      </c>
      <c r="X147" s="696">
        <f t="shared" si="0"/>
        <v>11</v>
      </c>
      <c r="Z147" s="701"/>
    </row>
    <row r="148" spans="1:26" s="697" customFormat="1" ht="16" customHeight="1" x14ac:dyDescent="0.15">
      <c r="A148" s="695">
        <v>144</v>
      </c>
      <c r="B148" s="698">
        <f>B147/A148</f>
        <v>4.1666666666666664E-2</v>
      </c>
      <c r="C148" s="698">
        <f>C147/A148</f>
        <v>0.1111111111111111</v>
      </c>
      <c r="D148" s="698">
        <f>D147/A148</f>
        <v>0.84722222222222221</v>
      </c>
      <c r="E148" s="698">
        <f>E147/A148</f>
        <v>0.16666666666666666</v>
      </c>
      <c r="F148" s="698">
        <f>F147/A148</f>
        <v>0.25694444444444442</v>
      </c>
      <c r="G148" s="698">
        <f>G147/A148</f>
        <v>0.57638888888888884</v>
      </c>
      <c r="H148" s="698"/>
      <c r="I148" s="698">
        <f>I147/A148</f>
        <v>0.75</v>
      </c>
      <c r="J148" s="698">
        <f>J147/A148</f>
        <v>0.60416666666666663</v>
      </c>
      <c r="K148" s="698">
        <f>K147/A148</f>
        <v>5.5555555555555552E-2</v>
      </c>
      <c r="L148" s="698">
        <f>L147/A148</f>
        <v>0.27083333333333331</v>
      </c>
      <c r="M148" s="698">
        <f>M147/A148</f>
        <v>0.50694444444444442</v>
      </c>
      <c r="N148" s="698">
        <f>N147/A148</f>
        <v>6.9444444444444448E-2</v>
      </c>
      <c r="O148" s="698">
        <f>O147/A148</f>
        <v>4.1666666666666664E-2</v>
      </c>
      <c r="P148" s="698">
        <f>P147/A148</f>
        <v>4.8611111111111112E-2</v>
      </c>
      <c r="Q148" s="698">
        <f>Q147/A148</f>
        <v>9.7222222222222224E-2</v>
      </c>
      <c r="R148" s="698">
        <f>R147/A148</f>
        <v>6.9444444444444448E-2</v>
      </c>
      <c r="S148" s="698">
        <f>S147/A148</f>
        <v>4.1666666666666664E-2</v>
      </c>
      <c r="T148" s="698">
        <f>T147/A148</f>
        <v>2.0833333333333332E-2</v>
      </c>
      <c r="U148" s="698">
        <f>U147/A148</f>
        <v>0.1875</v>
      </c>
      <c r="V148" s="698">
        <f>V147/A148</f>
        <v>5.5555555555555552E-2</v>
      </c>
      <c r="W148" s="698">
        <f>W147/A148</f>
        <v>6.25E-2</v>
      </c>
      <c r="X148" s="698">
        <f>X147/A148</f>
        <v>7.6388888888888895E-2</v>
      </c>
      <c r="Z148" s="701"/>
    </row>
  </sheetData>
  <mergeCells count="3">
    <mergeCell ref="B1:D1"/>
    <mergeCell ref="E1:G1"/>
    <mergeCell ref="I1:X1"/>
  </mergeCells>
  <pageMargins left="0.7" right="0.7" top="0.75" bottom="0.75" header="0.3" footer="0.3"/>
  <ignoredErrors>
    <ignoredError sqref="A1:X2 A21:X147 A3:A20 E3:X20" emptyCellReference="1"/>
    <ignoredError sqref="B3:D20" numberStoredAsText="1" emptyCellReferenc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74F22-646B-F546-A263-54027E96939C}">
  <dimension ref="A1:P142"/>
  <sheetViews>
    <sheetView workbookViewId="0">
      <pane ySplit="3" topLeftCell="A33" activePane="bottomLeft" state="frozen"/>
      <selection pane="bottomLeft" activeCell="A3" sqref="A3"/>
    </sheetView>
  </sheetViews>
  <sheetFormatPr baseColWidth="10" defaultColWidth="8.33203125" defaultRowHeight="13" x14ac:dyDescent="0.15"/>
  <cols>
    <col min="1" max="1" width="21.33203125" style="222" customWidth="1"/>
    <col min="2" max="2" width="10.83203125" style="718" customWidth="1"/>
    <col min="3" max="3" width="9.5" style="718" bestFit="1" customWidth="1"/>
    <col min="4" max="4" width="8" style="718" bestFit="1" customWidth="1"/>
    <col min="5" max="5" width="8.5" style="718" bestFit="1" customWidth="1"/>
    <col min="6" max="6" width="8.6640625" style="718" bestFit="1" customWidth="1"/>
    <col min="7" max="7" width="7.33203125" style="718" bestFit="1" customWidth="1"/>
    <col min="8" max="8" width="8.33203125" style="718" bestFit="1"/>
    <col min="9" max="9" width="8.1640625" style="718" bestFit="1" customWidth="1"/>
    <col min="10" max="10" width="7.33203125" style="718" bestFit="1" customWidth="1"/>
    <col min="11" max="11" width="7.83203125" style="718" bestFit="1" customWidth="1"/>
    <col min="12" max="12" width="24.33203125" style="222" customWidth="1"/>
    <col min="13" max="13" width="26.33203125" style="222" customWidth="1"/>
    <col min="14" max="14" width="8.83203125" style="718" bestFit="1" customWidth="1"/>
    <col min="15" max="16" width="13.1640625" style="739" bestFit="1" customWidth="1"/>
    <col min="17" max="16384" width="8.33203125" style="222"/>
  </cols>
  <sheetData>
    <row r="1" spans="1:16" s="495" customFormat="1" ht="48" customHeight="1" x14ac:dyDescent="0.15">
      <c r="A1" s="861"/>
      <c r="B1" s="865" t="s">
        <v>2529</v>
      </c>
      <c r="C1" s="865"/>
      <c r="D1" s="865"/>
      <c r="E1" s="865"/>
      <c r="F1" s="865"/>
      <c r="G1" s="865"/>
      <c r="H1" s="865"/>
      <c r="I1" s="865"/>
      <c r="J1" s="865"/>
      <c r="K1" s="865"/>
      <c r="L1" s="861" t="s">
        <v>2533</v>
      </c>
      <c r="M1" s="861" t="s">
        <v>2534</v>
      </c>
      <c r="N1" s="863" t="s">
        <v>620</v>
      </c>
      <c r="O1" s="863" t="s">
        <v>621</v>
      </c>
      <c r="P1" s="863" t="s">
        <v>959</v>
      </c>
    </row>
    <row r="2" spans="1:16" s="706" customFormat="1" ht="37" customHeight="1" x14ac:dyDescent="0.15">
      <c r="A2" s="861"/>
      <c r="B2" s="67" t="s">
        <v>0</v>
      </c>
      <c r="C2" s="67" t="s">
        <v>2530</v>
      </c>
      <c r="D2" s="67" t="s">
        <v>2</v>
      </c>
      <c r="E2" s="67" t="s">
        <v>2531</v>
      </c>
      <c r="F2" s="67" t="s">
        <v>4</v>
      </c>
      <c r="G2" s="67" t="s">
        <v>5</v>
      </c>
      <c r="H2" s="67" t="s">
        <v>6</v>
      </c>
      <c r="I2" s="67" t="s">
        <v>7</v>
      </c>
      <c r="J2" s="67" t="s">
        <v>8</v>
      </c>
      <c r="K2" s="67" t="s">
        <v>9</v>
      </c>
      <c r="L2" s="861"/>
      <c r="M2" s="861"/>
      <c r="N2" s="863"/>
      <c r="O2" s="863"/>
      <c r="P2" s="863"/>
    </row>
    <row r="3" spans="1:16" s="706" customFormat="1" ht="32" customHeight="1" x14ac:dyDescent="0.15">
      <c r="A3" s="494" t="s">
        <v>2662</v>
      </c>
      <c r="B3" s="67"/>
      <c r="C3" s="67"/>
      <c r="D3" s="67"/>
      <c r="E3" s="67"/>
      <c r="F3" s="67"/>
      <c r="G3" s="67"/>
      <c r="H3" s="67"/>
      <c r="I3" s="67"/>
      <c r="J3" s="67"/>
      <c r="K3" s="67"/>
      <c r="L3" s="862"/>
      <c r="M3" s="862"/>
      <c r="N3" s="864"/>
      <c r="O3" s="864"/>
      <c r="P3" s="864"/>
    </row>
    <row r="4" spans="1:16" ht="16" customHeight="1" x14ac:dyDescent="0.15">
      <c r="A4" s="74" t="s">
        <v>2663</v>
      </c>
      <c r="B4" s="333"/>
      <c r="C4" s="119"/>
      <c r="D4" s="119"/>
      <c r="E4" s="119"/>
      <c r="F4" s="333">
        <v>1</v>
      </c>
      <c r="G4" s="119"/>
      <c r="H4" s="119"/>
      <c r="I4" s="119"/>
      <c r="J4" s="119"/>
      <c r="K4" s="119"/>
      <c r="L4" s="74" t="s">
        <v>311</v>
      </c>
      <c r="M4" s="361"/>
      <c r="N4" s="150">
        <v>14</v>
      </c>
      <c r="O4" s="149" t="s">
        <v>18</v>
      </c>
      <c r="P4" s="149" t="s">
        <v>18</v>
      </c>
    </row>
    <row r="5" spans="1:16" ht="16" customHeight="1" x14ac:dyDescent="0.15">
      <c r="A5" s="74" t="s">
        <v>2664</v>
      </c>
      <c r="B5" s="119"/>
      <c r="C5" s="119"/>
      <c r="D5" s="119"/>
      <c r="E5" s="119"/>
      <c r="F5" s="333">
        <v>1</v>
      </c>
      <c r="G5" s="119"/>
      <c r="H5" s="119"/>
      <c r="I5" s="119"/>
      <c r="J5" s="119"/>
      <c r="K5" s="119"/>
      <c r="L5" s="336" t="s">
        <v>2535</v>
      </c>
      <c r="M5" s="336" t="s">
        <v>2536</v>
      </c>
      <c r="N5" s="150">
        <v>13</v>
      </c>
      <c r="O5" s="149" t="s">
        <v>39</v>
      </c>
      <c r="P5" s="149" t="s">
        <v>39</v>
      </c>
    </row>
    <row r="6" spans="1:16" ht="16" customHeight="1" x14ac:dyDescent="0.15">
      <c r="A6" s="74" t="s">
        <v>2665</v>
      </c>
      <c r="B6" s="333">
        <v>1</v>
      </c>
      <c r="C6" s="333">
        <v>1</v>
      </c>
      <c r="D6" s="333">
        <v>1</v>
      </c>
      <c r="E6" s="333">
        <v>1</v>
      </c>
      <c r="F6" s="333">
        <v>1</v>
      </c>
      <c r="G6" s="333">
        <v>1</v>
      </c>
      <c r="H6" s="333">
        <v>1</v>
      </c>
      <c r="I6" s="333">
        <v>1</v>
      </c>
      <c r="J6" s="333">
        <v>1</v>
      </c>
      <c r="K6" s="119"/>
      <c r="L6" s="336" t="s">
        <v>2540</v>
      </c>
      <c r="M6" s="336" t="s">
        <v>50</v>
      </c>
      <c r="N6" s="150">
        <v>13</v>
      </c>
      <c r="O6" s="149" t="s">
        <v>18</v>
      </c>
      <c r="P6" s="149" t="s">
        <v>18</v>
      </c>
    </row>
    <row r="7" spans="1:16" ht="16" customHeight="1" x14ac:dyDescent="0.15">
      <c r="A7" s="74" t="s">
        <v>2665</v>
      </c>
      <c r="B7" s="333">
        <v>1</v>
      </c>
      <c r="C7" s="333">
        <v>1</v>
      </c>
      <c r="D7" s="333">
        <v>1</v>
      </c>
      <c r="E7" s="333">
        <v>1</v>
      </c>
      <c r="F7" s="333">
        <v>1</v>
      </c>
      <c r="G7" s="333">
        <v>1</v>
      </c>
      <c r="H7" s="333">
        <v>1</v>
      </c>
      <c r="I7" s="333">
        <v>1</v>
      </c>
      <c r="J7" s="333">
        <v>1</v>
      </c>
      <c r="K7" s="119"/>
      <c r="L7" s="336" t="s">
        <v>2541</v>
      </c>
      <c r="M7" s="336" t="s">
        <v>50</v>
      </c>
      <c r="N7" s="150">
        <v>13</v>
      </c>
      <c r="O7" s="149" t="s">
        <v>39</v>
      </c>
      <c r="P7" s="149" t="s">
        <v>39</v>
      </c>
    </row>
    <row r="8" spans="1:16" ht="16" customHeight="1" x14ac:dyDescent="0.15">
      <c r="A8" s="74" t="s">
        <v>2666</v>
      </c>
      <c r="B8" s="333">
        <v>1</v>
      </c>
      <c r="C8" s="119"/>
      <c r="D8" s="119"/>
      <c r="E8" s="119"/>
      <c r="F8" s="333">
        <v>1</v>
      </c>
      <c r="G8" s="333">
        <v>1</v>
      </c>
      <c r="H8" s="119"/>
      <c r="I8" s="333">
        <v>1</v>
      </c>
      <c r="J8" s="333">
        <v>1</v>
      </c>
      <c r="K8" s="119"/>
      <c r="L8" s="336" t="s">
        <v>2542</v>
      </c>
      <c r="M8" s="337"/>
      <c r="N8" s="150">
        <v>13</v>
      </c>
      <c r="O8" s="149" t="s">
        <v>18</v>
      </c>
      <c r="P8" s="149" t="s">
        <v>18</v>
      </c>
    </row>
    <row r="9" spans="1:16" ht="16" customHeight="1" x14ac:dyDescent="0.15">
      <c r="A9" s="74" t="s">
        <v>2667</v>
      </c>
      <c r="B9" s="333">
        <v>1</v>
      </c>
      <c r="C9" s="333">
        <v>1</v>
      </c>
      <c r="D9" s="333">
        <v>1</v>
      </c>
      <c r="E9" s="333">
        <v>1</v>
      </c>
      <c r="F9" s="333">
        <v>1</v>
      </c>
      <c r="G9" s="333">
        <v>1</v>
      </c>
      <c r="H9" s="333">
        <v>1</v>
      </c>
      <c r="I9" s="333">
        <v>1</v>
      </c>
      <c r="J9" s="333">
        <v>1</v>
      </c>
      <c r="K9" s="119"/>
      <c r="L9" s="336" t="s">
        <v>2554</v>
      </c>
      <c r="M9" s="336" t="s">
        <v>50</v>
      </c>
      <c r="N9" s="150">
        <v>13</v>
      </c>
      <c r="O9" s="149" t="s">
        <v>24</v>
      </c>
      <c r="P9" s="149" t="s">
        <v>24</v>
      </c>
    </row>
    <row r="10" spans="1:16" ht="16" customHeight="1" x14ac:dyDescent="0.15">
      <c r="A10" s="74" t="s">
        <v>2668</v>
      </c>
      <c r="B10" s="333">
        <v>1</v>
      </c>
      <c r="C10" s="333">
        <v>1</v>
      </c>
      <c r="D10" s="333">
        <v>1</v>
      </c>
      <c r="E10" s="333">
        <v>1</v>
      </c>
      <c r="F10" s="333">
        <v>1</v>
      </c>
      <c r="G10" s="333">
        <v>1</v>
      </c>
      <c r="H10" s="333">
        <v>1</v>
      </c>
      <c r="I10" s="333">
        <v>1</v>
      </c>
      <c r="J10" s="333">
        <v>1</v>
      </c>
      <c r="K10" s="119"/>
      <c r="L10" s="336" t="s">
        <v>2555</v>
      </c>
      <c r="M10" s="336" t="s">
        <v>50</v>
      </c>
      <c r="N10" s="150">
        <v>13</v>
      </c>
      <c r="O10" s="149" t="s">
        <v>30</v>
      </c>
      <c r="P10" s="733" t="s">
        <v>24</v>
      </c>
    </row>
    <row r="11" spans="1:16" ht="16" customHeight="1" x14ac:dyDescent="0.15">
      <c r="A11" s="74" t="s">
        <v>2669</v>
      </c>
      <c r="B11" s="333">
        <v>1</v>
      </c>
      <c r="C11" s="119"/>
      <c r="D11" s="333">
        <v>1</v>
      </c>
      <c r="E11" s="119"/>
      <c r="F11" s="333">
        <v>1</v>
      </c>
      <c r="G11" s="119"/>
      <c r="H11" s="119"/>
      <c r="I11" s="333">
        <v>1</v>
      </c>
      <c r="J11" s="119"/>
      <c r="K11" s="333">
        <v>1</v>
      </c>
      <c r="L11" s="336" t="s">
        <v>2537</v>
      </c>
      <c r="M11" s="336" t="s">
        <v>2538</v>
      </c>
      <c r="N11" s="150">
        <v>13</v>
      </c>
      <c r="O11" s="733" t="s">
        <v>24</v>
      </c>
      <c r="P11" s="733" t="s">
        <v>24</v>
      </c>
    </row>
    <row r="12" spans="1:16" ht="16" customHeight="1" x14ac:dyDescent="0.15">
      <c r="A12" s="74" t="s">
        <v>2670</v>
      </c>
      <c r="B12" s="333">
        <v>1</v>
      </c>
      <c r="C12" s="333">
        <v>1</v>
      </c>
      <c r="D12" s="333">
        <v>1</v>
      </c>
      <c r="E12" s="333">
        <v>1</v>
      </c>
      <c r="F12" s="333">
        <v>1</v>
      </c>
      <c r="G12" s="333">
        <v>1</v>
      </c>
      <c r="H12" s="333">
        <v>1</v>
      </c>
      <c r="I12" s="333">
        <v>1</v>
      </c>
      <c r="J12" s="333">
        <v>1</v>
      </c>
      <c r="K12" s="333">
        <v>1</v>
      </c>
      <c r="L12" s="336" t="s">
        <v>53</v>
      </c>
      <c r="M12" s="336" t="s">
        <v>50</v>
      </c>
      <c r="N12" s="350">
        <v>13</v>
      </c>
      <c r="O12" s="569" t="s">
        <v>24</v>
      </c>
      <c r="P12" s="569" t="s">
        <v>2532</v>
      </c>
    </row>
    <row r="13" spans="1:16" ht="16" customHeight="1" x14ac:dyDescent="0.15">
      <c r="A13" s="74" t="s">
        <v>2671</v>
      </c>
      <c r="B13" s="333">
        <v>1</v>
      </c>
      <c r="C13" s="333">
        <v>1</v>
      </c>
      <c r="D13" s="333">
        <v>1</v>
      </c>
      <c r="E13" s="333">
        <v>1</v>
      </c>
      <c r="F13" s="333">
        <v>1</v>
      </c>
      <c r="G13" s="333">
        <v>1</v>
      </c>
      <c r="H13" s="333">
        <v>1</v>
      </c>
      <c r="I13" s="333">
        <v>1</v>
      </c>
      <c r="J13" s="333">
        <v>1</v>
      </c>
      <c r="K13" s="333">
        <v>1</v>
      </c>
      <c r="L13" s="336" t="s">
        <v>2660</v>
      </c>
      <c r="M13" s="336" t="s">
        <v>2661</v>
      </c>
      <c r="N13" s="150">
        <v>13</v>
      </c>
      <c r="O13" s="149" t="s">
        <v>495</v>
      </c>
      <c r="P13" s="149" t="s">
        <v>495</v>
      </c>
    </row>
    <row r="14" spans="1:16" ht="16" customHeight="1" x14ac:dyDescent="0.15">
      <c r="A14" s="74" t="s">
        <v>2672</v>
      </c>
      <c r="B14" s="333">
        <v>1</v>
      </c>
      <c r="C14" s="119"/>
      <c r="D14" s="119"/>
      <c r="E14" s="333">
        <v>1</v>
      </c>
      <c r="F14" s="333">
        <v>1</v>
      </c>
      <c r="G14" s="119"/>
      <c r="H14" s="119"/>
      <c r="I14" s="119"/>
      <c r="J14" s="119"/>
      <c r="K14" s="119"/>
      <c r="L14" s="336" t="s">
        <v>2543</v>
      </c>
      <c r="M14" s="337"/>
      <c r="N14" s="150">
        <v>13</v>
      </c>
      <c r="O14" s="149" t="s">
        <v>39</v>
      </c>
      <c r="P14" s="149" t="s">
        <v>39</v>
      </c>
    </row>
    <row r="15" spans="1:16" ht="16" customHeight="1" x14ac:dyDescent="0.15">
      <c r="A15" s="74" t="s">
        <v>2673</v>
      </c>
      <c r="B15" s="333">
        <v>1</v>
      </c>
      <c r="C15" s="333">
        <v>1</v>
      </c>
      <c r="D15" s="333">
        <v>1</v>
      </c>
      <c r="E15" s="333">
        <v>1</v>
      </c>
      <c r="F15" s="333">
        <v>1</v>
      </c>
      <c r="G15" s="333">
        <v>1</v>
      </c>
      <c r="H15" s="333">
        <v>1</v>
      </c>
      <c r="I15" s="333">
        <v>1</v>
      </c>
      <c r="J15" s="333">
        <v>1</v>
      </c>
      <c r="K15" s="119"/>
      <c r="L15" s="336" t="s">
        <v>2539</v>
      </c>
      <c r="M15" s="336" t="s">
        <v>50</v>
      </c>
      <c r="N15" s="150">
        <v>13</v>
      </c>
      <c r="O15" s="149"/>
      <c r="P15" s="149"/>
    </row>
    <row r="16" spans="1:16" ht="16" customHeight="1" x14ac:dyDescent="0.15">
      <c r="A16" s="74" t="s">
        <v>2674</v>
      </c>
      <c r="B16" s="333">
        <v>1</v>
      </c>
      <c r="C16" s="333">
        <v>1</v>
      </c>
      <c r="D16" s="333">
        <v>1</v>
      </c>
      <c r="E16" s="333">
        <v>1</v>
      </c>
      <c r="F16" s="333">
        <v>1</v>
      </c>
      <c r="G16" s="333">
        <v>1</v>
      </c>
      <c r="H16" s="333">
        <v>1</v>
      </c>
      <c r="I16" s="333">
        <v>1</v>
      </c>
      <c r="J16" s="333">
        <v>1</v>
      </c>
      <c r="K16" s="333">
        <v>1</v>
      </c>
      <c r="L16" s="336" t="s">
        <v>2630</v>
      </c>
      <c r="M16" s="336" t="s">
        <v>50</v>
      </c>
      <c r="N16" s="150">
        <v>13</v>
      </c>
      <c r="O16" s="149" t="s">
        <v>130</v>
      </c>
      <c r="P16" s="149" t="s">
        <v>130</v>
      </c>
    </row>
    <row r="17" spans="1:16" ht="16" customHeight="1" x14ac:dyDescent="0.15">
      <c r="A17" s="74" t="s">
        <v>2675</v>
      </c>
      <c r="B17" s="119"/>
      <c r="C17" s="119"/>
      <c r="D17" s="119"/>
      <c r="E17" s="119"/>
      <c r="F17" s="119"/>
      <c r="G17" s="119"/>
      <c r="H17" s="119"/>
      <c r="I17" s="333">
        <v>1</v>
      </c>
      <c r="J17" s="119"/>
      <c r="K17" s="119"/>
      <c r="L17" s="336" t="s">
        <v>2556</v>
      </c>
      <c r="M17" s="336" t="s">
        <v>2557</v>
      </c>
      <c r="N17" s="150">
        <v>13</v>
      </c>
      <c r="O17" s="149" t="s">
        <v>2558</v>
      </c>
      <c r="P17" s="733" t="s">
        <v>24</v>
      </c>
    </row>
    <row r="18" spans="1:16" ht="16" customHeight="1" x14ac:dyDescent="0.15">
      <c r="A18" s="74" t="s">
        <v>2676</v>
      </c>
      <c r="B18" s="333">
        <v>1</v>
      </c>
      <c r="C18" s="333">
        <v>1</v>
      </c>
      <c r="D18" s="333">
        <v>1</v>
      </c>
      <c r="E18" s="333">
        <v>1</v>
      </c>
      <c r="F18" s="333">
        <v>1</v>
      </c>
      <c r="G18" s="333">
        <v>1</v>
      </c>
      <c r="H18" s="333">
        <v>1</v>
      </c>
      <c r="I18" s="333">
        <v>1</v>
      </c>
      <c r="J18" s="333">
        <v>1</v>
      </c>
      <c r="K18" s="333">
        <v>1</v>
      </c>
      <c r="L18" s="336" t="s">
        <v>2544</v>
      </c>
      <c r="M18" s="336" t="s">
        <v>50</v>
      </c>
      <c r="N18" s="150">
        <v>13</v>
      </c>
      <c r="O18" s="149" t="s">
        <v>18</v>
      </c>
      <c r="P18" s="149" t="s">
        <v>18</v>
      </c>
    </row>
    <row r="19" spans="1:16" ht="16" customHeight="1" x14ac:dyDescent="0.15">
      <c r="A19" s="74" t="s">
        <v>2677</v>
      </c>
      <c r="B19" s="333">
        <v>1</v>
      </c>
      <c r="C19" s="333">
        <v>1</v>
      </c>
      <c r="D19" s="333">
        <v>1</v>
      </c>
      <c r="E19" s="333">
        <v>1</v>
      </c>
      <c r="F19" s="333">
        <v>1</v>
      </c>
      <c r="G19" s="333">
        <v>1</v>
      </c>
      <c r="H19" s="333">
        <v>1</v>
      </c>
      <c r="I19" s="333">
        <v>1</v>
      </c>
      <c r="J19" s="333">
        <v>1</v>
      </c>
      <c r="K19" s="333">
        <v>1</v>
      </c>
      <c r="L19" s="336" t="s">
        <v>2631</v>
      </c>
      <c r="M19" s="336" t="s">
        <v>50</v>
      </c>
      <c r="N19" s="150">
        <v>13</v>
      </c>
      <c r="O19" s="149" t="s">
        <v>130</v>
      </c>
      <c r="P19" s="149" t="s">
        <v>130</v>
      </c>
    </row>
    <row r="20" spans="1:16" ht="16" customHeight="1" x14ac:dyDescent="0.15">
      <c r="A20" s="74" t="s">
        <v>2678</v>
      </c>
      <c r="B20" s="333">
        <v>1</v>
      </c>
      <c r="C20" s="333">
        <v>1</v>
      </c>
      <c r="D20" s="119"/>
      <c r="E20" s="119"/>
      <c r="F20" s="333">
        <v>1</v>
      </c>
      <c r="G20" s="333">
        <v>1</v>
      </c>
      <c r="H20" s="119"/>
      <c r="I20" s="119"/>
      <c r="J20" s="119"/>
      <c r="K20" s="333">
        <v>1</v>
      </c>
      <c r="L20" s="336" t="s">
        <v>2632</v>
      </c>
      <c r="M20" s="336" t="s">
        <v>2633</v>
      </c>
      <c r="N20" s="150">
        <v>12</v>
      </c>
      <c r="O20" s="149" t="s">
        <v>30</v>
      </c>
      <c r="P20" s="149" t="s">
        <v>30</v>
      </c>
    </row>
    <row r="21" spans="1:16" ht="16" customHeight="1" x14ac:dyDescent="0.15">
      <c r="A21" s="74" t="s">
        <v>2679</v>
      </c>
      <c r="B21" s="119"/>
      <c r="C21" s="333">
        <v>1</v>
      </c>
      <c r="D21" s="119"/>
      <c r="E21" s="333">
        <v>1</v>
      </c>
      <c r="F21" s="333">
        <v>1</v>
      </c>
      <c r="G21" s="119"/>
      <c r="H21" s="333">
        <v>1</v>
      </c>
      <c r="I21" s="333">
        <v>1</v>
      </c>
      <c r="J21" s="119"/>
      <c r="K21" s="333">
        <v>1</v>
      </c>
      <c r="L21" s="336" t="s">
        <v>2545</v>
      </c>
      <c r="M21" s="336"/>
      <c r="N21" s="150">
        <v>14</v>
      </c>
      <c r="O21" s="733" t="s">
        <v>39</v>
      </c>
      <c r="P21" s="733" t="s">
        <v>39</v>
      </c>
    </row>
    <row r="22" spans="1:16" ht="16" customHeight="1" x14ac:dyDescent="0.15">
      <c r="A22" s="74" t="s">
        <v>2680</v>
      </c>
      <c r="B22" s="333">
        <v>1</v>
      </c>
      <c r="C22" s="119"/>
      <c r="D22" s="333">
        <v>1</v>
      </c>
      <c r="E22" s="119"/>
      <c r="F22" s="333">
        <v>1</v>
      </c>
      <c r="G22" s="119"/>
      <c r="H22" s="119"/>
      <c r="I22" s="333">
        <v>1</v>
      </c>
      <c r="J22" s="333">
        <v>1</v>
      </c>
      <c r="K22" s="119"/>
      <c r="L22" s="336" t="s">
        <v>2546</v>
      </c>
      <c r="M22" s="336" t="s">
        <v>50</v>
      </c>
      <c r="N22" s="150">
        <v>13</v>
      </c>
      <c r="O22" s="149" t="s">
        <v>39</v>
      </c>
      <c r="P22" s="149" t="s">
        <v>39</v>
      </c>
    </row>
    <row r="23" spans="1:16" ht="16" customHeight="1" x14ac:dyDescent="0.15">
      <c r="A23" s="74" t="s">
        <v>2681</v>
      </c>
      <c r="B23" s="119"/>
      <c r="C23" s="119"/>
      <c r="D23" s="119"/>
      <c r="E23" s="119"/>
      <c r="F23" s="119"/>
      <c r="G23" s="119"/>
      <c r="H23" s="333">
        <v>1</v>
      </c>
      <c r="I23" s="333">
        <v>1</v>
      </c>
      <c r="J23" s="333">
        <v>1</v>
      </c>
      <c r="K23" s="119"/>
      <c r="L23" s="336" t="s">
        <v>2547</v>
      </c>
      <c r="M23" s="337"/>
      <c r="N23" s="150">
        <v>13</v>
      </c>
      <c r="O23" s="149" t="s">
        <v>18</v>
      </c>
      <c r="P23" s="149" t="s">
        <v>18</v>
      </c>
    </row>
    <row r="24" spans="1:16" ht="16" customHeight="1" x14ac:dyDescent="0.15">
      <c r="A24" s="74" t="s">
        <v>2682</v>
      </c>
      <c r="B24" s="119"/>
      <c r="C24" s="333">
        <v>1</v>
      </c>
      <c r="D24" s="119"/>
      <c r="E24" s="333">
        <v>1</v>
      </c>
      <c r="F24" s="333">
        <v>1</v>
      </c>
      <c r="G24" s="333">
        <v>1</v>
      </c>
      <c r="H24" s="333">
        <v>1</v>
      </c>
      <c r="I24" s="119"/>
      <c r="J24" s="119"/>
      <c r="K24" s="119"/>
      <c r="L24" s="336" t="s">
        <v>2548</v>
      </c>
      <c r="M24" s="336" t="s">
        <v>50</v>
      </c>
      <c r="N24" s="150">
        <v>12</v>
      </c>
      <c r="O24" s="733" t="s">
        <v>39</v>
      </c>
      <c r="P24" s="733" t="s">
        <v>39</v>
      </c>
    </row>
    <row r="25" spans="1:16" ht="16" customHeight="1" x14ac:dyDescent="0.15">
      <c r="A25" s="74" t="s">
        <v>2683</v>
      </c>
      <c r="B25" s="333">
        <v>1</v>
      </c>
      <c r="C25" s="333">
        <v>1</v>
      </c>
      <c r="D25" s="333">
        <v>1</v>
      </c>
      <c r="E25" s="333">
        <v>1</v>
      </c>
      <c r="F25" s="333">
        <v>1</v>
      </c>
      <c r="G25" s="119"/>
      <c r="H25" s="119"/>
      <c r="I25" s="333">
        <v>1</v>
      </c>
      <c r="J25" s="333">
        <v>1</v>
      </c>
      <c r="K25" s="333">
        <v>1</v>
      </c>
      <c r="L25" s="336" t="s">
        <v>1454</v>
      </c>
      <c r="M25" s="336" t="s">
        <v>64</v>
      </c>
      <c r="N25" s="150">
        <v>12</v>
      </c>
      <c r="O25" s="733" t="s">
        <v>24</v>
      </c>
      <c r="P25" s="733" t="s">
        <v>24</v>
      </c>
    </row>
    <row r="26" spans="1:16" ht="16" customHeight="1" x14ac:dyDescent="0.15">
      <c r="A26" s="74" t="s">
        <v>2684</v>
      </c>
      <c r="B26" s="333">
        <v>1</v>
      </c>
      <c r="C26" s="333">
        <v>1</v>
      </c>
      <c r="D26" s="333">
        <v>1</v>
      </c>
      <c r="E26" s="333">
        <v>1</v>
      </c>
      <c r="F26" s="333">
        <v>1</v>
      </c>
      <c r="G26" s="333">
        <v>1</v>
      </c>
      <c r="H26" s="333">
        <v>1</v>
      </c>
      <c r="I26" s="333">
        <v>1</v>
      </c>
      <c r="J26" s="333">
        <v>1</v>
      </c>
      <c r="K26" s="333">
        <v>1</v>
      </c>
      <c r="L26" s="336" t="s">
        <v>268</v>
      </c>
      <c r="M26" s="336" t="s">
        <v>50</v>
      </c>
      <c r="N26" s="150">
        <v>13</v>
      </c>
      <c r="O26" s="149" t="s">
        <v>24</v>
      </c>
      <c r="P26" s="149" t="s">
        <v>24</v>
      </c>
    </row>
    <row r="27" spans="1:16" ht="16" customHeight="1" x14ac:dyDescent="0.15">
      <c r="A27" s="74" t="s">
        <v>2685</v>
      </c>
      <c r="B27" s="333">
        <v>1</v>
      </c>
      <c r="C27" s="333">
        <v>1</v>
      </c>
      <c r="D27" s="333">
        <v>1</v>
      </c>
      <c r="E27" s="333">
        <v>1</v>
      </c>
      <c r="F27" s="333">
        <v>1</v>
      </c>
      <c r="G27" s="333">
        <v>1</v>
      </c>
      <c r="H27" s="333">
        <v>1</v>
      </c>
      <c r="I27" s="333">
        <v>1</v>
      </c>
      <c r="J27" s="333">
        <v>1</v>
      </c>
      <c r="K27" s="333">
        <v>1</v>
      </c>
      <c r="L27" s="336" t="s">
        <v>2549</v>
      </c>
      <c r="M27" s="336" t="s">
        <v>2550</v>
      </c>
      <c r="N27" s="358">
        <v>13</v>
      </c>
      <c r="O27" s="149" t="s">
        <v>18</v>
      </c>
      <c r="P27" s="149" t="s">
        <v>18</v>
      </c>
    </row>
    <row r="28" spans="1:16" ht="16" customHeight="1" x14ac:dyDescent="0.15">
      <c r="A28" s="74" t="s">
        <v>2686</v>
      </c>
      <c r="B28" s="333">
        <v>1</v>
      </c>
      <c r="C28" s="333">
        <v>1</v>
      </c>
      <c r="D28" s="333">
        <v>1</v>
      </c>
      <c r="E28" s="333">
        <v>1</v>
      </c>
      <c r="F28" s="333">
        <v>1</v>
      </c>
      <c r="G28" s="333">
        <v>1</v>
      </c>
      <c r="H28" s="333">
        <v>1</v>
      </c>
      <c r="I28" s="333">
        <v>1</v>
      </c>
      <c r="J28" s="333">
        <v>1</v>
      </c>
      <c r="K28" s="333">
        <v>1</v>
      </c>
      <c r="L28" s="336" t="s">
        <v>2559</v>
      </c>
      <c r="M28" s="336" t="s">
        <v>631</v>
      </c>
      <c r="N28" s="150">
        <v>12</v>
      </c>
      <c r="O28" s="149" t="s">
        <v>24</v>
      </c>
      <c r="P28" s="149" t="s">
        <v>24</v>
      </c>
    </row>
    <row r="29" spans="1:16" ht="16" customHeight="1" x14ac:dyDescent="0.15">
      <c r="A29" s="74" t="s">
        <v>2687</v>
      </c>
      <c r="B29" s="333">
        <v>1</v>
      </c>
      <c r="C29" s="333">
        <v>1</v>
      </c>
      <c r="D29" s="333">
        <v>1</v>
      </c>
      <c r="E29" s="333">
        <v>1</v>
      </c>
      <c r="F29" s="333">
        <v>1</v>
      </c>
      <c r="G29" s="119"/>
      <c r="H29" s="333">
        <v>1</v>
      </c>
      <c r="I29" s="333">
        <v>1</v>
      </c>
      <c r="J29" s="333">
        <v>1</v>
      </c>
      <c r="K29" s="333">
        <v>1</v>
      </c>
      <c r="L29" s="336" t="s">
        <v>2560</v>
      </c>
      <c r="M29" s="336" t="s">
        <v>50</v>
      </c>
      <c r="N29" s="150">
        <v>12</v>
      </c>
      <c r="O29" s="149" t="s">
        <v>21</v>
      </c>
      <c r="P29" s="149" t="s">
        <v>24</v>
      </c>
    </row>
    <row r="30" spans="1:16" ht="16" customHeight="1" x14ac:dyDescent="0.15">
      <c r="A30" s="74" t="s">
        <v>2688</v>
      </c>
      <c r="B30" s="333">
        <v>1</v>
      </c>
      <c r="C30" s="119"/>
      <c r="D30" s="119"/>
      <c r="E30" s="119"/>
      <c r="F30" s="333">
        <v>1</v>
      </c>
      <c r="G30" s="119"/>
      <c r="H30" s="333">
        <v>1</v>
      </c>
      <c r="I30" s="333">
        <v>1</v>
      </c>
      <c r="J30" s="333">
        <v>1</v>
      </c>
      <c r="K30" s="119"/>
      <c r="L30" s="336" t="s">
        <v>2561</v>
      </c>
      <c r="M30" s="336" t="s">
        <v>2562</v>
      </c>
      <c r="N30" s="150">
        <v>13</v>
      </c>
      <c r="O30" s="149" t="s">
        <v>24</v>
      </c>
      <c r="P30" s="149" t="s">
        <v>24</v>
      </c>
    </row>
    <row r="31" spans="1:16" ht="16" customHeight="1" x14ac:dyDescent="0.15">
      <c r="A31" s="74" t="s">
        <v>2688</v>
      </c>
      <c r="B31" s="119"/>
      <c r="C31" s="119"/>
      <c r="D31" s="119"/>
      <c r="E31" s="333">
        <v>1</v>
      </c>
      <c r="F31" s="119"/>
      <c r="G31" s="119"/>
      <c r="H31" s="333">
        <v>1</v>
      </c>
      <c r="I31" s="333">
        <v>1</v>
      </c>
      <c r="J31" s="333">
        <v>1</v>
      </c>
      <c r="K31" s="119"/>
      <c r="L31" s="336" t="s">
        <v>2551</v>
      </c>
      <c r="M31" s="336" t="s">
        <v>2552</v>
      </c>
      <c r="N31" s="150">
        <v>14</v>
      </c>
      <c r="O31" s="733" t="s">
        <v>39</v>
      </c>
      <c r="P31" s="733" t="s">
        <v>39</v>
      </c>
    </row>
    <row r="32" spans="1:16" ht="16" customHeight="1" x14ac:dyDescent="0.15">
      <c r="A32" s="74" t="s">
        <v>2689</v>
      </c>
      <c r="B32" s="333">
        <v>1</v>
      </c>
      <c r="C32" s="333">
        <v>1</v>
      </c>
      <c r="D32" s="333">
        <v>1</v>
      </c>
      <c r="E32" s="333">
        <v>1</v>
      </c>
      <c r="F32" s="333">
        <v>1</v>
      </c>
      <c r="G32" s="333">
        <v>1</v>
      </c>
      <c r="H32" s="333">
        <v>1</v>
      </c>
      <c r="I32" s="333">
        <v>1</v>
      </c>
      <c r="J32" s="333">
        <v>1</v>
      </c>
      <c r="K32" s="333">
        <v>1</v>
      </c>
      <c r="L32" s="336" t="s">
        <v>2563</v>
      </c>
      <c r="M32" s="336" t="s">
        <v>2564</v>
      </c>
      <c r="N32" s="150">
        <v>14</v>
      </c>
      <c r="O32" s="149" t="s">
        <v>24</v>
      </c>
      <c r="P32" s="149" t="s">
        <v>24</v>
      </c>
    </row>
    <row r="33" spans="1:16" ht="16" customHeight="1" x14ac:dyDescent="0.15">
      <c r="A33" s="74" t="s">
        <v>2690</v>
      </c>
      <c r="B33" s="333">
        <v>1</v>
      </c>
      <c r="C33" s="119"/>
      <c r="D33" s="119"/>
      <c r="E33" s="333">
        <v>1</v>
      </c>
      <c r="F33" s="119"/>
      <c r="G33" s="333">
        <v>1</v>
      </c>
      <c r="H33" s="333">
        <v>1</v>
      </c>
      <c r="I33" s="119"/>
      <c r="J33" s="333">
        <v>1</v>
      </c>
      <c r="K33" s="333">
        <v>1</v>
      </c>
      <c r="L33" s="336" t="s">
        <v>2565</v>
      </c>
      <c r="M33" s="336" t="s">
        <v>50</v>
      </c>
      <c r="N33" s="150">
        <v>13</v>
      </c>
      <c r="O33" s="149" t="s">
        <v>24</v>
      </c>
      <c r="P33" s="149" t="s">
        <v>24</v>
      </c>
    </row>
    <row r="34" spans="1:16" ht="16" customHeight="1" x14ac:dyDescent="0.15">
      <c r="A34" s="74" t="s">
        <v>2691</v>
      </c>
      <c r="B34" s="333">
        <v>1</v>
      </c>
      <c r="C34" s="333">
        <v>1</v>
      </c>
      <c r="D34" s="333">
        <v>1</v>
      </c>
      <c r="E34" s="333">
        <v>1</v>
      </c>
      <c r="F34" s="333">
        <v>1</v>
      </c>
      <c r="G34" s="333">
        <v>1</v>
      </c>
      <c r="H34" s="333">
        <v>1</v>
      </c>
      <c r="I34" s="333">
        <v>1</v>
      </c>
      <c r="J34" s="333">
        <v>1</v>
      </c>
      <c r="K34" s="333">
        <v>1</v>
      </c>
      <c r="L34" s="336" t="s">
        <v>2566</v>
      </c>
      <c r="M34" s="336" t="s">
        <v>50</v>
      </c>
      <c r="N34" s="150">
        <v>13</v>
      </c>
      <c r="O34" s="733" t="s">
        <v>24</v>
      </c>
      <c r="P34" s="733" t="s">
        <v>24</v>
      </c>
    </row>
    <row r="35" spans="1:16" ht="16" customHeight="1" x14ac:dyDescent="0.15">
      <c r="A35" s="74" t="s">
        <v>2692</v>
      </c>
      <c r="B35" s="333">
        <v>1</v>
      </c>
      <c r="C35" s="119"/>
      <c r="D35" s="119"/>
      <c r="E35" s="333">
        <v>1</v>
      </c>
      <c r="F35" s="119"/>
      <c r="G35" s="119"/>
      <c r="H35" s="119"/>
      <c r="I35" s="333">
        <v>1</v>
      </c>
      <c r="J35" s="333">
        <v>1</v>
      </c>
      <c r="K35" s="333">
        <v>1</v>
      </c>
      <c r="L35" s="336" t="s">
        <v>2567</v>
      </c>
      <c r="M35" s="337"/>
      <c r="N35" s="150">
        <v>13</v>
      </c>
      <c r="O35" s="149" t="s">
        <v>24</v>
      </c>
      <c r="P35" s="149" t="s">
        <v>24</v>
      </c>
    </row>
    <row r="36" spans="1:16" ht="16" customHeight="1" x14ac:dyDescent="0.15">
      <c r="A36" s="74" t="s">
        <v>2693</v>
      </c>
      <c r="B36" s="333">
        <v>1</v>
      </c>
      <c r="C36" s="333">
        <v>1</v>
      </c>
      <c r="D36" s="119"/>
      <c r="E36" s="333">
        <v>1</v>
      </c>
      <c r="F36" s="119"/>
      <c r="G36" s="333">
        <v>1</v>
      </c>
      <c r="H36" s="333">
        <v>1</v>
      </c>
      <c r="I36" s="333">
        <v>1</v>
      </c>
      <c r="J36" s="333">
        <v>1</v>
      </c>
      <c r="K36" s="333">
        <v>1</v>
      </c>
      <c r="L36" s="336" t="s">
        <v>2568</v>
      </c>
      <c r="M36" s="337"/>
      <c r="N36" s="358">
        <v>12</v>
      </c>
      <c r="O36" s="149" t="s">
        <v>305</v>
      </c>
      <c r="P36" s="149" t="s">
        <v>24</v>
      </c>
    </row>
    <row r="37" spans="1:16" ht="16" customHeight="1" x14ac:dyDescent="0.15">
      <c r="A37" s="74" t="s">
        <v>2694</v>
      </c>
      <c r="B37" s="333">
        <v>1</v>
      </c>
      <c r="C37" s="119"/>
      <c r="D37" s="333">
        <v>1</v>
      </c>
      <c r="E37" s="333">
        <v>1</v>
      </c>
      <c r="F37" s="333">
        <v>1</v>
      </c>
      <c r="G37" s="119"/>
      <c r="H37" s="333">
        <v>1</v>
      </c>
      <c r="I37" s="333">
        <v>1</v>
      </c>
      <c r="J37" s="333">
        <v>1</v>
      </c>
      <c r="K37" s="333">
        <v>1</v>
      </c>
      <c r="L37" s="336" t="s">
        <v>2569</v>
      </c>
      <c r="M37" s="336" t="s">
        <v>50</v>
      </c>
      <c r="N37" s="358">
        <v>12</v>
      </c>
      <c r="O37" s="149" t="s">
        <v>39</v>
      </c>
      <c r="P37" s="149" t="s">
        <v>24</v>
      </c>
    </row>
    <row r="38" spans="1:16" ht="16" customHeight="1" x14ac:dyDescent="0.15">
      <c r="A38" s="74" t="s">
        <v>2694</v>
      </c>
      <c r="B38" s="333">
        <v>1</v>
      </c>
      <c r="C38" s="333">
        <v>1</v>
      </c>
      <c r="D38" s="333">
        <v>1</v>
      </c>
      <c r="E38" s="333">
        <v>1</v>
      </c>
      <c r="F38" s="333">
        <v>1</v>
      </c>
      <c r="G38" s="119"/>
      <c r="H38" s="119"/>
      <c r="I38" s="333">
        <v>1</v>
      </c>
      <c r="J38" s="333">
        <v>1</v>
      </c>
      <c r="K38" s="333">
        <v>1</v>
      </c>
      <c r="L38" s="336" t="s">
        <v>2570</v>
      </c>
      <c r="M38" s="336" t="s">
        <v>50</v>
      </c>
      <c r="N38" s="150">
        <v>12</v>
      </c>
      <c r="O38" s="149" t="s">
        <v>30</v>
      </c>
      <c r="P38" s="149" t="s">
        <v>24</v>
      </c>
    </row>
    <row r="39" spans="1:16" ht="16" customHeight="1" x14ac:dyDescent="0.15">
      <c r="A39" s="74" t="s">
        <v>2694</v>
      </c>
      <c r="B39" s="333">
        <v>1</v>
      </c>
      <c r="C39" s="333">
        <v>1</v>
      </c>
      <c r="D39" s="333">
        <v>1</v>
      </c>
      <c r="E39" s="333">
        <v>1</v>
      </c>
      <c r="F39" s="333">
        <v>1</v>
      </c>
      <c r="G39" s="333">
        <v>1</v>
      </c>
      <c r="H39" s="333">
        <v>1</v>
      </c>
      <c r="I39" s="333">
        <v>1</v>
      </c>
      <c r="J39" s="333">
        <v>1</v>
      </c>
      <c r="K39" s="333">
        <v>1</v>
      </c>
      <c r="L39" s="336" t="s">
        <v>2571</v>
      </c>
      <c r="M39" s="337"/>
      <c r="N39" s="150">
        <v>13</v>
      </c>
      <c r="O39" s="149" t="s">
        <v>18</v>
      </c>
      <c r="P39" s="149" t="s">
        <v>24</v>
      </c>
    </row>
    <row r="40" spans="1:16" ht="16" customHeight="1" x14ac:dyDescent="0.15">
      <c r="A40" s="74" t="s">
        <v>2695</v>
      </c>
      <c r="B40" s="119"/>
      <c r="C40" s="119"/>
      <c r="D40" s="119"/>
      <c r="E40" s="119"/>
      <c r="F40" s="119"/>
      <c r="G40" s="119"/>
      <c r="H40" s="333">
        <v>1</v>
      </c>
      <c r="I40" s="333">
        <v>1</v>
      </c>
      <c r="J40" s="333">
        <v>1</v>
      </c>
      <c r="K40" s="333">
        <v>1</v>
      </c>
      <c r="L40" s="336" t="s">
        <v>2572</v>
      </c>
      <c r="M40" s="337"/>
      <c r="N40" s="150">
        <v>13</v>
      </c>
      <c r="O40" s="149" t="s">
        <v>305</v>
      </c>
      <c r="P40" s="149" t="s">
        <v>24</v>
      </c>
    </row>
    <row r="41" spans="1:16" ht="16" customHeight="1" x14ac:dyDescent="0.15">
      <c r="A41" s="74" t="s">
        <v>2696</v>
      </c>
      <c r="B41" s="119"/>
      <c r="C41" s="119"/>
      <c r="D41" s="119"/>
      <c r="E41" s="119"/>
      <c r="F41" s="119"/>
      <c r="G41" s="119"/>
      <c r="H41" s="333">
        <v>1</v>
      </c>
      <c r="I41" s="333">
        <v>1</v>
      </c>
      <c r="J41" s="333">
        <v>1</v>
      </c>
      <c r="K41" s="119"/>
      <c r="L41" s="336" t="s">
        <v>2573</v>
      </c>
      <c r="M41" s="337"/>
      <c r="N41" s="150">
        <v>12</v>
      </c>
      <c r="O41" s="149" t="s">
        <v>24</v>
      </c>
      <c r="P41" s="149" t="s">
        <v>24</v>
      </c>
    </row>
    <row r="42" spans="1:16" ht="16" customHeight="1" x14ac:dyDescent="0.15">
      <c r="A42" s="74" t="s">
        <v>2697</v>
      </c>
      <c r="B42" s="333">
        <v>1</v>
      </c>
      <c r="C42" s="333">
        <v>1</v>
      </c>
      <c r="D42" s="333">
        <v>1</v>
      </c>
      <c r="E42" s="333">
        <v>1</v>
      </c>
      <c r="F42" s="333">
        <v>1</v>
      </c>
      <c r="G42" s="333">
        <v>1</v>
      </c>
      <c r="H42" s="333">
        <v>1</v>
      </c>
      <c r="I42" s="333">
        <v>1</v>
      </c>
      <c r="J42" s="333">
        <v>1</v>
      </c>
      <c r="K42" s="333">
        <v>1</v>
      </c>
      <c r="L42" s="336" t="s">
        <v>2574</v>
      </c>
      <c r="M42" s="336" t="s">
        <v>2575</v>
      </c>
      <c r="N42" s="150">
        <v>13</v>
      </c>
      <c r="O42" s="149" t="s">
        <v>269</v>
      </c>
      <c r="P42" s="149" t="s">
        <v>24</v>
      </c>
    </row>
    <row r="43" spans="1:16" ht="16" customHeight="1" x14ac:dyDescent="0.15">
      <c r="A43" s="74" t="s">
        <v>2698</v>
      </c>
      <c r="B43" s="119"/>
      <c r="C43" s="119"/>
      <c r="D43" s="119"/>
      <c r="E43" s="333">
        <v>1</v>
      </c>
      <c r="F43" s="333">
        <v>1</v>
      </c>
      <c r="G43" s="333"/>
      <c r="H43" s="333">
        <v>1</v>
      </c>
      <c r="I43" s="119"/>
      <c r="J43" s="119"/>
      <c r="K43" s="333">
        <v>1</v>
      </c>
      <c r="L43" s="336" t="s">
        <v>2576</v>
      </c>
      <c r="M43" s="336" t="s">
        <v>2577</v>
      </c>
      <c r="N43" s="150">
        <v>12</v>
      </c>
      <c r="O43" s="149" t="s">
        <v>39</v>
      </c>
      <c r="P43" s="149" t="s">
        <v>24</v>
      </c>
    </row>
    <row r="44" spans="1:16" ht="16" customHeight="1" x14ac:dyDescent="0.15">
      <c r="A44" s="74" t="s">
        <v>2699</v>
      </c>
      <c r="B44" s="119"/>
      <c r="C44" s="333">
        <v>1</v>
      </c>
      <c r="D44" s="333">
        <v>1</v>
      </c>
      <c r="E44" s="333">
        <v>1</v>
      </c>
      <c r="F44" s="333">
        <v>1</v>
      </c>
      <c r="G44" s="333">
        <v>1</v>
      </c>
      <c r="H44" s="333">
        <v>1</v>
      </c>
      <c r="I44" s="333">
        <v>1</v>
      </c>
      <c r="J44" s="333">
        <v>1</v>
      </c>
      <c r="K44" s="333">
        <v>1</v>
      </c>
      <c r="L44" s="336" t="s">
        <v>2578</v>
      </c>
      <c r="M44" s="336" t="s">
        <v>50</v>
      </c>
      <c r="N44" s="150">
        <v>13</v>
      </c>
      <c r="O44" s="149" t="s">
        <v>18</v>
      </c>
      <c r="P44" s="149" t="s">
        <v>24</v>
      </c>
    </row>
    <row r="45" spans="1:16" ht="16" customHeight="1" x14ac:dyDescent="0.15">
      <c r="A45" s="74" t="s">
        <v>2700</v>
      </c>
      <c r="B45" s="119"/>
      <c r="C45" s="333">
        <v>1</v>
      </c>
      <c r="D45" s="119"/>
      <c r="E45" s="333">
        <v>1</v>
      </c>
      <c r="F45" s="119"/>
      <c r="G45" s="333">
        <v>1</v>
      </c>
      <c r="H45" s="119"/>
      <c r="I45" s="333">
        <v>1</v>
      </c>
      <c r="J45" s="333">
        <v>1</v>
      </c>
      <c r="K45" s="333">
        <v>1</v>
      </c>
      <c r="L45" s="336" t="s">
        <v>2579</v>
      </c>
      <c r="M45" s="336" t="s">
        <v>2580</v>
      </c>
      <c r="N45" s="150">
        <v>14</v>
      </c>
      <c r="O45" s="149" t="s">
        <v>24</v>
      </c>
      <c r="P45" s="149" t="s">
        <v>24</v>
      </c>
    </row>
    <row r="46" spans="1:16" ht="16" customHeight="1" x14ac:dyDescent="0.15">
      <c r="A46" s="74" t="s">
        <v>2701</v>
      </c>
      <c r="B46" s="333">
        <v>1</v>
      </c>
      <c r="C46" s="333">
        <v>1</v>
      </c>
      <c r="D46" s="333">
        <v>1</v>
      </c>
      <c r="E46" s="119"/>
      <c r="F46" s="119"/>
      <c r="G46" s="333">
        <v>1</v>
      </c>
      <c r="H46" s="333">
        <v>1</v>
      </c>
      <c r="I46" s="333">
        <v>1</v>
      </c>
      <c r="J46" s="333">
        <v>1</v>
      </c>
      <c r="K46" s="333">
        <v>1</v>
      </c>
      <c r="L46" s="336" t="s">
        <v>2581</v>
      </c>
      <c r="M46" s="337"/>
      <c r="N46" s="150">
        <v>13</v>
      </c>
      <c r="O46" s="149" t="s">
        <v>24</v>
      </c>
      <c r="P46" s="149" t="s">
        <v>24</v>
      </c>
    </row>
    <row r="47" spans="1:16" ht="16" customHeight="1" x14ac:dyDescent="0.15">
      <c r="A47" s="74" t="s">
        <v>2702</v>
      </c>
      <c r="B47" s="333">
        <v>1</v>
      </c>
      <c r="C47" s="333">
        <v>1</v>
      </c>
      <c r="D47" s="333">
        <v>1</v>
      </c>
      <c r="E47" s="333">
        <v>1</v>
      </c>
      <c r="F47" s="333">
        <v>1</v>
      </c>
      <c r="G47" s="333">
        <v>1</v>
      </c>
      <c r="H47" s="333">
        <v>1</v>
      </c>
      <c r="I47" s="333">
        <v>1</v>
      </c>
      <c r="J47" s="333">
        <v>1</v>
      </c>
      <c r="K47" s="119"/>
      <c r="L47" s="336" t="s">
        <v>2582</v>
      </c>
      <c r="M47" s="336" t="s">
        <v>50</v>
      </c>
      <c r="N47" s="150">
        <v>12</v>
      </c>
      <c r="O47" s="149" t="s">
        <v>24</v>
      </c>
      <c r="P47" s="149" t="s">
        <v>24</v>
      </c>
    </row>
    <row r="48" spans="1:16" ht="16" customHeight="1" x14ac:dyDescent="0.15">
      <c r="A48" s="74" t="s">
        <v>2703</v>
      </c>
      <c r="B48" s="119"/>
      <c r="C48" s="119"/>
      <c r="D48" s="119"/>
      <c r="E48" s="119"/>
      <c r="F48" s="119"/>
      <c r="G48" s="119"/>
      <c r="H48" s="119"/>
      <c r="I48" s="119"/>
      <c r="J48" s="119"/>
      <c r="K48" s="119"/>
      <c r="L48" s="336" t="s">
        <v>2583</v>
      </c>
      <c r="M48" s="336" t="s">
        <v>2584</v>
      </c>
      <c r="N48" s="150">
        <v>13</v>
      </c>
      <c r="O48" s="149" t="s">
        <v>24</v>
      </c>
      <c r="P48" s="149" t="s">
        <v>24</v>
      </c>
    </row>
    <row r="49" spans="1:16" ht="16" customHeight="1" x14ac:dyDescent="0.15">
      <c r="A49" s="74" t="s">
        <v>2704</v>
      </c>
      <c r="B49" s="119"/>
      <c r="C49" s="119"/>
      <c r="D49" s="119"/>
      <c r="E49" s="119"/>
      <c r="F49" s="333">
        <v>1</v>
      </c>
      <c r="G49" s="119"/>
      <c r="H49" s="119"/>
      <c r="I49" s="119"/>
      <c r="J49" s="333">
        <v>1</v>
      </c>
      <c r="K49" s="333">
        <v>1</v>
      </c>
      <c r="L49" s="336" t="s">
        <v>2585</v>
      </c>
      <c r="M49" s="336" t="s">
        <v>174</v>
      </c>
      <c r="N49" s="150">
        <v>14</v>
      </c>
      <c r="O49" s="149" t="s">
        <v>39</v>
      </c>
      <c r="P49" s="149" t="s">
        <v>24</v>
      </c>
    </row>
    <row r="50" spans="1:16" ht="16" customHeight="1" x14ac:dyDescent="0.15">
      <c r="A50" s="74" t="s">
        <v>2705</v>
      </c>
      <c r="B50" s="333">
        <v>1</v>
      </c>
      <c r="C50" s="119"/>
      <c r="D50" s="119"/>
      <c r="E50" s="333">
        <v>1</v>
      </c>
      <c r="F50" s="333">
        <v>1</v>
      </c>
      <c r="G50" s="119"/>
      <c r="H50" s="119"/>
      <c r="I50" s="333">
        <v>1</v>
      </c>
      <c r="J50" s="333">
        <v>1</v>
      </c>
      <c r="K50" s="333">
        <v>1</v>
      </c>
      <c r="L50" s="336" t="s">
        <v>2586</v>
      </c>
      <c r="M50" s="336" t="s">
        <v>2587</v>
      </c>
      <c r="N50" s="150">
        <v>13</v>
      </c>
      <c r="O50" s="149" t="s">
        <v>39</v>
      </c>
      <c r="P50" s="149" t="s">
        <v>24</v>
      </c>
    </row>
    <row r="51" spans="1:16" ht="16" customHeight="1" x14ac:dyDescent="0.15">
      <c r="A51" s="74" t="s">
        <v>2706</v>
      </c>
      <c r="B51" s="119"/>
      <c r="C51" s="333">
        <v>1</v>
      </c>
      <c r="D51" s="119"/>
      <c r="E51" s="119"/>
      <c r="F51" s="119"/>
      <c r="G51" s="119"/>
      <c r="H51" s="333">
        <v>1</v>
      </c>
      <c r="I51" s="333">
        <v>1</v>
      </c>
      <c r="J51" s="333">
        <v>1</v>
      </c>
      <c r="K51" s="333">
        <v>1</v>
      </c>
      <c r="L51" s="336" t="s">
        <v>2588</v>
      </c>
      <c r="M51" s="336" t="s">
        <v>2589</v>
      </c>
      <c r="N51" s="150">
        <v>14</v>
      </c>
      <c r="O51" s="149" t="s">
        <v>39</v>
      </c>
      <c r="P51" s="149" t="s">
        <v>24</v>
      </c>
    </row>
    <row r="52" spans="1:16" ht="16" customHeight="1" x14ac:dyDescent="0.15">
      <c r="A52" s="74" t="s">
        <v>2707</v>
      </c>
      <c r="B52" s="333">
        <v>1</v>
      </c>
      <c r="C52" s="119"/>
      <c r="D52" s="333">
        <v>1</v>
      </c>
      <c r="E52" s="119"/>
      <c r="F52" s="333">
        <v>1</v>
      </c>
      <c r="G52" s="119"/>
      <c r="H52" s="333">
        <v>1</v>
      </c>
      <c r="I52" s="333">
        <v>1</v>
      </c>
      <c r="J52" s="333">
        <v>1</v>
      </c>
      <c r="K52" s="333">
        <v>1</v>
      </c>
      <c r="L52" s="336" t="s">
        <v>2590</v>
      </c>
      <c r="M52" s="337"/>
      <c r="N52" s="150">
        <v>13</v>
      </c>
      <c r="O52" s="149" t="s">
        <v>39</v>
      </c>
      <c r="P52" s="149" t="s">
        <v>24</v>
      </c>
    </row>
    <row r="53" spans="1:16" ht="16" customHeight="1" x14ac:dyDescent="0.15">
      <c r="A53" s="74" t="s">
        <v>2708</v>
      </c>
      <c r="B53" s="333">
        <v>1</v>
      </c>
      <c r="C53" s="333">
        <v>1</v>
      </c>
      <c r="D53" s="119"/>
      <c r="E53" s="333">
        <v>1</v>
      </c>
      <c r="F53" s="333">
        <v>1</v>
      </c>
      <c r="G53" s="333">
        <v>1</v>
      </c>
      <c r="H53" s="333">
        <v>1</v>
      </c>
      <c r="I53" s="333">
        <v>1</v>
      </c>
      <c r="J53" s="333">
        <v>1</v>
      </c>
      <c r="K53" s="119"/>
      <c r="L53" s="336" t="s">
        <v>2591</v>
      </c>
      <c r="M53" s="336" t="s">
        <v>50</v>
      </c>
      <c r="N53" s="150">
        <v>12</v>
      </c>
      <c r="O53" s="149" t="s">
        <v>18</v>
      </c>
      <c r="P53" s="149" t="s">
        <v>24</v>
      </c>
    </row>
    <row r="54" spans="1:16" ht="16" customHeight="1" x14ac:dyDescent="0.15">
      <c r="A54" s="74" t="s">
        <v>2709</v>
      </c>
      <c r="B54" s="119"/>
      <c r="C54" s="119"/>
      <c r="D54" s="119"/>
      <c r="E54" s="119"/>
      <c r="F54" s="119"/>
      <c r="G54" s="119"/>
      <c r="H54" s="119"/>
      <c r="I54" s="119"/>
      <c r="J54" s="119"/>
      <c r="K54" s="119"/>
      <c r="L54" s="336" t="s">
        <v>2592</v>
      </c>
      <c r="M54" s="336" t="s">
        <v>50</v>
      </c>
      <c r="N54" s="150">
        <v>12</v>
      </c>
      <c r="O54" s="149" t="s">
        <v>2593</v>
      </c>
      <c r="P54" s="149" t="s">
        <v>24</v>
      </c>
    </row>
    <row r="55" spans="1:16" ht="16" customHeight="1" x14ac:dyDescent="0.15">
      <c r="A55" s="74" t="s">
        <v>2710</v>
      </c>
      <c r="B55" s="119"/>
      <c r="C55" s="333">
        <v>1</v>
      </c>
      <c r="D55" s="333">
        <v>1</v>
      </c>
      <c r="E55" s="333">
        <v>1</v>
      </c>
      <c r="F55" s="333">
        <v>1</v>
      </c>
      <c r="G55" s="333">
        <v>1</v>
      </c>
      <c r="H55" s="333">
        <v>1</v>
      </c>
      <c r="I55" s="333">
        <v>1</v>
      </c>
      <c r="J55" s="333">
        <v>1</v>
      </c>
      <c r="K55" s="333">
        <v>1</v>
      </c>
      <c r="L55" s="336" t="s">
        <v>2594</v>
      </c>
      <c r="M55" s="336" t="s">
        <v>174</v>
      </c>
      <c r="N55" s="150">
        <v>13</v>
      </c>
      <c r="O55" s="149" t="s">
        <v>18</v>
      </c>
      <c r="P55" s="149" t="s">
        <v>24</v>
      </c>
    </row>
    <row r="56" spans="1:16" ht="16" customHeight="1" x14ac:dyDescent="0.15">
      <c r="A56" s="74" t="s">
        <v>2710</v>
      </c>
      <c r="B56" s="333">
        <v>1</v>
      </c>
      <c r="C56" s="333">
        <v>1</v>
      </c>
      <c r="D56" s="333">
        <v>1</v>
      </c>
      <c r="E56" s="333">
        <v>1</v>
      </c>
      <c r="F56" s="333">
        <v>1</v>
      </c>
      <c r="G56" s="333">
        <v>1</v>
      </c>
      <c r="H56" s="333">
        <v>1</v>
      </c>
      <c r="I56" s="333">
        <v>1</v>
      </c>
      <c r="J56" s="119"/>
      <c r="K56" s="333">
        <v>1</v>
      </c>
      <c r="L56" s="336" t="s">
        <v>2595</v>
      </c>
      <c r="M56" s="337"/>
      <c r="N56" s="150">
        <v>13</v>
      </c>
      <c r="O56" s="149" t="s">
        <v>24</v>
      </c>
      <c r="P56" s="149" t="s">
        <v>24</v>
      </c>
    </row>
    <row r="57" spans="1:16" ht="16" customHeight="1" x14ac:dyDescent="0.15">
      <c r="A57" s="74" t="s">
        <v>2711</v>
      </c>
      <c r="B57" s="333">
        <v>1</v>
      </c>
      <c r="C57" s="119"/>
      <c r="D57" s="333">
        <v>1</v>
      </c>
      <c r="E57" s="333">
        <v>1</v>
      </c>
      <c r="F57" s="333">
        <v>1</v>
      </c>
      <c r="G57" s="333">
        <v>1</v>
      </c>
      <c r="H57" s="333">
        <v>1</v>
      </c>
      <c r="I57" s="333">
        <v>1</v>
      </c>
      <c r="J57" s="333">
        <v>1</v>
      </c>
      <c r="K57" s="333">
        <v>1</v>
      </c>
      <c r="L57" s="336" t="s">
        <v>2596</v>
      </c>
      <c r="M57" s="336" t="s">
        <v>50</v>
      </c>
      <c r="N57" s="150">
        <v>13</v>
      </c>
      <c r="O57" s="149" t="s">
        <v>39</v>
      </c>
      <c r="P57" s="149" t="s">
        <v>24</v>
      </c>
    </row>
    <row r="58" spans="1:16" ht="16" customHeight="1" x14ac:dyDescent="0.15">
      <c r="A58" s="74" t="s">
        <v>2712</v>
      </c>
      <c r="B58" s="333">
        <v>1</v>
      </c>
      <c r="C58" s="333">
        <v>1</v>
      </c>
      <c r="D58" s="119"/>
      <c r="E58" s="119"/>
      <c r="F58" s="333">
        <v>1</v>
      </c>
      <c r="G58" s="119"/>
      <c r="H58" s="119"/>
      <c r="I58" s="333">
        <v>1</v>
      </c>
      <c r="J58" s="333">
        <v>1</v>
      </c>
      <c r="K58" s="333">
        <v>1</v>
      </c>
      <c r="L58" s="336" t="s">
        <v>2597</v>
      </c>
      <c r="M58" s="336" t="s">
        <v>50</v>
      </c>
      <c r="N58" s="150">
        <v>13</v>
      </c>
      <c r="O58" s="149" t="s">
        <v>24</v>
      </c>
      <c r="P58" s="149" t="s">
        <v>24</v>
      </c>
    </row>
    <row r="59" spans="1:16" ht="16" customHeight="1" x14ac:dyDescent="0.15">
      <c r="A59" s="74" t="s">
        <v>2713</v>
      </c>
      <c r="B59" s="333">
        <v>1</v>
      </c>
      <c r="C59" s="119"/>
      <c r="D59" s="119"/>
      <c r="E59" s="333">
        <v>1</v>
      </c>
      <c r="F59" s="333">
        <v>1</v>
      </c>
      <c r="G59" s="333">
        <v>1</v>
      </c>
      <c r="H59" s="119"/>
      <c r="I59" s="119"/>
      <c r="J59" s="119"/>
      <c r="K59" s="119"/>
      <c r="L59" s="336" t="s">
        <v>2598</v>
      </c>
      <c r="M59" s="336" t="s">
        <v>2599</v>
      </c>
      <c r="N59" s="150">
        <v>13</v>
      </c>
      <c r="O59" s="149" t="s">
        <v>39</v>
      </c>
      <c r="P59" s="149" t="s">
        <v>24</v>
      </c>
    </row>
    <row r="60" spans="1:16" ht="16" customHeight="1" x14ac:dyDescent="0.15">
      <c r="A60" s="74" t="s">
        <v>2714</v>
      </c>
      <c r="B60" s="333">
        <v>1</v>
      </c>
      <c r="C60" s="333">
        <v>1</v>
      </c>
      <c r="D60" s="333">
        <v>1</v>
      </c>
      <c r="E60" s="333">
        <v>1</v>
      </c>
      <c r="F60" s="333">
        <v>1</v>
      </c>
      <c r="G60" s="333">
        <v>1</v>
      </c>
      <c r="H60" s="333">
        <v>1</v>
      </c>
      <c r="I60" s="333">
        <v>1</v>
      </c>
      <c r="J60" s="333">
        <v>1</v>
      </c>
      <c r="K60" s="333">
        <v>1</v>
      </c>
      <c r="L60" s="336" t="s">
        <v>2600</v>
      </c>
      <c r="M60" s="336" t="s">
        <v>50</v>
      </c>
      <c r="N60" s="150">
        <v>14</v>
      </c>
      <c r="O60" s="149" t="s">
        <v>24</v>
      </c>
      <c r="P60" s="149" t="s">
        <v>24</v>
      </c>
    </row>
    <row r="61" spans="1:16" ht="16" customHeight="1" x14ac:dyDescent="0.15">
      <c r="A61" s="74" t="s">
        <v>2715</v>
      </c>
      <c r="B61" s="333">
        <v>1</v>
      </c>
      <c r="C61" s="333">
        <v>1</v>
      </c>
      <c r="D61" s="333">
        <v>1</v>
      </c>
      <c r="E61" s="333">
        <v>1</v>
      </c>
      <c r="F61" s="119"/>
      <c r="G61" s="333">
        <v>1</v>
      </c>
      <c r="H61" s="333">
        <v>1</v>
      </c>
      <c r="I61" s="333">
        <v>1</v>
      </c>
      <c r="J61" s="333">
        <v>1</v>
      </c>
      <c r="K61" s="333">
        <v>1</v>
      </c>
      <c r="L61" s="336" t="s">
        <v>2601</v>
      </c>
      <c r="M61" s="336"/>
      <c r="N61" s="150">
        <v>13</v>
      </c>
      <c r="O61" s="733" t="s">
        <v>18</v>
      </c>
      <c r="P61" s="149" t="s">
        <v>24</v>
      </c>
    </row>
    <row r="62" spans="1:16" ht="16" customHeight="1" x14ac:dyDescent="0.15">
      <c r="A62" s="74" t="s">
        <v>2716</v>
      </c>
      <c r="B62" s="333">
        <v>1</v>
      </c>
      <c r="C62" s="333">
        <v>1</v>
      </c>
      <c r="D62" s="333">
        <v>1</v>
      </c>
      <c r="E62" s="333">
        <v>1</v>
      </c>
      <c r="F62" s="333">
        <v>1</v>
      </c>
      <c r="G62" s="333">
        <v>1</v>
      </c>
      <c r="H62" s="333">
        <v>1</v>
      </c>
      <c r="I62" s="333">
        <v>1</v>
      </c>
      <c r="J62" s="333">
        <v>1</v>
      </c>
      <c r="K62" s="333">
        <v>1</v>
      </c>
      <c r="L62" s="336"/>
      <c r="M62" s="336"/>
      <c r="N62" s="150">
        <v>13</v>
      </c>
      <c r="O62" s="733" t="s">
        <v>18</v>
      </c>
      <c r="P62" s="149" t="s">
        <v>24</v>
      </c>
    </row>
    <row r="63" spans="1:16" ht="16" customHeight="1" x14ac:dyDescent="0.15">
      <c r="A63" s="74" t="s">
        <v>2717</v>
      </c>
      <c r="B63" s="333">
        <v>1</v>
      </c>
      <c r="C63" s="333">
        <v>1</v>
      </c>
      <c r="D63" s="333">
        <v>1</v>
      </c>
      <c r="E63" s="333">
        <v>1</v>
      </c>
      <c r="F63" s="333">
        <v>1</v>
      </c>
      <c r="G63" s="333">
        <v>1</v>
      </c>
      <c r="H63" s="333">
        <v>1</v>
      </c>
      <c r="I63" s="333">
        <v>1</v>
      </c>
      <c r="J63" s="333">
        <v>1</v>
      </c>
      <c r="K63" s="333">
        <v>1</v>
      </c>
      <c r="L63" s="336" t="s">
        <v>2602</v>
      </c>
      <c r="M63" s="336" t="s">
        <v>2575</v>
      </c>
      <c r="N63" s="150">
        <v>13</v>
      </c>
      <c r="O63" s="733" t="s">
        <v>18</v>
      </c>
      <c r="P63" s="149" t="s">
        <v>24</v>
      </c>
    </row>
    <row r="64" spans="1:16" ht="16" customHeight="1" x14ac:dyDescent="0.15">
      <c r="A64" s="74" t="s">
        <v>2718</v>
      </c>
      <c r="B64" s="333">
        <v>1</v>
      </c>
      <c r="C64" s="333">
        <v>1</v>
      </c>
      <c r="D64" s="333">
        <v>1</v>
      </c>
      <c r="E64" s="119"/>
      <c r="F64" s="119"/>
      <c r="G64" s="333">
        <v>1</v>
      </c>
      <c r="H64" s="333">
        <v>1</v>
      </c>
      <c r="I64" s="333">
        <v>1</v>
      </c>
      <c r="J64" s="333">
        <v>1</v>
      </c>
      <c r="K64" s="333">
        <v>1</v>
      </c>
      <c r="L64" s="336"/>
      <c r="M64" s="336" t="s">
        <v>50</v>
      </c>
      <c r="N64" s="150">
        <v>16</v>
      </c>
      <c r="O64" s="733" t="s">
        <v>18</v>
      </c>
      <c r="P64" s="149" t="s">
        <v>24</v>
      </c>
    </row>
    <row r="65" spans="1:16" ht="16" customHeight="1" x14ac:dyDescent="0.15">
      <c r="A65" s="74" t="s">
        <v>2719</v>
      </c>
      <c r="B65" s="333">
        <v>1</v>
      </c>
      <c r="C65" s="119"/>
      <c r="D65" s="119"/>
      <c r="E65" s="333">
        <v>1</v>
      </c>
      <c r="F65" s="333">
        <v>1</v>
      </c>
      <c r="G65" s="119"/>
      <c r="H65" s="333">
        <v>1</v>
      </c>
      <c r="I65" s="333">
        <v>1</v>
      </c>
      <c r="J65" s="333">
        <v>1</v>
      </c>
      <c r="K65" s="333">
        <v>1</v>
      </c>
      <c r="L65" s="336" t="s">
        <v>2603</v>
      </c>
      <c r="M65" s="337"/>
      <c r="N65" s="150">
        <v>13</v>
      </c>
      <c r="O65" s="149" t="s">
        <v>39</v>
      </c>
      <c r="P65" s="149" t="s">
        <v>24</v>
      </c>
    </row>
    <row r="66" spans="1:16" ht="16" customHeight="1" x14ac:dyDescent="0.15">
      <c r="A66" s="74" t="s">
        <v>2720</v>
      </c>
      <c r="B66" s="333">
        <v>1</v>
      </c>
      <c r="C66" s="333">
        <v>1</v>
      </c>
      <c r="D66" s="333">
        <v>1</v>
      </c>
      <c r="E66" s="333">
        <v>1</v>
      </c>
      <c r="F66" s="333">
        <v>1</v>
      </c>
      <c r="G66" s="333">
        <v>1</v>
      </c>
      <c r="H66" s="333">
        <v>1</v>
      </c>
      <c r="I66" s="333">
        <v>1</v>
      </c>
      <c r="J66" s="333">
        <v>1</v>
      </c>
      <c r="K66" s="333">
        <v>1</v>
      </c>
      <c r="L66" s="336" t="s">
        <v>2603</v>
      </c>
      <c r="M66" s="337"/>
      <c r="N66" s="150">
        <v>14</v>
      </c>
      <c r="O66" s="149" t="s">
        <v>18</v>
      </c>
      <c r="P66" s="149" t="s">
        <v>24</v>
      </c>
    </row>
    <row r="67" spans="1:16" ht="16" customHeight="1" x14ac:dyDescent="0.15">
      <c r="A67" s="74" t="s">
        <v>2720</v>
      </c>
      <c r="B67" s="119"/>
      <c r="C67" s="119"/>
      <c r="D67" s="119"/>
      <c r="E67" s="333">
        <v>1</v>
      </c>
      <c r="F67" s="119"/>
      <c r="G67" s="119"/>
      <c r="H67" s="119"/>
      <c r="I67" s="119"/>
      <c r="J67" s="119"/>
      <c r="K67" s="119"/>
      <c r="L67" s="336" t="s">
        <v>2604</v>
      </c>
      <c r="M67" s="336" t="s">
        <v>50</v>
      </c>
      <c r="N67" s="150">
        <v>14</v>
      </c>
      <c r="O67" s="149" t="s">
        <v>24</v>
      </c>
      <c r="P67" s="149" t="s">
        <v>24</v>
      </c>
    </row>
    <row r="68" spans="1:16" ht="16" customHeight="1" x14ac:dyDescent="0.15">
      <c r="A68" s="74" t="s">
        <v>2721</v>
      </c>
      <c r="B68" s="119"/>
      <c r="C68" s="119"/>
      <c r="D68" s="119"/>
      <c r="E68" s="119"/>
      <c r="F68" s="119"/>
      <c r="G68" s="119"/>
      <c r="H68" s="119"/>
      <c r="I68" s="333">
        <v>1</v>
      </c>
      <c r="J68" s="119"/>
      <c r="K68" s="119"/>
      <c r="L68" s="336" t="s">
        <v>2605</v>
      </c>
      <c r="M68" s="336" t="s">
        <v>50</v>
      </c>
      <c r="N68" s="150">
        <v>14</v>
      </c>
      <c r="O68" s="149" t="s">
        <v>24</v>
      </c>
      <c r="P68" s="149" t="s">
        <v>24</v>
      </c>
    </row>
    <row r="69" spans="1:16" ht="16" customHeight="1" x14ac:dyDescent="0.15">
      <c r="A69" s="74" t="s">
        <v>2722</v>
      </c>
      <c r="B69" s="333">
        <v>1</v>
      </c>
      <c r="C69" s="333">
        <v>1</v>
      </c>
      <c r="D69" s="119"/>
      <c r="E69" s="333">
        <v>1</v>
      </c>
      <c r="F69" s="333">
        <v>1</v>
      </c>
      <c r="G69" s="333">
        <v>1</v>
      </c>
      <c r="H69" s="333">
        <v>1</v>
      </c>
      <c r="I69" s="333">
        <v>1</v>
      </c>
      <c r="J69" s="333">
        <v>1</v>
      </c>
      <c r="K69" s="333">
        <v>1</v>
      </c>
      <c r="L69" s="336" t="s">
        <v>2606</v>
      </c>
      <c r="M69" s="337"/>
      <c r="N69" s="150">
        <v>14</v>
      </c>
      <c r="O69" s="149" t="s">
        <v>114</v>
      </c>
      <c r="P69" s="149" t="s">
        <v>24</v>
      </c>
    </row>
    <row r="70" spans="1:16" ht="16" customHeight="1" x14ac:dyDescent="0.15">
      <c r="A70" s="74" t="s">
        <v>2723</v>
      </c>
      <c r="B70" s="119"/>
      <c r="C70" s="333">
        <v>1</v>
      </c>
      <c r="D70" s="119"/>
      <c r="E70" s="333">
        <v>1</v>
      </c>
      <c r="F70" s="119"/>
      <c r="G70" s="333">
        <v>1</v>
      </c>
      <c r="H70" s="333">
        <v>1</v>
      </c>
      <c r="I70" s="333">
        <v>1</v>
      </c>
      <c r="J70" s="333">
        <v>1</v>
      </c>
      <c r="K70" s="333">
        <v>1</v>
      </c>
      <c r="L70" s="336" t="s">
        <v>2607</v>
      </c>
      <c r="M70" s="336"/>
      <c r="N70" s="150">
        <v>14</v>
      </c>
      <c r="O70" s="149" t="s">
        <v>18</v>
      </c>
      <c r="P70" s="149" t="s">
        <v>24</v>
      </c>
    </row>
    <row r="71" spans="1:16" ht="16" customHeight="1" x14ac:dyDescent="0.15">
      <c r="A71" s="74" t="s">
        <v>2724</v>
      </c>
      <c r="B71" s="333">
        <v>1</v>
      </c>
      <c r="C71" s="333">
        <v>1</v>
      </c>
      <c r="D71" s="333">
        <v>1</v>
      </c>
      <c r="E71" s="333">
        <v>1</v>
      </c>
      <c r="F71" s="119"/>
      <c r="G71" s="333">
        <v>1</v>
      </c>
      <c r="H71" s="333">
        <v>1</v>
      </c>
      <c r="I71" s="333">
        <v>1</v>
      </c>
      <c r="J71" s="333">
        <v>1</v>
      </c>
      <c r="K71" s="333">
        <v>1</v>
      </c>
      <c r="L71" s="336" t="s">
        <v>163</v>
      </c>
      <c r="M71" s="336" t="s">
        <v>50</v>
      </c>
      <c r="N71" s="150">
        <v>14</v>
      </c>
      <c r="O71" s="149" t="s">
        <v>39</v>
      </c>
      <c r="P71" s="149" t="s">
        <v>24</v>
      </c>
    </row>
    <row r="72" spans="1:16" ht="16" customHeight="1" x14ac:dyDescent="0.15">
      <c r="A72" s="74" t="s">
        <v>2725</v>
      </c>
      <c r="B72" s="333">
        <v>1</v>
      </c>
      <c r="C72" s="119"/>
      <c r="D72" s="333">
        <v>1</v>
      </c>
      <c r="E72" s="333">
        <v>1</v>
      </c>
      <c r="F72" s="333">
        <v>1</v>
      </c>
      <c r="G72" s="119"/>
      <c r="H72" s="333">
        <v>1</v>
      </c>
      <c r="I72" s="333">
        <v>1</v>
      </c>
      <c r="J72" s="333">
        <v>1</v>
      </c>
      <c r="K72" s="119"/>
      <c r="L72" s="336" t="s">
        <v>2608</v>
      </c>
      <c r="M72" s="337"/>
      <c r="N72" s="150">
        <v>15</v>
      </c>
      <c r="O72" s="149" t="s">
        <v>24</v>
      </c>
      <c r="P72" s="149" t="s">
        <v>24</v>
      </c>
    </row>
    <row r="73" spans="1:16" ht="16" customHeight="1" x14ac:dyDescent="0.15">
      <c r="A73" s="74" t="s">
        <v>2726</v>
      </c>
      <c r="B73" s="333">
        <v>1</v>
      </c>
      <c r="C73" s="333">
        <v>1</v>
      </c>
      <c r="D73" s="333">
        <v>1</v>
      </c>
      <c r="E73" s="333">
        <v>1</v>
      </c>
      <c r="F73" s="333">
        <v>1</v>
      </c>
      <c r="G73" s="333">
        <v>1</v>
      </c>
      <c r="H73" s="333">
        <v>1</v>
      </c>
      <c r="I73" s="333">
        <v>1</v>
      </c>
      <c r="J73" s="333">
        <v>1</v>
      </c>
      <c r="K73" s="119"/>
      <c r="L73" s="336" t="s">
        <v>2545</v>
      </c>
      <c r="M73" s="336" t="s">
        <v>50</v>
      </c>
      <c r="N73" s="150">
        <v>13</v>
      </c>
      <c r="O73" s="149" t="s">
        <v>24</v>
      </c>
      <c r="P73" s="149" t="s">
        <v>24</v>
      </c>
    </row>
    <row r="74" spans="1:16" ht="16" customHeight="1" x14ac:dyDescent="0.15">
      <c r="A74" s="74" t="s">
        <v>2727</v>
      </c>
      <c r="B74" s="333">
        <v>1</v>
      </c>
      <c r="C74" s="333">
        <v>1</v>
      </c>
      <c r="D74" s="333">
        <v>1</v>
      </c>
      <c r="E74" s="333">
        <v>1</v>
      </c>
      <c r="F74" s="333">
        <v>1</v>
      </c>
      <c r="G74" s="333">
        <v>1</v>
      </c>
      <c r="H74" s="333">
        <v>1</v>
      </c>
      <c r="I74" s="333">
        <v>1</v>
      </c>
      <c r="J74" s="333">
        <v>1</v>
      </c>
      <c r="K74" s="333">
        <v>1</v>
      </c>
      <c r="L74" s="336" t="s">
        <v>2609</v>
      </c>
      <c r="M74" s="336" t="s">
        <v>50</v>
      </c>
      <c r="N74" s="150">
        <v>13</v>
      </c>
      <c r="O74" s="149" t="s">
        <v>18</v>
      </c>
      <c r="P74" s="149" t="s">
        <v>24</v>
      </c>
    </row>
    <row r="75" spans="1:16" ht="16" customHeight="1" x14ac:dyDescent="0.15">
      <c r="A75" s="74" t="s">
        <v>2728</v>
      </c>
      <c r="B75" s="333">
        <v>1</v>
      </c>
      <c r="C75" s="119"/>
      <c r="D75" s="119"/>
      <c r="E75" s="333">
        <v>1</v>
      </c>
      <c r="F75" s="119"/>
      <c r="G75" s="119"/>
      <c r="H75" s="119"/>
      <c r="I75" s="119"/>
      <c r="J75" s="119"/>
      <c r="K75" s="119"/>
      <c r="L75" s="336" t="s">
        <v>2610</v>
      </c>
      <c r="M75" s="337"/>
      <c r="N75" s="150">
        <v>13</v>
      </c>
      <c r="O75" s="149" t="s">
        <v>18</v>
      </c>
      <c r="P75" s="149" t="s">
        <v>24</v>
      </c>
    </row>
    <row r="76" spans="1:16" ht="16" customHeight="1" x14ac:dyDescent="0.15">
      <c r="A76" s="74" t="s">
        <v>2729</v>
      </c>
      <c r="B76" s="333">
        <v>1</v>
      </c>
      <c r="C76" s="333">
        <v>1</v>
      </c>
      <c r="D76" s="119"/>
      <c r="E76" s="119"/>
      <c r="F76" s="119"/>
      <c r="G76" s="119"/>
      <c r="H76" s="119"/>
      <c r="I76" s="119"/>
      <c r="J76" s="333">
        <v>1</v>
      </c>
      <c r="K76" s="119"/>
      <c r="L76" s="336" t="s">
        <v>2611</v>
      </c>
      <c r="M76" s="336" t="s">
        <v>50</v>
      </c>
      <c r="N76" s="150">
        <v>14</v>
      </c>
      <c r="O76" s="149" t="s">
        <v>24</v>
      </c>
      <c r="P76" s="149" t="s">
        <v>24</v>
      </c>
    </row>
    <row r="77" spans="1:16" ht="16" customHeight="1" x14ac:dyDescent="0.15">
      <c r="A77" s="74" t="s">
        <v>2730</v>
      </c>
      <c r="B77" s="333">
        <v>1</v>
      </c>
      <c r="C77" s="333">
        <v>1</v>
      </c>
      <c r="D77" s="333">
        <v>1</v>
      </c>
      <c r="E77" s="333">
        <v>1</v>
      </c>
      <c r="F77" s="333">
        <v>1</v>
      </c>
      <c r="G77" s="333">
        <v>1</v>
      </c>
      <c r="H77" s="333">
        <v>1</v>
      </c>
      <c r="I77" s="333">
        <v>1</v>
      </c>
      <c r="J77" s="333">
        <v>1</v>
      </c>
      <c r="K77" s="333">
        <v>1</v>
      </c>
      <c r="L77" s="336" t="s">
        <v>2612</v>
      </c>
      <c r="M77" s="336" t="s">
        <v>50</v>
      </c>
      <c r="N77" s="150">
        <v>13</v>
      </c>
      <c r="O77" s="149" t="s">
        <v>2613</v>
      </c>
      <c r="P77" s="149" t="s">
        <v>24</v>
      </c>
    </row>
    <row r="78" spans="1:16" ht="16" customHeight="1" x14ac:dyDescent="0.15">
      <c r="A78" s="74" t="s">
        <v>2730</v>
      </c>
      <c r="B78" s="333">
        <v>1</v>
      </c>
      <c r="C78" s="333">
        <v>1</v>
      </c>
      <c r="D78" s="333">
        <v>1</v>
      </c>
      <c r="E78" s="119"/>
      <c r="F78" s="333">
        <v>1</v>
      </c>
      <c r="G78" s="333">
        <v>1</v>
      </c>
      <c r="H78" s="333">
        <v>1</v>
      </c>
      <c r="I78" s="333">
        <v>1</v>
      </c>
      <c r="J78" s="333">
        <v>1</v>
      </c>
      <c r="K78" s="333">
        <v>1</v>
      </c>
      <c r="L78" s="336" t="s">
        <v>2614</v>
      </c>
      <c r="M78" s="336" t="s">
        <v>50</v>
      </c>
      <c r="N78" s="150">
        <v>14</v>
      </c>
      <c r="O78" s="733" t="s">
        <v>114</v>
      </c>
      <c r="P78" s="149" t="s">
        <v>24</v>
      </c>
    </row>
    <row r="79" spans="1:16" ht="16" customHeight="1" x14ac:dyDescent="0.15">
      <c r="A79" s="74" t="s">
        <v>2731</v>
      </c>
      <c r="B79" s="119"/>
      <c r="C79" s="119"/>
      <c r="D79" s="119"/>
      <c r="E79" s="119"/>
      <c r="F79" s="119"/>
      <c r="G79" s="333">
        <v>1</v>
      </c>
      <c r="H79" s="333">
        <v>1</v>
      </c>
      <c r="I79" s="333">
        <v>1</v>
      </c>
      <c r="J79" s="333">
        <v>1</v>
      </c>
      <c r="K79" s="119"/>
      <c r="L79" s="336" t="s">
        <v>2615</v>
      </c>
      <c r="M79" s="336" t="s">
        <v>50</v>
      </c>
      <c r="N79" s="150">
        <v>14</v>
      </c>
      <c r="O79" s="733" t="s">
        <v>24</v>
      </c>
      <c r="P79" s="733" t="s">
        <v>24</v>
      </c>
    </row>
    <row r="80" spans="1:16" ht="16" customHeight="1" x14ac:dyDescent="0.15">
      <c r="A80" s="74" t="s">
        <v>2732</v>
      </c>
      <c r="B80" s="333">
        <v>1</v>
      </c>
      <c r="C80" s="333">
        <v>1</v>
      </c>
      <c r="D80" s="119"/>
      <c r="E80" s="333">
        <v>1</v>
      </c>
      <c r="F80" s="119"/>
      <c r="G80" s="333">
        <v>1</v>
      </c>
      <c r="H80" s="333">
        <v>1</v>
      </c>
      <c r="I80" s="333">
        <v>1</v>
      </c>
      <c r="J80" s="333">
        <v>1</v>
      </c>
      <c r="K80" s="119"/>
      <c r="L80" s="336" t="s">
        <v>268</v>
      </c>
      <c r="M80" s="337"/>
      <c r="N80" s="150">
        <v>13</v>
      </c>
      <c r="O80" s="149" t="s">
        <v>39</v>
      </c>
      <c r="P80" s="149" t="s">
        <v>39</v>
      </c>
    </row>
    <row r="81" spans="1:16" ht="16" customHeight="1" x14ac:dyDescent="0.15">
      <c r="A81" s="74" t="s">
        <v>2733</v>
      </c>
      <c r="B81" s="333">
        <v>1</v>
      </c>
      <c r="C81" s="119"/>
      <c r="D81" s="119"/>
      <c r="E81" s="333">
        <v>1</v>
      </c>
      <c r="F81" s="333">
        <v>1</v>
      </c>
      <c r="G81" s="119"/>
      <c r="H81" s="119"/>
      <c r="I81" s="333">
        <v>1</v>
      </c>
      <c r="J81" s="333">
        <v>1</v>
      </c>
      <c r="K81" s="119"/>
      <c r="L81" s="336" t="s">
        <v>15</v>
      </c>
      <c r="M81" s="336" t="s">
        <v>64</v>
      </c>
      <c r="N81" s="150">
        <v>14</v>
      </c>
      <c r="O81" s="149" t="s">
        <v>130</v>
      </c>
      <c r="P81" s="149" t="s">
        <v>130</v>
      </c>
    </row>
    <row r="82" spans="1:16" ht="16" customHeight="1" x14ac:dyDescent="0.15">
      <c r="A82" s="74" t="s">
        <v>2734</v>
      </c>
      <c r="B82" s="119"/>
      <c r="C82" s="333">
        <v>1</v>
      </c>
      <c r="D82" s="333">
        <v>1</v>
      </c>
      <c r="E82" s="333">
        <v>1</v>
      </c>
      <c r="F82" s="119"/>
      <c r="G82" s="119"/>
      <c r="H82" s="119"/>
      <c r="I82" s="119"/>
      <c r="J82" s="333">
        <v>1</v>
      </c>
      <c r="K82" s="333">
        <v>1</v>
      </c>
      <c r="L82" s="336" t="s">
        <v>15</v>
      </c>
      <c r="M82" s="336" t="s">
        <v>15</v>
      </c>
      <c r="N82" s="150">
        <v>14</v>
      </c>
      <c r="O82" s="733" t="s">
        <v>18</v>
      </c>
      <c r="P82" s="733" t="s">
        <v>24</v>
      </c>
    </row>
    <row r="83" spans="1:16" ht="16" customHeight="1" x14ac:dyDescent="0.15">
      <c r="A83" s="74" t="s">
        <v>2734</v>
      </c>
      <c r="B83" s="333">
        <v>1</v>
      </c>
      <c r="C83" s="333">
        <v>1</v>
      </c>
      <c r="D83" s="333"/>
      <c r="E83" s="333">
        <v>1</v>
      </c>
      <c r="F83" s="119"/>
      <c r="G83" s="333">
        <v>1</v>
      </c>
      <c r="H83" s="333">
        <v>1</v>
      </c>
      <c r="I83" s="333">
        <v>1</v>
      </c>
      <c r="J83" s="333">
        <v>1</v>
      </c>
      <c r="K83" s="119"/>
      <c r="L83" s="336" t="s">
        <v>846</v>
      </c>
      <c r="M83" s="337"/>
      <c r="N83" s="150">
        <v>13</v>
      </c>
      <c r="O83" s="149" t="s">
        <v>2553</v>
      </c>
      <c r="P83" s="733" t="s">
        <v>39</v>
      </c>
    </row>
    <row r="84" spans="1:16" ht="16" customHeight="1" x14ac:dyDescent="0.15">
      <c r="A84" s="74" t="s">
        <v>2734</v>
      </c>
      <c r="B84" s="119"/>
      <c r="C84" s="119"/>
      <c r="D84" s="333">
        <v>1</v>
      </c>
      <c r="E84" s="333">
        <v>1</v>
      </c>
      <c r="F84" s="333">
        <v>1</v>
      </c>
      <c r="G84" s="119"/>
      <c r="H84" s="333">
        <v>1</v>
      </c>
      <c r="I84" s="333">
        <v>1</v>
      </c>
      <c r="J84" s="119"/>
      <c r="K84" s="119"/>
      <c r="L84" s="336" t="s">
        <v>2616</v>
      </c>
      <c r="M84" s="336" t="s">
        <v>64</v>
      </c>
      <c r="N84" s="150">
        <v>14</v>
      </c>
      <c r="O84" s="149" t="s">
        <v>2613</v>
      </c>
      <c r="P84" s="733" t="s">
        <v>24</v>
      </c>
    </row>
    <row r="85" spans="1:16" ht="16" customHeight="1" x14ac:dyDescent="0.15">
      <c r="A85" s="74" t="s">
        <v>2734</v>
      </c>
      <c r="B85" s="333">
        <v>1</v>
      </c>
      <c r="C85" s="333">
        <v>1</v>
      </c>
      <c r="D85" s="333">
        <v>1</v>
      </c>
      <c r="E85" s="333">
        <v>1</v>
      </c>
      <c r="F85" s="333">
        <v>1</v>
      </c>
      <c r="G85" s="333">
        <v>1</v>
      </c>
      <c r="H85" s="333">
        <v>1</v>
      </c>
      <c r="I85" s="333">
        <v>1</v>
      </c>
      <c r="J85" s="333">
        <v>1</v>
      </c>
      <c r="K85" s="333">
        <v>1</v>
      </c>
      <c r="L85" s="336" t="s">
        <v>2617</v>
      </c>
      <c r="M85" s="336" t="s">
        <v>50</v>
      </c>
      <c r="N85" s="150">
        <v>13</v>
      </c>
      <c r="O85" s="149" t="s">
        <v>24</v>
      </c>
      <c r="P85" s="149" t="s">
        <v>24</v>
      </c>
    </row>
    <row r="86" spans="1:16" ht="16" customHeight="1" x14ac:dyDescent="0.15">
      <c r="A86" s="74" t="s">
        <v>2735</v>
      </c>
      <c r="B86" s="333">
        <v>1</v>
      </c>
      <c r="C86" s="333">
        <v>1</v>
      </c>
      <c r="D86" s="333">
        <v>1</v>
      </c>
      <c r="E86" s="333">
        <v>1</v>
      </c>
      <c r="F86" s="333">
        <v>1</v>
      </c>
      <c r="G86" s="333">
        <v>1</v>
      </c>
      <c r="H86" s="333">
        <v>1</v>
      </c>
      <c r="I86" s="333">
        <v>1</v>
      </c>
      <c r="J86" s="333">
        <v>1</v>
      </c>
      <c r="K86" s="333">
        <v>1</v>
      </c>
      <c r="L86" s="336" t="s">
        <v>311</v>
      </c>
      <c r="M86" s="337"/>
      <c r="N86" s="358">
        <v>13</v>
      </c>
      <c r="O86" s="149" t="s">
        <v>311</v>
      </c>
      <c r="P86" s="149" t="s">
        <v>24</v>
      </c>
    </row>
    <row r="87" spans="1:16" ht="16" customHeight="1" x14ac:dyDescent="0.15">
      <c r="A87" s="74" t="s">
        <v>2736</v>
      </c>
      <c r="B87" s="333">
        <v>1</v>
      </c>
      <c r="C87" s="333">
        <v>1</v>
      </c>
      <c r="D87" s="333">
        <v>1</v>
      </c>
      <c r="E87" s="119"/>
      <c r="F87" s="119"/>
      <c r="G87" s="333">
        <v>1</v>
      </c>
      <c r="H87" s="333">
        <v>1</v>
      </c>
      <c r="I87" s="333">
        <v>1</v>
      </c>
      <c r="J87" s="333">
        <v>1</v>
      </c>
      <c r="K87" s="333">
        <v>1</v>
      </c>
      <c r="L87" s="336" t="s">
        <v>2618</v>
      </c>
      <c r="M87" s="337"/>
      <c r="N87" s="150">
        <v>13</v>
      </c>
      <c r="O87" s="149" t="s">
        <v>18</v>
      </c>
      <c r="P87" s="149" t="s">
        <v>24</v>
      </c>
    </row>
    <row r="88" spans="1:16" ht="16" customHeight="1" x14ac:dyDescent="0.15">
      <c r="A88" s="74" t="s">
        <v>2737</v>
      </c>
      <c r="B88" s="333">
        <v>1</v>
      </c>
      <c r="C88" s="333">
        <v>1</v>
      </c>
      <c r="D88" s="333">
        <v>1</v>
      </c>
      <c r="E88" s="333">
        <v>1</v>
      </c>
      <c r="F88" s="119"/>
      <c r="G88" s="333">
        <v>1</v>
      </c>
      <c r="H88" s="333">
        <v>1</v>
      </c>
      <c r="I88" s="333">
        <v>1</v>
      </c>
      <c r="J88" s="333">
        <v>1</v>
      </c>
      <c r="K88" s="333">
        <v>1</v>
      </c>
      <c r="L88" s="336" t="s">
        <v>2619</v>
      </c>
      <c r="M88" s="336" t="s">
        <v>50</v>
      </c>
      <c r="N88" s="150">
        <v>14</v>
      </c>
      <c r="O88" s="149" t="s">
        <v>18</v>
      </c>
      <c r="P88" s="149" t="s">
        <v>24</v>
      </c>
    </row>
    <row r="89" spans="1:16" ht="16" customHeight="1" x14ac:dyDescent="0.15">
      <c r="A89" s="74" t="s">
        <v>2738</v>
      </c>
      <c r="B89" s="333">
        <v>1</v>
      </c>
      <c r="C89" s="119"/>
      <c r="D89" s="119"/>
      <c r="E89" s="333">
        <v>1</v>
      </c>
      <c r="F89" s="333">
        <v>1</v>
      </c>
      <c r="G89" s="119"/>
      <c r="H89" s="333">
        <v>1</v>
      </c>
      <c r="I89" s="119"/>
      <c r="J89" s="333">
        <v>1</v>
      </c>
      <c r="K89" s="119"/>
      <c r="L89" s="336" t="s">
        <v>2620</v>
      </c>
      <c r="M89" s="337"/>
      <c r="N89" s="150">
        <v>14</v>
      </c>
      <c r="O89" s="733" t="s">
        <v>39</v>
      </c>
      <c r="P89" s="149" t="s">
        <v>24</v>
      </c>
    </row>
    <row r="90" spans="1:16" ht="16" customHeight="1" x14ac:dyDescent="0.15">
      <c r="A90" s="74" t="s">
        <v>2739</v>
      </c>
      <c r="B90" s="333">
        <v>1</v>
      </c>
      <c r="C90" s="119"/>
      <c r="D90" s="119"/>
      <c r="E90" s="119"/>
      <c r="F90" s="333">
        <v>1</v>
      </c>
      <c r="G90" s="333">
        <v>1</v>
      </c>
      <c r="H90" s="119"/>
      <c r="I90" s="333">
        <v>1</v>
      </c>
      <c r="J90" s="333">
        <v>1</v>
      </c>
      <c r="K90" s="333">
        <v>1</v>
      </c>
      <c r="L90" s="336" t="s">
        <v>2545</v>
      </c>
      <c r="M90" s="336" t="s">
        <v>64</v>
      </c>
      <c r="N90" s="150">
        <v>14</v>
      </c>
      <c r="O90" s="149" t="s">
        <v>18</v>
      </c>
      <c r="P90" s="149" t="s">
        <v>24</v>
      </c>
    </row>
    <row r="91" spans="1:16" ht="16" customHeight="1" x14ac:dyDescent="0.15">
      <c r="A91" s="74" t="s">
        <v>2739</v>
      </c>
      <c r="B91" s="333">
        <v>1</v>
      </c>
      <c r="C91" s="119"/>
      <c r="D91" s="119"/>
      <c r="E91" s="119"/>
      <c r="F91" s="119"/>
      <c r="G91" s="119"/>
      <c r="H91" s="119"/>
      <c r="I91" s="333">
        <v>1</v>
      </c>
      <c r="J91" s="333">
        <v>1</v>
      </c>
      <c r="K91" s="119"/>
      <c r="L91" s="336" t="s">
        <v>2621</v>
      </c>
      <c r="M91" s="337"/>
      <c r="N91" s="150">
        <v>16</v>
      </c>
      <c r="O91" s="149" t="s">
        <v>49</v>
      </c>
      <c r="P91" s="149" t="s">
        <v>24</v>
      </c>
    </row>
    <row r="92" spans="1:16" ht="16" customHeight="1" x14ac:dyDescent="0.15">
      <c r="A92" s="74" t="s">
        <v>2740</v>
      </c>
      <c r="B92" s="333">
        <v>1</v>
      </c>
      <c r="C92" s="333">
        <v>1</v>
      </c>
      <c r="D92" s="333">
        <v>1</v>
      </c>
      <c r="E92" s="333">
        <v>1</v>
      </c>
      <c r="F92" s="333">
        <v>1</v>
      </c>
      <c r="G92" s="333">
        <v>1</v>
      </c>
      <c r="H92" s="333">
        <v>1</v>
      </c>
      <c r="I92" s="333">
        <v>1</v>
      </c>
      <c r="J92" s="333">
        <v>1</v>
      </c>
      <c r="K92" s="333">
        <v>1</v>
      </c>
      <c r="L92" s="336" t="s">
        <v>174</v>
      </c>
      <c r="M92" s="337"/>
      <c r="N92" s="150">
        <v>13</v>
      </c>
      <c r="O92" s="149" t="s">
        <v>130</v>
      </c>
      <c r="P92" s="149" t="s">
        <v>24</v>
      </c>
    </row>
    <row r="93" spans="1:16" ht="16" customHeight="1" x14ac:dyDescent="0.15">
      <c r="A93" s="74" t="s">
        <v>2741</v>
      </c>
      <c r="B93" s="119"/>
      <c r="C93" s="333">
        <v>1</v>
      </c>
      <c r="D93" s="333">
        <v>1</v>
      </c>
      <c r="E93" s="333">
        <v>1</v>
      </c>
      <c r="F93" s="333">
        <v>1</v>
      </c>
      <c r="G93" s="333">
        <v>1</v>
      </c>
      <c r="H93" s="333">
        <v>1</v>
      </c>
      <c r="I93" s="333">
        <v>1</v>
      </c>
      <c r="J93" s="333">
        <v>1</v>
      </c>
      <c r="K93" s="333">
        <v>1</v>
      </c>
      <c r="L93" s="336" t="s">
        <v>71</v>
      </c>
      <c r="M93" s="336"/>
      <c r="N93" s="150">
        <v>13</v>
      </c>
      <c r="O93" s="733" t="s">
        <v>2622</v>
      </c>
      <c r="P93" s="149" t="s">
        <v>24</v>
      </c>
    </row>
    <row r="94" spans="1:16" ht="16" customHeight="1" x14ac:dyDescent="0.15">
      <c r="A94" s="74" t="s">
        <v>2742</v>
      </c>
      <c r="B94" s="333">
        <v>1</v>
      </c>
      <c r="C94" s="333">
        <v>1</v>
      </c>
      <c r="D94" s="119"/>
      <c r="E94" s="333">
        <v>1</v>
      </c>
      <c r="F94" s="333">
        <v>1</v>
      </c>
      <c r="G94" s="333">
        <v>1</v>
      </c>
      <c r="H94" s="333">
        <v>1</v>
      </c>
      <c r="I94" s="333">
        <v>1</v>
      </c>
      <c r="J94" s="333">
        <v>1</v>
      </c>
      <c r="K94" s="333">
        <v>1</v>
      </c>
      <c r="L94" s="336" t="s">
        <v>1454</v>
      </c>
      <c r="M94" s="336" t="s">
        <v>64</v>
      </c>
      <c r="N94" s="150">
        <v>13</v>
      </c>
      <c r="O94" s="733" t="s">
        <v>114</v>
      </c>
      <c r="P94" s="149" t="s">
        <v>24</v>
      </c>
    </row>
    <row r="95" spans="1:16" ht="16" customHeight="1" x14ac:dyDescent="0.15">
      <c r="A95" s="74" t="s">
        <v>2742</v>
      </c>
      <c r="B95" s="119"/>
      <c r="C95" s="333">
        <v>1</v>
      </c>
      <c r="D95" s="333">
        <v>1</v>
      </c>
      <c r="E95" s="333">
        <v>1</v>
      </c>
      <c r="F95" s="333">
        <v>1</v>
      </c>
      <c r="G95" s="333">
        <v>1</v>
      </c>
      <c r="H95" s="333">
        <v>1</v>
      </c>
      <c r="I95" s="333">
        <v>1</v>
      </c>
      <c r="J95" s="333">
        <v>1</v>
      </c>
      <c r="K95" s="333">
        <v>1</v>
      </c>
      <c r="L95" s="336" t="s">
        <v>71</v>
      </c>
      <c r="M95" s="336" t="s">
        <v>50</v>
      </c>
      <c r="N95" s="150">
        <v>13</v>
      </c>
      <c r="O95" s="149" t="s">
        <v>24</v>
      </c>
      <c r="P95" s="149" t="s">
        <v>24</v>
      </c>
    </row>
    <row r="96" spans="1:16" ht="16" customHeight="1" x14ac:dyDescent="0.15">
      <c r="A96" s="74" t="s">
        <v>2743</v>
      </c>
      <c r="B96" s="333">
        <v>1</v>
      </c>
      <c r="C96" s="119"/>
      <c r="D96" s="119"/>
      <c r="E96" s="119"/>
      <c r="F96" s="119"/>
      <c r="G96" s="119"/>
      <c r="H96" s="119"/>
      <c r="I96" s="333">
        <v>1</v>
      </c>
      <c r="J96" s="333">
        <v>1</v>
      </c>
      <c r="K96" s="119"/>
      <c r="L96" s="336" t="s">
        <v>2623</v>
      </c>
      <c r="M96" s="337"/>
      <c r="N96" s="150">
        <v>15</v>
      </c>
      <c r="O96" s="149" t="s">
        <v>39</v>
      </c>
      <c r="P96" s="149" t="s">
        <v>24</v>
      </c>
    </row>
    <row r="97" spans="1:16" ht="16" customHeight="1" x14ac:dyDescent="0.15">
      <c r="A97" s="74" t="s">
        <v>2744</v>
      </c>
      <c r="B97" s="333">
        <v>1</v>
      </c>
      <c r="C97" s="333">
        <v>1</v>
      </c>
      <c r="D97" s="333">
        <v>1</v>
      </c>
      <c r="E97" s="333">
        <v>1</v>
      </c>
      <c r="F97" s="333">
        <v>1</v>
      </c>
      <c r="G97" s="333">
        <v>1</v>
      </c>
      <c r="H97" s="333">
        <v>1</v>
      </c>
      <c r="I97" s="333">
        <v>1</v>
      </c>
      <c r="J97" s="333">
        <v>1</v>
      </c>
      <c r="K97" s="333">
        <v>1</v>
      </c>
      <c r="L97" s="336" t="s">
        <v>2624</v>
      </c>
      <c r="M97" s="337"/>
      <c r="N97" s="150">
        <v>14</v>
      </c>
      <c r="O97" s="149" t="s">
        <v>24</v>
      </c>
      <c r="P97" s="149" t="s">
        <v>24</v>
      </c>
    </row>
    <row r="98" spans="1:16" ht="16" customHeight="1" x14ac:dyDescent="0.15">
      <c r="A98" s="74" t="s">
        <v>2745</v>
      </c>
      <c r="B98" s="333">
        <v>1</v>
      </c>
      <c r="C98" s="333">
        <v>1</v>
      </c>
      <c r="D98" s="333">
        <v>1</v>
      </c>
      <c r="E98" s="333">
        <v>1</v>
      </c>
      <c r="F98" s="333">
        <v>1</v>
      </c>
      <c r="G98" s="333">
        <v>1</v>
      </c>
      <c r="H98" s="333">
        <v>1</v>
      </c>
      <c r="I98" s="333">
        <v>1</v>
      </c>
      <c r="J98" s="333">
        <v>1</v>
      </c>
      <c r="K98" s="333">
        <v>1</v>
      </c>
      <c r="L98" s="336" t="s">
        <v>2625</v>
      </c>
      <c r="M98" s="336" t="s">
        <v>50</v>
      </c>
      <c r="N98" s="150">
        <v>14</v>
      </c>
      <c r="O98" s="733" t="s">
        <v>114</v>
      </c>
      <c r="P98" s="149" t="s">
        <v>24</v>
      </c>
    </row>
    <row r="99" spans="1:16" ht="16" customHeight="1" x14ac:dyDescent="0.15">
      <c r="A99" s="74" t="s">
        <v>2746</v>
      </c>
      <c r="B99" s="333">
        <v>1</v>
      </c>
      <c r="C99" s="119"/>
      <c r="D99" s="333">
        <v>1</v>
      </c>
      <c r="E99" s="119"/>
      <c r="F99" s="119"/>
      <c r="G99" s="119"/>
      <c r="H99" s="119"/>
      <c r="I99" s="333">
        <v>1</v>
      </c>
      <c r="J99" s="333">
        <v>1</v>
      </c>
      <c r="K99" s="119"/>
      <c r="L99" s="719" t="s">
        <v>2626</v>
      </c>
      <c r="M99" s="337"/>
      <c r="N99" s="150">
        <v>14</v>
      </c>
      <c r="O99" s="149" t="s">
        <v>24</v>
      </c>
      <c r="P99" s="149" t="s">
        <v>24</v>
      </c>
    </row>
    <row r="100" spans="1:16" ht="16" customHeight="1" x14ac:dyDescent="0.15">
      <c r="A100" s="74" t="s">
        <v>2747</v>
      </c>
      <c r="B100" s="119"/>
      <c r="C100" s="119"/>
      <c r="D100" s="119"/>
      <c r="E100" s="119"/>
      <c r="F100" s="119"/>
      <c r="G100" s="119"/>
      <c r="H100" s="119"/>
      <c r="I100" s="119"/>
      <c r="J100" s="119"/>
      <c r="K100" s="119"/>
      <c r="L100" s="336" t="s">
        <v>2627</v>
      </c>
      <c r="M100" s="336"/>
      <c r="N100" s="150">
        <v>14</v>
      </c>
      <c r="O100" s="149" t="s">
        <v>130</v>
      </c>
      <c r="P100" s="149" t="s">
        <v>24</v>
      </c>
    </row>
    <row r="101" spans="1:16" ht="16" customHeight="1" x14ac:dyDescent="0.15">
      <c r="A101" s="74" t="s">
        <v>2748</v>
      </c>
      <c r="B101" s="333">
        <v>1</v>
      </c>
      <c r="C101" s="333">
        <v>1</v>
      </c>
      <c r="D101" s="333">
        <v>1</v>
      </c>
      <c r="E101" s="333">
        <v>1</v>
      </c>
      <c r="F101" s="333">
        <v>1</v>
      </c>
      <c r="G101" s="333">
        <v>1</v>
      </c>
      <c r="H101" s="333">
        <v>1</v>
      </c>
      <c r="I101" s="333">
        <v>1</v>
      </c>
      <c r="J101" s="333">
        <v>1</v>
      </c>
      <c r="K101" s="333">
        <v>1</v>
      </c>
      <c r="L101" s="336" t="s">
        <v>2544</v>
      </c>
      <c r="M101" s="337"/>
      <c r="N101" s="150">
        <v>14</v>
      </c>
      <c r="O101" s="149" t="s">
        <v>49</v>
      </c>
      <c r="P101" s="149" t="s">
        <v>24</v>
      </c>
    </row>
    <row r="102" spans="1:16" ht="16" customHeight="1" x14ac:dyDescent="0.15">
      <c r="A102" s="74" t="s">
        <v>2749</v>
      </c>
      <c r="B102" s="119"/>
      <c r="C102" s="119"/>
      <c r="D102" s="333">
        <v>1</v>
      </c>
      <c r="E102" s="119"/>
      <c r="F102" s="333">
        <v>1</v>
      </c>
      <c r="G102" s="333">
        <v>1</v>
      </c>
      <c r="H102" s="119"/>
      <c r="I102" s="333">
        <v>1</v>
      </c>
      <c r="J102" s="119"/>
      <c r="K102" s="119"/>
      <c r="L102" s="336" t="s">
        <v>2628</v>
      </c>
      <c r="M102" s="337"/>
      <c r="N102" s="150">
        <v>15</v>
      </c>
      <c r="O102" s="149" t="s">
        <v>24</v>
      </c>
      <c r="P102" s="149" t="s">
        <v>24</v>
      </c>
    </row>
    <row r="103" spans="1:16" ht="16" customHeight="1" x14ac:dyDescent="0.15">
      <c r="A103" s="74" t="s">
        <v>2750</v>
      </c>
      <c r="B103" s="333">
        <v>1</v>
      </c>
      <c r="C103" s="119"/>
      <c r="D103" s="119"/>
      <c r="E103" s="119"/>
      <c r="F103" s="119"/>
      <c r="G103" s="119"/>
      <c r="H103" s="119"/>
      <c r="I103" s="333">
        <v>1</v>
      </c>
      <c r="J103" s="333">
        <v>1</v>
      </c>
      <c r="K103" s="119"/>
      <c r="L103" s="336" t="s">
        <v>2629</v>
      </c>
      <c r="M103" s="337"/>
      <c r="N103" s="150">
        <v>14</v>
      </c>
      <c r="O103" s="149" t="s">
        <v>24</v>
      </c>
      <c r="P103" s="149" t="s">
        <v>24</v>
      </c>
    </row>
    <row r="104" spans="1:16" ht="16" customHeight="1" x14ac:dyDescent="0.15">
      <c r="A104" s="721" t="s">
        <v>1103</v>
      </c>
      <c r="B104" s="721">
        <f>SUM(B4:B103)</f>
        <v>73</v>
      </c>
      <c r="C104" s="721">
        <f t="shared" ref="C104:K104" si="0">SUM(C4:C103)</f>
        <v>61</v>
      </c>
      <c r="D104" s="721">
        <f t="shared" si="0"/>
        <v>56</v>
      </c>
      <c r="E104" s="721">
        <f t="shared" si="0"/>
        <v>69</v>
      </c>
      <c r="F104" s="721">
        <f t="shared" si="0"/>
        <v>68</v>
      </c>
      <c r="G104" s="721">
        <f t="shared" si="0"/>
        <v>60</v>
      </c>
      <c r="H104" s="721">
        <f t="shared" si="0"/>
        <v>69</v>
      </c>
      <c r="I104" s="721">
        <f t="shared" si="0"/>
        <v>83</v>
      </c>
      <c r="J104" s="721">
        <f t="shared" si="0"/>
        <v>81</v>
      </c>
      <c r="K104" s="721">
        <f t="shared" si="0"/>
        <v>61</v>
      </c>
      <c r="L104" s="720"/>
      <c r="M104" s="720"/>
      <c r="N104" s="732">
        <f>AVERAGE(N4:N103)</f>
        <v>13.28</v>
      </c>
      <c r="O104" s="734"/>
      <c r="P104" s="734"/>
    </row>
    <row r="105" spans="1:16" ht="16" customHeight="1" x14ac:dyDescent="0.15">
      <c r="A105" s="722">
        <v>100</v>
      </c>
      <c r="B105" s="723">
        <f>B104 / A105</f>
        <v>0.73</v>
      </c>
      <c r="C105" s="723">
        <f>C104 / A105</f>
        <v>0.61</v>
      </c>
      <c r="D105" s="723">
        <f>D104 / A105</f>
        <v>0.56000000000000005</v>
      </c>
      <c r="E105" s="723">
        <f>E104 / A105</f>
        <v>0.69</v>
      </c>
      <c r="F105" s="723">
        <f>F104 / A105</f>
        <v>0.68</v>
      </c>
      <c r="G105" s="723">
        <f>G104 / A105</f>
        <v>0.6</v>
      </c>
      <c r="H105" s="723">
        <f>H104 / A105</f>
        <v>0.69</v>
      </c>
      <c r="I105" s="723">
        <f>I104 / A105</f>
        <v>0.83</v>
      </c>
      <c r="J105" s="723">
        <f>J104 / A105</f>
        <v>0.81</v>
      </c>
      <c r="K105" s="723">
        <f>K104 /A105</f>
        <v>0.61</v>
      </c>
      <c r="L105" s="720"/>
      <c r="M105" s="720"/>
      <c r="N105" s="150"/>
      <c r="O105" s="734"/>
      <c r="P105" s="734"/>
    </row>
    <row r="106" spans="1:16" ht="16" customHeight="1" x14ac:dyDescent="0.15">
      <c r="A106" s="866" t="s">
        <v>1104</v>
      </c>
      <c r="B106" s="724"/>
      <c r="C106" s="725"/>
      <c r="D106" s="725"/>
      <c r="E106" s="725"/>
      <c r="F106" s="725"/>
      <c r="G106" s="725"/>
      <c r="H106" s="725"/>
      <c r="I106" s="725"/>
      <c r="J106" s="725"/>
      <c r="K106" s="725"/>
      <c r="L106" s="726"/>
      <c r="M106" s="726"/>
      <c r="N106" s="727"/>
      <c r="O106" s="735"/>
      <c r="P106" s="736"/>
    </row>
    <row r="107" spans="1:16" ht="16" customHeight="1" x14ac:dyDescent="0.15">
      <c r="A107" s="866"/>
      <c r="B107" s="728"/>
      <c r="C107" s="729"/>
      <c r="D107" s="729"/>
      <c r="E107" s="729"/>
      <c r="F107" s="729"/>
      <c r="G107" s="729"/>
      <c r="H107" s="729"/>
      <c r="I107" s="729"/>
      <c r="J107" s="729"/>
      <c r="K107" s="729"/>
      <c r="L107" s="730"/>
      <c r="M107" s="730"/>
      <c r="N107" s="731"/>
      <c r="O107" s="737"/>
      <c r="P107" s="738"/>
    </row>
    <row r="108" spans="1:16" ht="16" customHeight="1" x14ac:dyDescent="0.15">
      <c r="A108" s="109" t="s">
        <v>2751</v>
      </c>
      <c r="B108" s="150">
        <v>1</v>
      </c>
      <c r="C108" s="150">
        <v>1</v>
      </c>
      <c r="D108" s="150">
        <v>1</v>
      </c>
      <c r="E108" s="150">
        <v>1</v>
      </c>
      <c r="F108" s="150">
        <v>1</v>
      </c>
      <c r="G108" s="150">
        <v>1</v>
      </c>
      <c r="H108" s="150">
        <v>1</v>
      </c>
      <c r="I108" s="150">
        <v>1</v>
      </c>
      <c r="J108" s="150">
        <v>1</v>
      </c>
      <c r="K108" s="150"/>
      <c r="L108" s="337" t="s">
        <v>2634</v>
      </c>
      <c r="M108" s="349"/>
      <c r="N108" s="347">
        <v>13</v>
      </c>
      <c r="O108" s="398" t="s">
        <v>459</v>
      </c>
      <c r="P108" s="569" t="s">
        <v>960</v>
      </c>
    </row>
    <row r="109" spans="1:16" ht="16" customHeight="1" x14ac:dyDescent="0.15">
      <c r="A109" s="109" t="s">
        <v>2752</v>
      </c>
      <c r="B109" s="150">
        <v>1</v>
      </c>
      <c r="C109" s="150">
        <v>1</v>
      </c>
      <c r="D109" s="150">
        <v>1</v>
      </c>
      <c r="E109" s="150">
        <v>1</v>
      </c>
      <c r="F109" s="150">
        <v>1</v>
      </c>
      <c r="G109" s="150">
        <v>1</v>
      </c>
      <c r="H109" s="150">
        <v>1</v>
      </c>
      <c r="I109" s="150">
        <v>1</v>
      </c>
      <c r="J109" s="150">
        <v>1</v>
      </c>
      <c r="K109" s="150"/>
      <c r="L109" s="337"/>
      <c r="M109" s="349" t="s">
        <v>631</v>
      </c>
      <c r="N109" s="347">
        <v>13</v>
      </c>
      <c r="O109" s="398" t="s">
        <v>823</v>
      </c>
      <c r="P109" s="569" t="s">
        <v>960</v>
      </c>
    </row>
    <row r="110" spans="1:16" ht="16" customHeight="1" x14ac:dyDescent="0.15">
      <c r="A110" s="109" t="s">
        <v>2753</v>
      </c>
      <c r="B110" s="150">
        <v>1</v>
      </c>
      <c r="C110" s="150">
        <v>1</v>
      </c>
      <c r="D110" s="150">
        <v>1</v>
      </c>
      <c r="E110" s="150"/>
      <c r="F110" s="150">
        <v>1</v>
      </c>
      <c r="G110" s="150"/>
      <c r="H110" s="150"/>
      <c r="I110" s="150">
        <v>1</v>
      </c>
      <c r="J110" s="150">
        <v>1</v>
      </c>
      <c r="K110" s="150">
        <v>1</v>
      </c>
      <c r="L110" s="337"/>
      <c r="M110" s="349" t="s">
        <v>631</v>
      </c>
      <c r="N110" s="347">
        <v>13</v>
      </c>
      <c r="O110" s="398" t="s">
        <v>823</v>
      </c>
      <c r="P110" s="569" t="s">
        <v>960</v>
      </c>
    </row>
    <row r="111" spans="1:16" ht="16" customHeight="1" x14ac:dyDescent="0.15">
      <c r="A111" s="109" t="s">
        <v>2754</v>
      </c>
      <c r="B111" s="150">
        <v>1</v>
      </c>
      <c r="C111" s="150"/>
      <c r="D111" s="150"/>
      <c r="E111" s="150"/>
      <c r="F111" s="150"/>
      <c r="G111" s="150"/>
      <c r="H111" s="150"/>
      <c r="I111" s="150"/>
      <c r="J111" s="150"/>
      <c r="K111" s="150"/>
      <c r="L111" s="337" t="s">
        <v>2635</v>
      </c>
      <c r="M111" s="349" t="s">
        <v>2636</v>
      </c>
      <c r="N111" s="347">
        <v>12</v>
      </c>
      <c r="O111" s="398" t="s">
        <v>424</v>
      </c>
      <c r="P111" s="569" t="s">
        <v>960</v>
      </c>
    </row>
    <row r="112" spans="1:16" ht="16" customHeight="1" x14ac:dyDescent="0.15">
      <c r="A112" s="109" t="s">
        <v>2755</v>
      </c>
      <c r="B112" s="150">
        <v>1</v>
      </c>
      <c r="C112" s="150"/>
      <c r="D112" s="150"/>
      <c r="E112" s="150"/>
      <c r="F112" s="150"/>
      <c r="G112" s="150"/>
      <c r="H112" s="150"/>
      <c r="I112" s="150"/>
      <c r="J112" s="150"/>
      <c r="K112" s="150"/>
      <c r="L112" s="337" t="s">
        <v>2637</v>
      </c>
      <c r="M112" s="349" t="s">
        <v>2638</v>
      </c>
      <c r="N112" s="347">
        <v>12</v>
      </c>
      <c r="O112" s="398" t="s">
        <v>11</v>
      </c>
      <c r="P112" s="569" t="s">
        <v>960</v>
      </c>
    </row>
    <row r="113" spans="1:16" ht="16" customHeight="1" x14ac:dyDescent="0.15">
      <c r="A113" s="109" t="s">
        <v>2756</v>
      </c>
      <c r="B113" s="150"/>
      <c r="C113" s="150">
        <v>1</v>
      </c>
      <c r="D113" s="150">
        <v>1</v>
      </c>
      <c r="E113" s="150"/>
      <c r="F113" s="150"/>
      <c r="G113" s="150"/>
      <c r="H113" s="150"/>
      <c r="I113" s="150">
        <v>1</v>
      </c>
      <c r="J113" s="150">
        <v>1</v>
      </c>
      <c r="K113" s="150"/>
      <c r="L113" s="337" t="s">
        <v>2639</v>
      </c>
      <c r="M113" s="349" t="s">
        <v>631</v>
      </c>
      <c r="N113" s="347">
        <v>12</v>
      </c>
      <c r="O113" s="398" t="s">
        <v>11</v>
      </c>
      <c r="P113" s="569" t="s">
        <v>960</v>
      </c>
    </row>
    <row r="114" spans="1:16" ht="16" customHeight="1" x14ac:dyDescent="0.15">
      <c r="A114" s="109" t="s">
        <v>2757</v>
      </c>
      <c r="B114" s="150">
        <v>1</v>
      </c>
      <c r="C114" s="150">
        <v>1</v>
      </c>
      <c r="D114" s="150">
        <v>1</v>
      </c>
      <c r="E114" s="150">
        <v>1</v>
      </c>
      <c r="F114" s="150">
        <v>1</v>
      </c>
      <c r="G114" s="150"/>
      <c r="H114" s="150"/>
      <c r="I114" s="150">
        <v>1</v>
      </c>
      <c r="J114" s="150">
        <v>1</v>
      </c>
      <c r="K114" s="150">
        <v>1</v>
      </c>
      <c r="L114" s="337" t="s">
        <v>2640</v>
      </c>
      <c r="M114" s="349" t="s">
        <v>2641</v>
      </c>
      <c r="N114" s="347">
        <v>13</v>
      </c>
      <c r="O114" s="398" t="s">
        <v>11</v>
      </c>
      <c r="P114" s="569" t="s">
        <v>960</v>
      </c>
    </row>
    <row r="115" spans="1:16" ht="16" customHeight="1" x14ac:dyDescent="0.15">
      <c r="A115" s="109" t="s">
        <v>2758</v>
      </c>
      <c r="B115" s="150"/>
      <c r="C115" s="150">
        <v>1</v>
      </c>
      <c r="D115" s="150">
        <v>1</v>
      </c>
      <c r="E115" s="150"/>
      <c r="F115" s="150"/>
      <c r="G115" s="150">
        <v>1</v>
      </c>
      <c r="H115" s="150"/>
      <c r="I115" s="150">
        <v>1</v>
      </c>
      <c r="J115" s="150"/>
      <c r="K115" s="150">
        <v>1</v>
      </c>
      <c r="L115" s="337" t="s">
        <v>2642</v>
      </c>
      <c r="M115" s="349"/>
      <c r="N115" s="347">
        <v>13</v>
      </c>
      <c r="O115" s="398" t="s">
        <v>845</v>
      </c>
      <c r="P115" s="569" t="s">
        <v>960</v>
      </c>
    </row>
    <row r="116" spans="1:16" ht="16" customHeight="1" x14ac:dyDescent="0.15">
      <c r="A116" s="109" t="s">
        <v>2759</v>
      </c>
      <c r="B116" s="150">
        <v>1</v>
      </c>
      <c r="C116" s="150">
        <v>1</v>
      </c>
      <c r="D116" s="150">
        <v>1</v>
      </c>
      <c r="E116" s="150"/>
      <c r="F116" s="150"/>
      <c r="G116" s="150"/>
      <c r="H116" s="150"/>
      <c r="I116" s="150">
        <v>1</v>
      </c>
      <c r="J116" s="150">
        <v>1</v>
      </c>
      <c r="K116" s="150">
        <v>1</v>
      </c>
      <c r="L116" s="337" t="s">
        <v>2643</v>
      </c>
      <c r="M116" s="349" t="s">
        <v>631</v>
      </c>
      <c r="N116" s="347">
        <v>13</v>
      </c>
      <c r="O116" s="398" t="s">
        <v>11</v>
      </c>
      <c r="P116" s="569" t="s">
        <v>960</v>
      </c>
    </row>
    <row r="117" spans="1:16" ht="16" customHeight="1" x14ac:dyDescent="0.15">
      <c r="A117" s="109" t="s">
        <v>1221</v>
      </c>
      <c r="B117" s="150">
        <v>1</v>
      </c>
      <c r="C117" s="150">
        <v>1</v>
      </c>
      <c r="D117" s="150">
        <v>1</v>
      </c>
      <c r="E117" s="150"/>
      <c r="F117" s="150"/>
      <c r="G117" s="150"/>
      <c r="H117" s="150">
        <v>1</v>
      </c>
      <c r="I117" s="150"/>
      <c r="J117" s="150">
        <v>1</v>
      </c>
      <c r="K117" s="150"/>
      <c r="L117" s="337" t="s">
        <v>2644</v>
      </c>
      <c r="M117" s="349" t="s">
        <v>2645</v>
      </c>
      <c r="N117" s="347">
        <v>14</v>
      </c>
      <c r="O117" s="349" t="s">
        <v>833</v>
      </c>
      <c r="P117" s="569" t="s">
        <v>960</v>
      </c>
    </row>
    <row r="118" spans="1:16" ht="16" customHeight="1" x14ac:dyDescent="0.15">
      <c r="A118" s="109" t="s">
        <v>2760</v>
      </c>
      <c r="B118" s="150">
        <v>1</v>
      </c>
      <c r="C118" s="150"/>
      <c r="D118" s="150">
        <v>1</v>
      </c>
      <c r="E118" s="150">
        <v>1</v>
      </c>
      <c r="F118" s="150"/>
      <c r="G118" s="150"/>
      <c r="H118" s="150">
        <v>1</v>
      </c>
      <c r="I118" s="150"/>
      <c r="J118" s="150"/>
      <c r="K118" s="150">
        <v>1</v>
      </c>
      <c r="L118" s="337" t="s">
        <v>2659</v>
      </c>
      <c r="M118" s="349" t="s">
        <v>631</v>
      </c>
      <c r="N118" s="347">
        <v>12</v>
      </c>
      <c r="O118" s="398" t="s">
        <v>837</v>
      </c>
      <c r="P118" s="569" t="s">
        <v>961</v>
      </c>
    </row>
    <row r="119" spans="1:16" ht="16" customHeight="1" x14ac:dyDescent="0.15">
      <c r="A119" s="109" t="s">
        <v>2761</v>
      </c>
      <c r="B119" s="150">
        <v>1</v>
      </c>
      <c r="C119" s="150">
        <v>1</v>
      </c>
      <c r="D119" s="150"/>
      <c r="E119" s="150"/>
      <c r="F119" s="150">
        <v>1</v>
      </c>
      <c r="G119" s="150"/>
      <c r="H119" s="150"/>
      <c r="I119" s="150">
        <v>1</v>
      </c>
      <c r="J119" s="150">
        <v>1</v>
      </c>
      <c r="K119" s="150">
        <v>1</v>
      </c>
      <c r="L119" s="337" t="s">
        <v>2646</v>
      </c>
      <c r="M119" s="349" t="s">
        <v>2647</v>
      </c>
      <c r="N119" s="347">
        <v>12</v>
      </c>
      <c r="O119" s="398" t="s">
        <v>459</v>
      </c>
      <c r="P119" s="569" t="s">
        <v>960</v>
      </c>
    </row>
    <row r="120" spans="1:16" ht="16" customHeight="1" x14ac:dyDescent="0.15">
      <c r="A120" s="721" t="s">
        <v>1103</v>
      </c>
      <c r="B120" s="722">
        <v>10</v>
      </c>
      <c r="C120" s="722">
        <v>9</v>
      </c>
      <c r="D120" s="722">
        <v>9</v>
      </c>
      <c r="E120" s="722">
        <v>4</v>
      </c>
      <c r="F120" s="722">
        <v>5</v>
      </c>
      <c r="G120" s="722">
        <v>3</v>
      </c>
      <c r="H120" s="722">
        <v>4</v>
      </c>
      <c r="I120" s="722">
        <v>8</v>
      </c>
      <c r="J120" s="722">
        <v>8</v>
      </c>
      <c r="K120" s="722">
        <v>6</v>
      </c>
      <c r="L120" s="720"/>
      <c r="M120" s="720"/>
      <c r="N120" s="732">
        <f>AVERAGE(N108:N119)</f>
        <v>12.666666666666666</v>
      </c>
      <c r="O120" s="734"/>
      <c r="P120" s="734"/>
    </row>
    <row r="121" spans="1:16" ht="16" customHeight="1" x14ac:dyDescent="0.15">
      <c r="A121" s="722">
        <v>12</v>
      </c>
      <c r="B121" s="723">
        <f>B120 / A121</f>
        <v>0.83333333333333337</v>
      </c>
      <c r="C121" s="723">
        <f>C120 / A121</f>
        <v>0.75</v>
      </c>
      <c r="D121" s="723">
        <f>D120 / A121</f>
        <v>0.75</v>
      </c>
      <c r="E121" s="723">
        <f>E120 / A121</f>
        <v>0.33333333333333331</v>
      </c>
      <c r="F121" s="723">
        <f>F120 / A121</f>
        <v>0.41666666666666669</v>
      </c>
      <c r="G121" s="723">
        <f>G120 / A121</f>
        <v>0.25</v>
      </c>
      <c r="H121" s="723">
        <f>H120 / A121</f>
        <v>0.33333333333333331</v>
      </c>
      <c r="I121" s="723">
        <f>I120 / A121</f>
        <v>0.66666666666666663</v>
      </c>
      <c r="J121" s="723">
        <f>J120 / A121</f>
        <v>0.66666666666666663</v>
      </c>
      <c r="K121" s="723">
        <f>K120 /A121</f>
        <v>0.5</v>
      </c>
      <c r="L121" s="720"/>
      <c r="M121" s="720"/>
      <c r="N121" s="150"/>
      <c r="O121" s="734"/>
      <c r="P121" s="734"/>
    </row>
    <row r="122" spans="1:16" ht="16" customHeight="1" x14ac:dyDescent="0.15">
      <c r="A122" s="866" t="s">
        <v>1104</v>
      </c>
      <c r="B122" s="724"/>
      <c r="C122" s="725"/>
      <c r="D122" s="725"/>
      <c r="E122" s="725"/>
      <c r="F122" s="725"/>
      <c r="G122" s="725"/>
      <c r="H122" s="725"/>
      <c r="I122" s="725"/>
      <c r="J122" s="725"/>
      <c r="K122" s="725"/>
      <c r="L122" s="726"/>
      <c r="M122" s="726"/>
      <c r="N122" s="727"/>
      <c r="O122" s="735"/>
      <c r="P122" s="736"/>
    </row>
    <row r="123" spans="1:16" ht="16" customHeight="1" x14ac:dyDescent="0.15">
      <c r="A123" s="866"/>
      <c r="B123" s="728"/>
      <c r="C123" s="729"/>
      <c r="D123" s="729"/>
      <c r="E123" s="729"/>
      <c r="F123" s="729"/>
      <c r="G123" s="729"/>
      <c r="H123" s="729"/>
      <c r="I123" s="729"/>
      <c r="J123" s="729"/>
      <c r="K123" s="729"/>
      <c r="L123" s="730"/>
      <c r="M123" s="730"/>
      <c r="N123" s="731"/>
      <c r="O123" s="737"/>
      <c r="P123" s="738"/>
    </row>
    <row r="124" spans="1:16" ht="16" customHeight="1" x14ac:dyDescent="0.15">
      <c r="A124" s="109" t="s">
        <v>2762</v>
      </c>
      <c r="B124" s="150">
        <v>1</v>
      </c>
      <c r="C124" s="150">
        <v>1</v>
      </c>
      <c r="D124" s="150"/>
      <c r="E124" s="150">
        <v>1</v>
      </c>
      <c r="F124" s="150">
        <v>1</v>
      </c>
      <c r="G124" s="150">
        <v>1</v>
      </c>
      <c r="H124" s="150">
        <v>1</v>
      </c>
      <c r="I124" s="150"/>
      <c r="J124" s="150"/>
      <c r="K124" s="150"/>
      <c r="L124" s="349"/>
      <c r="M124" s="356"/>
      <c r="N124" s="350">
        <v>12</v>
      </c>
      <c r="O124" s="569" t="s">
        <v>474</v>
      </c>
      <c r="P124" s="569" t="s">
        <v>960</v>
      </c>
    </row>
    <row r="125" spans="1:16" ht="16" customHeight="1" x14ac:dyDescent="0.15">
      <c r="A125" s="109" t="s">
        <v>2763</v>
      </c>
      <c r="B125" s="150"/>
      <c r="C125" s="150"/>
      <c r="D125" s="150"/>
      <c r="E125" s="150">
        <v>1</v>
      </c>
      <c r="F125" s="150">
        <v>1</v>
      </c>
      <c r="G125" s="150">
        <v>1</v>
      </c>
      <c r="H125" s="150"/>
      <c r="I125" s="150">
        <v>1</v>
      </c>
      <c r="J125" s="150">
        <v>1</v>
      </c>
      <c r="K125" s="150">
        <v>1</v>
      </c>
      <c r="L125" s="349" t="s">
        <v>2648</v>
      </c>
      <c r="M125" s="356"/>
      <c r="N125" s="350">
        <v>12</v>
      </c>
      <c r="O125" s="569" t="s">
        <v>474</v>
      </c>
      <c r="P125" s="569" t="s">
        <v>960</v>
      </c>
    </row>
    <row r="126" spans="1:16" ht="16" customHeight="1" x14ac:dyDescent="0.15">
      <c r="A126" s="109" t="s">
        <v>2764</v>
      </c>
      <c r="B126" s="150">
        <v>1</v>
      </c>
      <c r="C126" s="150"/>
      <c r="D126" s="150"/>
      <c r="E126" s="150">
        <v>1</v>
      </c>
      <c r="F126" s="150"/>
      <c r="G126" s="150"/>
      <c r="H126" s="150">
        <v>1</v>
      </c>
      <c r="I126" s="150"/>
      <c r="J126" s="150"/>
      <c r="K126" s="150"/>
      <c r="L126" s="349"/>
      <c r="M126" s="356"/>
      <c r="N126" s="350">
        <v>13</v>
      </c>
      <c r="O126" s="398" t="s">
        <v>459</v>
      </c>
      <c r="P126" s="569" t="s">
        <v>960</v>
      </c>
    </row>
    <row r="127" spans="1:16" ht="16" customHeight="1" x14ac:dyDescent="0.15">
      <c r="A127" s="109" t="s">
        <v>2765</v>
      </c>
      <c r="B127" s="150">
        <v>1</v>
      </c>
      <c r="C127" s="150">
        <v>1</v>
      </c>
      <c r="D127" s="150">
        <v>1</v>
      </c>
      <c r="E127" s="150">
        <v>1</v>
      </c>
      <c r="F127" s="150">
        <v>1</v>
      </c>
      <c r="G127" s="150">
        <v>1</v>
      </c>
      <c r="H127" s="150">
        <v>1</v>
      </c>
      <c r="I127" s="150">
        <v>1</v>
      </c>
      <c r="J127" s="150">
        <v>1</v>
      </c>
      <c r="K127" s="150">
        <v>1</v>
      </c>
      <c r="L127" s="349"/>
      <c r="M127" s="356" t="s">
        <v>631</v>
      </c>
      <c r="N127" s="350">
        <v>12</v>
      </c>
      <c r="O127" s="569" t="s">
        <v>474</v>
      </c>
      <c r="P127" s="569" t="s">
        <v>960</v>
      </c>
    </row>
    <row r="128" spans="1:16" ht="16" customHeight="1" x14ac:dyDescent="0.15">
      <c r="A128" s="109" t="s">
        <v>2766</v>
      </c>
      <c r="B128" s="150"/>
      <c r="C128" s="150"/>
      <c r="D128" s="150"/>
      <c r="E128" s="150"/>
      <c r="F128" s="150"/>
      <c r="G128" s="150"/>
      <c r="H128" s="150"/>
      <c r="I128" s="150"/>
      <c r="J128" s="150">
        <v>1</v>
      </c>
      <c r="K128" s="150"/>
      <c r="L128" s="349" t="s">
        <v>1222</v>
      </c>
      <c r="M128" s="356"/>
      <c r="N128" s="350">
        <v>12</v>
      </c>
      <c r="O128" s="398" t="s">
        <v>459</v>
      </c>
      <c r="P128" s="569" t="s">
        <v>960</v>
      </c>
    </row>
    <row r="129" spans="1:16" ht="16" customHeight="1" x14ac:dyDescent="0.15">
      <c r="A129" s="109" t="s">
        <v>2767</v>
      </c>
      <c r="B129" s="150">
        <v>1</v>
      </c>
      <c r="C129" s="150">
        <v>1</v>
      </c>
      <c r="D129" s="150">
        <v>1</v>
      </c>
      <c r="E129" s="150">
        <v>1</v>
      </c>
      <c r="F129" s="150">
        <v>1</v>
      </c>
      <c r="G129" s="150"/>
      <c r="H129" s="150"/>
      <c r="I129" s="150">
        <v>1</v>
      </c>
      <c r="J129" s="150">
        <v>1</v>
      </c>
      <c r="K129" s="150"/>
      <c r="L129" s="349" t="s">
        <v>2649</v>
      </c>
      <c r="M129" s="356" t="s">
        <v>631</v>
      </c>
      <c r="N129" s="350">
        <v>13</v>
      </c>
      <c r="O129" s="569" t="s">
        <v>474</v>
      </c>
      <c r="P129" s="569" t="s">
        <v>960</v>
      </c>
    </row>
    <row r="130" spans="1:16" ht="16" customHeight="1" x14ac:dyDescent="0.15">
      <c r="A130" s="109" t="s">
        <v>2768</v>
      </c>
      <c r="B130" s="150">
        <v>1</v>
      </c>
      <c r="C130" s="150">
        <v>1</v>
      </c>
      <c r="D130" s="150">
        <v>1</v>
      </c>
      <c r="E130" s="150">
        <v>1</v>
      </c>
      <c r="F130" s="150">
        <v>1</v>
      </c>
      <c r="G130" s="150">
        <v>1</v>
      </c>
      <c r="H130" s="150">
        <v>1</v>
      </c>
      <c r="I130" s="150">
        <v>1</v>
      </c>
      <c r="J130" s="150">
        <v>1</v>
      </c>
      <c r="K130" s="150">
        <v>1</v>
      </c>
      <c r="L130" s="349" t="s">
        <v>38</v>
      </c>
      <c r="M130" s="356" t="s">
        <v>803</v>
      </c>
      <c r="N130" s="350">
        <v>12</v>
      </c>
      <c r="O130" s="569" t="s">
        <v>474</v>
      </c>
      <c r="P130" s="569" t="s">
        <v>960</v>
      </c>
    </row>
    <row r="131" spans="1:16" ht="16" customHeight="1" x14ac:dyDescent="0.15">
      <c r="A131" s="109" t="s">
        <v>2769</v>
      </c>
      <c r="B131" s="150">
        <v>1</v>
      </c>
      <c r="C131" s="150"/>
      <c r="D131" s="150">
        <v>1</v>
      </c>
      <c r="E131" s="150"/>
      <c r="F131" s="150">
        <v>1</v>
      </c>
      <c r="G131" s="150"/>
      <c r="H131" s="150">
        <v>1</v>
      </c>
      <c r="I131" s="150">
        <v>1</v>
      </c>
      <c r="J131" s="150">
        <v>1</v>
      </c>
      <c r="K131" s="150"/>
      <c r="L131" s="349" t="s">
        <v>2650</v>
      </c>
      <c r="M131" s="356"/>
      <c r="N131" s="350">
        <v>12</v>
      </c>
      <c r="O131" s="398" t="s">
        <v>459</v>
      </c>
      <c r="P131" s="569" t="s">
        <v>960</v>
      </c>
    </row>
    <row r="132" spans="1:16" ht="16" customHeight="1" x14ac:dyDescent="0.15">
      <c r="A132" s="109" t="s">
        <v>2770</v>
      </c>
      <c r="B132" s="150">
        <v>1</v>
      </c>
      <c r="C132" s="150">
        <v>1</v>
      </c>
      <c r="D132" s="150"/>
      <c r="E132" s="150">
        <v>1</v>
      </c>
      <c r="F132" s="150"/>
      <c r="G132" s="150"/>
      <c r="H132" s="150"/>
      <c r="I132" s="150"/>
      <c r="J132" s="150"/>
      <c r="K132" s="150"/>
      <c r="L132" s="349"/>
      <c r="M132" s="356"/>
      <c r="N132" s="350">
        <v>13</v>
      </c>
      <c r="O132" s="398" t="s">
        <v>459</v>
      </c>
      <c r="P132" s="569" t="s">
        <v>960</v>
      </c>
    </row>
    <row r="133" spans="1:16" ht="16" customHeight="1" x14ac:dyDescent="0.15">
      <c r="A133" s="109" t="s">
        <v>2770</v>
      </c>
      <c r="B133" s="150">
        <v>1</v>
      </c>
      <c r="C133" s="150">
        <v>1</v>
      </c>
      <c r="D133" s="150">
        <v>1</v>
      </c>
      <c r="E133" s="150">
        <v>1</v>
      </c>
      <c r="F133" s="150">
        <v>1</v>
      </c>
      <c r="G133" s="150">
        <v>1</v>
      </c>
      <c r="H133" s="150">
        <v>1</v>
      </c>
      <c r="I133" s="150">
        <v>1</v>
      </c>
      <c r="J133" s="150">
        <v>1</v>
      </c>
      <c r="K133" s="150">
        <v>1</v>
      </c>
      <c r="L133" s="349"/>
      <c r="M133" s="356" t="s">
        <v>631</v>
      </c>
      <c r="N133" s="350">
        <v>12</v>
      </c>
      <c r="O133" s="398" t="s">
        <v>474</v>
      </c>
      <c r="P133" s="569" t="s">
        <v>960</v>
      </c>
    </row>
    <row r="134" spans="1:16" ht="16" customHeight="1" x14ac:dyDescent="0.15">
      <c r="A134" s="109" t="s">
        <v>2771</v>
      </c>
      <c r="B134" s="150"/>
      <c r="C134" s="150">
        <v>1</v>
      </c>
      <c r="D134" s="150"/>
      <c r="E134" s="150"/>
      <c r="F134" s="150"/>
      <c r="G134" s="150">
        <v>1</v>
      </c>
      <c r="H134" s="150"/>
      <c r="I134" s="150"/>
      <c r="J134" s="150"/>
      <c r="K134" s="150"/>
      <c r="L134" s="349" t="s">
        <v>2651</v>
      </c>
      <c r="M134" s="356" t="s">
        <v>631</v>
      </c>
      <c r="N134" s="350">
        <v>13</v>
      </c>
      <c r="O134" s="398" t="s">
        <v>459</v>
      </c>
      <c r="P134" s="569" t="s">
        <v>960</v>
      </c>
    </row>
    <row r="135" spans="1:16" ht="16" customHeight="1" x14ac:dyDescent="0.15">
      <c r="A135" s="109" t="s">
        <v>2772</v>
      </c>
      <c r="B135" s="150">
        <v>1</v>
      </c>
      <c r="C135" s="150">
        <v>1</v>
      </c>
      <c r="D135" s="150">
        <v>1</v>
      </c>
      <c r="E135" s="150">
        <v>1</v>
      </c>
      <c r="F135" s="150">
        <v>1</v>
      </c>
      <c r="G135" s="150">
        <v>1</v>
      </c>
      <c r="H135" s="150"/>
      <c r="I135" s="150">
        <v>1</v>
      </c>
      <c r="J135" s="150">
        <v>1</v>
      </c>
      <c r="K135" s="150">
        <v>1</v>
      </c>
      <c r="L135" s="349" t="s">
        <v>2652</v>
      </c>
      <c r="M135" s="349" t="s">
        <v>2653</v>
      </c>
      <c r="N135" s="350">
        <v>13</v>
      </c>
      <c r="O135" s="569" t="s">
        <v>474</v>
      </c>
      <c r="P135" s="569" t="s">
        <v>960</v>
      </c>
    </row>
    <row r="136" spans="1:16" ht="16" customHeight="1" x14ac:dyDescent="0.15">
      <c r="A136" s="109" t="s">
        <v>2773</v>
      </c>
      <c r="B136" s="150">
        <v>1</v>
      </c>
      <c r="C136" s="150">
        <v>1</v>
      </c>
      <c r="D136" s="150">
        <v>1</v>
      </c>
      <c r="E136" s="150">
        <v>1</v>
      </c>
      <c r="F136" s="150">
        <v>1</v>
      </c>
      <c r="G136" s="150">
        <v>1</v>
      </c>
      <c r="H136" s="150">
        <v>1</v>
      </c>
      <c r="I136" s="150">
        <v>1</v>
      </c>
      <c r="J136" s="150">
        <v>1</v>
      </c>
      <c r="K136" s="150">
        <v>1</v>
      </c>
      <c r="L136" s="349"/>
      <c r="M136" s="356" t="s">
        <v>631</v>
      </c>
      <c r="N136" s="350">
        <v>13</v>
      </c>
      <c r="O136" s="569" t="s">
        <v>474</v>
      </c>
      <c r="P136" s="569" t="s">
        <v>960</v>
      </c>
    </row>
    <row r="137" spans="1:16" ht="16" customHeight="1" x14ac:dyDescent="0.15">
      <c r="A137" s="109" t="s">
        <v>2774</v>
      </c>
      <c r="B137" s="150">
        <v>1</v>
      </c>
      <c r="C137" s="150">
        <v>1</v>
      </c>
      <c r="D137" s="150">
        <v>1</v>
      </c>
      <c r="E137" s="150">
        <v>1</v>
      </c>
      <c r="F137" s="150">
        <v>1</v>
      </c>
      <c r="G137" s="150">
        <v>1</v>
      </c>
      <c r="H137" s="150">
        <v>1</v>
      </c>
      <c r="I137" s="150">
        <v>1</v>
      </c>
      <c r="J137" s="150">
        <v>1</v>
      </c>
      <c r="K137" s="150"/>
      <c r="L137" s="349" t="s">
        <v>2654</v>
      </c>
      <c r="M137" s="356" t="s">
        <v>1422</v>
      </c>
      <c r="N137" s="350">
        <v>12</v>
      </c>
      <c r="O137" s="569" t="s">
        <v>474</v>
      </c>
      <c r="P137" s="569" t="s">
        <v>960</v>
      </c>
    </row>
    <row r="138" spans="1:16" ht="16" customHeight="1" x14ac:dyDescent="0.15">
      <c r="A138" s="109" t="s">
        <v>2775</v>
      </c>
      <c r="B138" s="150">
        <v>1</v>
      </c>
      <c r="C138" s="150">
        <v>1</v>
      </c>
      <c r="D138" s="150">
        <v>1</v>
      </c>
      <c r="E138" s="150">
        <v>1</v>
      </c>
      <c r="F138" s="150">
        <v>1</v>
      </c>
      <c r="G138" s="150">
        <v>1</v>
      </c>
      <c r="H138" s="150">
        <v>1</v>
      </c>
      <c r="I138" s="150">
        <v>1</v>
      </c>
      <c r="J138" s="150">
        <v>1</v>
      </c>
      <c r="K138" s="150"/>
      <c r="L138" s="349" t="s">
        <v>2655</v>
      </c>
      <c r="M138" s="356" t="s">
        <v>803</v>
      </c>
      <c r="N138" s="350">
        <v>13</v>
      </c>
      <c r="O138" s="398" t="s">
        <v>459</v>
      </c>
      <c r="P138" s="569" t="s">
        <v>960</v>
      </c>
    </row>
    <row r="139" spans="1:16" ht="16" customHeight="1" x14ac:dyDescent="0.15">
      <c r="A139" s="109" t="s">
        <v>2776</v>
      </c>
      <c r="B139" s="150">
        <v>1</v>
      </c>
      <c r="C139" s="150">
        <v>1</v>
      </c>
      <c r="D139" s="150">
        <v>1</v>
      </c>
      <c r="E139" s="150"/>
      <c r="F139" s="150"/>
      <c r="G139" s="150">
        <v>1</v>
      </c>
      <c r="H139" s="150">
        <v>1</v>
      </c>
      <c r="I139" s="150">
        <v>1</v>
      </c>
      <c r="J139" s="150">
        <v>1</v>
      </c>
      <c r="K139" s="150">
        <v>1</v>
      </c>
      <c r="L139" s="349" t="s">
        <v>2656</v>
      </c>
      <c r="M139" s="356" t="s">
        <v>2657</v>
      </c>
      <c r="N139" s="350">
        <v>13</v>
      </c>
      <c r="O139" s="569" t="s">
        <v>474</v>
      </c>
      <c r="P139" s="569" t="s">
        <v>960</v>
      </c>
    </row>
    <row r="140" spans="1:16" ht="16" customHeight="1" x14ac:dyDescent="0.15">
      <c r="A140" s="109" t="s">
        <v>2777</v>
      </c>
      <c r="B140" s="150">
        <v>1</v>
      </c>
      <c r="C140" s="150"/>
      <c r="D140" s="150"/>
      <c r="E140" s="150">
        <v>1</v>
      </c>
      <c r="F140" s="150"/>
      <c r="G140" s="150">
        <v>1</v>
      </c>
      <c r="H140" s="150">
        <v>1</v>
      </c>
      <c r="I140" s="150">
        <v>1</v>
      </c>
      <c r="J140" s="150">
        <v>1</v>
      </c>
      <c r="K140" s="150">
        <v>1</v>
      </c>
      <c r="L140" s="349" t="s">
        <v>2658</v>
      </c>
      <c r="M140" s="356" t="s">
        <v>2636</v>
      </c>
      <c r="N140" s="350">
        <v>13</v>
      </c>
      <c r="O140" s="569" t="s">
        <v>474</v>
      </c>
      <c r="P140" s="569" t="s">
        <v>960</v>
      </c>
    </row>
    <row r="141" spans="1:16" ht="16" customHeight="1" x14ac:dyDescent="0.15">
      <c r="A141" s="721" t="s">
        <v>1103</v>
      </c>
      <c r="B141" s="721">
        <f>SUM(B124:B140)</f>
        <v>14</v>
      </c>
      <c r="C141" s="721">
        <f t="shared" ref="C141:K141" si="1">SUM(C124:C140)</f>
        <v>12</v>
      </c>
      <c r="D141" s="721">
        <f t="shared" si="1"/>
        <v>10</v>
      </c>
      <c r="E141" s="721">
        <f t="shared" si="1"/>
        <v>13</v>
      </c>
      <c r="F141" s="721">
        <f t="shared" si="1"/>
        <v>11</v>
      </c>
      <c r="G141" s="721">
        <f t="shared" si="1"/>
        <v>12</v>
      </c>
      <c r="H141" s="721">
        <f t="shared" si="1"/>
        <v>11</v>
      </c>
      <c r="I141" s="721">
        <f t="shared" si="1"/>
        <v>12</v>
      </c>
      <c r="J141" s="721">
        <f t="shared" si="1"/>
        <v>13</v>
      </c>
      <c r="K141" s="721">
        <f t="shared" si="1"/>
        <v>8</v>
      </c>
      <c r="L141" s="720"/>
      <c r="M141" s="720"/>
      <c r="N141" s="732">
        <f>AVERAGE(N124:N140)</f>
        <v>12.529411764705882</v>
      </c>
      <c r="O141" s="734"/>
      <c r="P141" s="734"/>
    </row>
    <row r="142" spans="1:16" ht="16" customHeight="1" x14ac:dyDescent="0.15">
      <c r="A142" s="722">
        <v>18</v>
      </c>
      <c r="B142" s="723">
        <f>B141 / A142</f>
        <v>0.77777777777777779</v>
      </c>
      <c r="C142" s="723">
        <f>C141 / A142</f>
        <v>0.66666666666666663</v>
      </c>
      <c r="D142" s="723">
        <f>D141 / A142</f>
        <v>0.55555555555555558</v>
      </c>
      <c r="E142" s="723">
        <f>E141 / A142</f>
        <v>0.72222222222222221</v>
      </c>
      <c r="F142" s="723">
        <f>F141 / A142</f>
        <v>0.61111111111111116</v>
      </c>
      <c r="G142" s="723">
        <f>G141 / A142</f>
        <v>0.66666666666666663</v>
      </c>
      <c r="H142" s="723">
        <f>H141 / A142</f>
        <v>0.61111111111111116</v>
      </c>
      <c r="I142" s="723">
        <f>I141 / A142</f>
        <v>0.66666666666666663</v>
      </c>
      <c r="J142" s="723">
        <f>J141 / A142</f>
        <v>0.72222222222222221</v>
      </c>
      <c r="K142" s="723">
        <f>K141 /A142</f>
        <v>0.44444444444444442</v>
      </c>
      <c r="L142" s="720"/>
      <c r="M142" s="720"/>
      <c r="N142" s="150"/>
      <c r="O142" s="734"/>
      <c r="P142" s="734"/>
    </row>
  </sheetData>
  <mergeCells count="9">
    <mergeCell ref="A106:A107"/>
    <mergeCell ref="A122:A123"/>
    <mergeCell ref="L1:L3"/>
    <mergeCell ref="M1:M3"/>
    <mergeCell ref="N1:N3"/>
    <mergeCell ref="O1:O3"/>
    <mergeCell ref="P1:P3"/>
    <mergeCell ref="A1:A2"/>
    <mergeCell ref="B1:K1"/>
  </mergeCells>
  <pageMargins left="0.7" right="0.7" top="0.75" bottom="0.75" header="0.3" footer="0.3"/>
  <ignoredErrors>
    <ignoredError sqref="B141:K141 B104:K104" emptyCellReference="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2074A-F394-6046-96C9-C1BB29FCE2A8}">
  <dimension ref="A1:O144"/>
  <sheetViews>
    <sheetView zoomScale="90" zoomScaleNormal="90" workbookViewId="0">
      <pane ySplit="2" topLeftCell="A121" activePane="bottomLeft" state="frozen"/>
      <selection activeCell="H1" sqref="H1"/>
      <selection pane="bottomLeft" activeCell="M148" sqref="M148"/>
    </sheetView>
  </sheetViews>
  <sheetFormatPr baseColWidth="10" defaultRowHeight="13" x14ac:dyDescent="0.15"/>
  <cols>
    <col min="1" max="1" width="18.1640625" style="303" bestFit="1" customWidth="1"/>
    <col min="2" max="11" width="10.83203125" style="303"/>
    <col min="12" max="12" width="39" style="303" customWidth="1"/>
    <col min="13" max="13" width="18.83203125" style="303" customWidth="1"/>
    <col min="14" max="14" width="26.83203125" style="303" customWidth="1"/>
    <col min="15" max="16384" width="10.83203125" style="303"/>
  </cols>
  <sheetData>
    <row r="1" spans="1:15" s="490" customFormat="1" ht="33" customHeight="1" x14ac:dyDescent="0.15">
      <c r="A1" s="869" t="s">
        <v>620</v>
      </c>
      <c r="B1" s="870" t="s">
        <v>2529</v>
      </c>
      <c r="C1" s="870"/>
      <c r="D1" s="870"/>
      <c r="E1" s="870"/>
      <c r="F1" s="870"/>
      <c r="G1" s="870"/>
      <c r="H1" s="870"/>
      <c r="I1" s="870"/>
      <c r="J1" s="870"/>
      <c r="K1" s="870"/>
      <c r="L1" s="871" t="s">
        <v>2533</v>
      </c>
      <c r="M1" s="872" t="s">
        <v>2534</v>
      </c>
      <c r="N1" s="867" t="s">
        <v>621</v>
      </c>
      <c r="O1" s="867" t="s">
        <v>959</v>
      </c>
    </row>
    <row r="2" spans="1:15" s="705" customFormat="1" ht="37" customHeight="1" x14ac:dyDescent="0.15">
      <c r="A2" s="869"/>
      <c r="B2" s="426" t="s">
        <v>0</v>
      </c>
      <c r="C2" s="426" t="s">
        <v>2530</v>
      </c>
      <c r="D2" s="426" t="s">
        <v>2</v>
      </c>
      <c r="E2" s="426" t="s">
        <v>2531</v>
      </c>
      <c r="F2" s="426" t="s">
        <v>4</v>
      </c>
      <c r="G2" s="426" t="s">
        <v>5</v>
      </c>
      <c r="H2" s="426" t="s">
        <v>6</v>
      </c>
      <c r="I2" s="426" t="s">
        <v>7</v>
      </c>
      <c r="J2" s="426" t="s">
        <v>8</v>
      </c>
      <c r="K2" s="752" t="s">
        <v>9</v>
      </c>
      <c r="L2" s="862"/>
      <c r="M2" s="873"/>
      <c r="N2" s="868"/>
      <c r="O2" s="868"/>
    </row>
    <row r="3" spans="1:15" s="69" customFormat="1" ht="16" customHeight="1" x14ac:dyDescent="0.15">
      <c r="A3" s="116">
        <v>12</v>
      </c>
      <c r="B3" s="355">
        <v>1</v>
      </c>
      <c r="C3" s="355">
        <v>1</v>
      </c>
      <c r="D3" s="116"/>
      <c r="E3" s="116"/>
      <c r="F3" s="355">
        <v>1</v>
      </c>
      <c r="G3" s="355">
        <v>1</v>
      </c>
      <c r="H3" s="116"/>
      <c r="I3" s="116"/>
      <c r="J3" s="116"/>
      <c r="K3" s="355">
        <v>1</v>
      </c>
      <c r="L3" s="394" t="s">
        <v>2632</v>
      </c>
      <c r="M3" s="394" t="s">
        <v>2633</v>
      </c>
      <c r="N3" s="772" t="s">
        <v>30</v>
      </c>
      <c r="O3" s="772" t="s">
        <v>30</v>
      </c>
    </row>
    <row r="4" spans="1:15" s="69" customFormat="1" ht="16" customHeight="1" x14ac:dyDescent="0.15">
      <c r="A4" s="116">
        <v>12</v>
      </c>
      <c r="B4" s="116"/>
      <c r="C4" s="355">
        <v>1</v>
      </c>
      <c r="D4" s="116"/>
      <c r="E4" s="355">
        <v>1</v>
      </c>
      <c r="F4" s="355">
        <v>1</v>
      </c>
      <c r="G4" s="355">
        <v>1</v>
      </c>
      <c r="H4" s="355">
        <v>1</v>
      </c>
      <c r="I4" s="116"/>
      <c r="J4" s="116"/>
      <c r="K4" s="116"/>
      <c r="L4" s="394" t="s">
        <v>2548</v>
      </c>
      <c r="M4" s="394"/>
      <c r="N4" s="773" t="s">
        <v>39</v>
      </c>
      <c r="O4" s="773" t="s">
        <v>39</v>
      </c>
    </row>
    <row r="5" spans="1:15" s="69" customFormat="1" ht="16" customHeight="1" x14ac:dyDescent="0.15">
      <c r="A5" s="116">
        <v>12</v>
      </c>
      <c r="B5" s="355">
        <v>1</v>
      </c>
      <c r="C5" s="355">
        <v>1</v>
      </c>
      <c r="D5" s="355">
        <v>1</v>
      </c>
      <c r="E5" s="355">
        <v>1</v>
      </c>
      <c r="F5" s="355">
        <v>1</v>
      </c>
      <c r="G5" s="116"/>
      <c r="H5" s="116"/>
      <c r="I5" s="355">
        <v>1</v>
      </c>
      <c r="J5" s="355">
        <v>1</v>
      </c>
      <c r="K5" s="355">
        <v>1</v>
      </c>
      <c r="L5" s="394" t="s">
        <v>1454</v>
      </c>
      <c r="M5" s="394"/>
      <c r="N5" s="773" t="s">
        <v>24</v>
      </c>
      <c r="O5" s="773" t="s">
        <v>24</v>
      </c>
    </row>
    <row r="6" spans="1:15" s="69" customFormat="1" ht="16" customHeight="1" x14ac:dyDescent="0.15">
      <c r="A6" s="116">
        <v>12</v>
      </c>
      <c r="B6" s="355">
        <v>1</v>
      </c>
      <c r="C6" s="355">
        <v>1</v>
      </c>
      <c r="D6" s="355">
        <v>1</v>
      </c>
      <c r="E6" s="355">
        <v>1</v>
      </c>
      <c r="F6" s="355">
        <v>1</v>
      </c>
      <c r="G6" s="355">
        <v>1</v>
      </c>
      <c r="H6" s="355">
        <v>1</v>
      </c>
      <c r="I6" s="355">
        <v>1</v>
      </c>
      <c r="J6" s="355">
        <v>1</v>
      </c>
      <c r="K6" s="355">
        <v>1</v>
      </c>
      <c r="L6" s="394" t="s">
        <v>2559</v>
      </c>
      <c r="M6" s="394"/>
      <c r="N6" s="772" t="s">
        <v>24</v>
      </c>
      <c r="O6" s="772" t="s">
        <v>24</v>
      </c>
    </row>
    <row r="7" spans="1:15" s="69" customFormat="1" ht="16" customHeight="1" x14ac:dyDescent="0.15">
      <c r="A7" s="116">
        <v>12</v>
      </c>
      <c r="B7" s="355">
        <v>1</v>
      </c>
      <c r="C7" s="355">
        <v>1</v>
      </c>
      <c r="D7" s="355">
        <v>1</v>
      </c>
      <c r="E7" s="355">
        <v>1</v>
      </c>
      <c r="F7" s="355">
        <v>1</v>
      </c>
      <c r="G7" s="116"/>
      <c r="H7" s="355">
        <v>1</v>
      </c>
      <c r="I7" s="355">
        <v>1</v>
      </c>
      <c r="J7" s="355">
        <v>1</v>
      </c>
      <c r="K7" s="355">
        <v>1</v>
      </c>
      <c r="L7" s="394" t="s">
        <v>2560</v>
      </c>
      <c r="M7" s="394"/>
      <c r="N7" s="772" t="s">
        <v>21</v>
      </c>
      <c r="O7" s="772" t="s">
        <v>24</v>
      </c>
    </row>
    <row r="8" spans="1:15" s="69" customFormat="1" ht="16" customHeight="1" x14ac:dyDescent="0.15">
      <c r="A8" s="355">
        <v>12</v>
      </c>
      <c r="B8" s="355">
        <v>1</v>
      </c>
      <c r="C8" s="355">
        <v>1</v>
      </c>
      <c r="D8" s="116"/>
      <c r="E8" s="355">
        <v>1</v>
      </c>
      <c r="F8" s="116"/>
      <c r="G8" s="355">
        <v>1</v>
      </c>
      <c r="H8" s="355">
        <v>1</v>
      </c>
      <c r="I8" s="355">
        <v>1</v>
      </c>
      <c r="J8" s="355">
        <v>1</v>
      </c>
      <c r="K8" s="355">
        <v>1</v>
      </c>
      <c r="L8" s="394" t="s">
        <v>2568</v>
      </c>
      <c r="M8" s="349"/>
      <c r="N8" s="772" t="s">
        <v>305</v>
      </c>
      <c r="O8" s="772" t="s">
        <v>24</v>
      </c>
    </row>
    <row r="9" spans="1:15" s="69" customFormat="1" ht="16" customHeight="1" x14ac:dyDescent="0.15">
      <c r="A9" s="355">
        <v>12</v>
      </c>
      <c r="B9" s="355">
        <v>1</v>
      </c>
      <c r="C9" s="116"/>
      <c r="D9" s="355">
        <v>1</v>
      </c>
      <c r="E9" s="355">
        <v>1</v>
      </c>
      <c r="F9" s="355">
        <v>1</v>
      </c>
      <c r="G9" s="116"/>
      <c r="H9" s="355">
        <v>1</v>
      </c>
      <c r="I9" s="355">
        <v>1</v>
      </c>
      <c r="J9" s="355">
        <v>1</v>
      </c>
      <c r="K9" s="355">
        <v>1</v>
      </c>
      <c r="L9" s="568" t="s">
        <v>2569</v>
      </c>
      <c r="M9" s="394"/>
      <c r="N9" s="772" t="s">
        <v>39</v>
      </c>
      <c r="O9" s="772" t="s">
        <v>24</v>
      </c>
    </row>
    <row r="10" spans="1:15" s="69" customFormat="1" ht="16" customHeight="1" x14ac:dyDescent="0.15">
      <c r="A10" s="116">
        <v>12</v>
      </c>
      <c r="B10" s="355">
        <v>1</v>
      </c>
      <c r="C10" s="355">
        <v>1</v>
      </c>
      <c r="D10" s="355">
        <v>1</v>
      </c>
      <c r="E10" s="355">
        <v>1</v>
      </c>
      <c r="F10" s="355">
        <v>1</v>
      </c>
      <c r="G10" s="116"/>
      <c r="H10" s="116"/>
      <c r="I10" s="355">
        <v>1</v>
      </c>
      <c r="J10" s="355">
        <v>1</v>
      </c>
      <c r="K10" s="355">
        <v>1</v>
      </c>
      <c r="L10" s="394" t="s">
        <v>2570</v>
      </c>
      <c r="M10" s="394"/>
      <c r="N10" s="772" t="s">
        <v>30</v>
      </c>
      <c r="O10" s="772" t="s">
        <v>24</v>
      </c>
    </row>
    <row r="11" spans="1:15" s="69" customFormat="1" ht="16" customHeight="1" x14ac:dyDescent="0.15">
      <c r="A11" s="116">
        <v>12</v>
      </c>
      <c r="B11" s="116"/>
      <c r="C11" s="116"/>
      <c r="D11" s="116"/>
      <c r="E11" s="116"/>
      <c r="F11" s="116"/>
      <c r="G11" s="116"/>
      <c r="H11" s="355">
        <v>1</v>
      </c>
      <c r="I11" s="355">
        <v>1</v>
      </c>
      <c r="J11" s="355">
        <v>1</v>
      </c>
      <c r="K11" s="116"/>
      <c r="L11" s="394" t="s">
        <v>2573</v>
      </c>
      <c r="M11" s="349"/>
      <c r="N11" s="772" t="s">
        <v>24</v>
      </c>
      <c r="O11" s="772" t="s">
        <v>24</v>
      </c>
    </row>
    <row r="12" spans="1:15" s="69" customFormat="1" ht="16" customHeight="1" x14ac:dyDescent="0.15">
      <c r="A12" s="116">
        <v>12</v>
      </c>
      <c r="B12" s="116"/>
      <c r="C12" s="116"/>
      <c r="D12" s="116"/>
      <c r="E12" s="355">
        <v>1</v>
      </c>
      <c r="F12" s="355">
        <v>1</v>
      </c>
      <c r="G12" s="355"/>
      <c r="H12" s="355">
        <v>1</v>
      </c>
      <c r="I12" s="116"/>
      <c r="J12" s="116"/>
      <c r="K12" s="355">
        <v>1</v>
      </c>
      <c r="L12" s="394" t="s">
        <v>2576</v>
      </c>
      <c r="M12" s="394" t="s">
        <v>2577</v>
      </c>
      <c r="N12" s="772" t="s">
        <v>39</v>
      </c>
      <c r="O12" s="772" t="s">
        <v>24</v>
      </c>
    </row>
    <row r="13" spans="1:15" s="69" customFormat="1" ht="16" customHeight="1" x14ac:dyDescent="0.15">
      <c r="A13" s="116">
        <v>12</v>
      </c>
      <c r="B13" s="355">
        <v>1</v>
      </c>
      <c r="C13" s="355">
        <v>1</v>
      </c>
      <c r="D13" s="355">
        <v>1</v>
      </c>
      <c r="E13" s="355">
        <v>1</v>
      </c>
      <c r="F13" s="355">
        <v>1</v>
      </c>
      <c r="G13" s="355">
        <v>1</v>
      </c>
      <c r="H13" s="355">
        <v>1</v>
      </c>
      <c r="I13" s="355">
        <v>1</v>
      </c>
      <c r="J13" s="355">
        <v>1</v>
      </c>
      <c r="K13" s="116"/>
      <c r="L13" s="394" t="s">
        <v>2582</v>
      </c>
      <c r="M13" s="394"/>
      <c r="N13" s="772" t="s">
        <v>24</v>
      </c>
      <c r="O13" s="772" t="s">
        <v>24</v>
      </c>
    </row>
    <row r="14" spans="1:15" s="69" customFormat="1" ht="16" customHeight="1" x14ac:dyDescent="0.15">
      <c r="A14" s="116">
        <v>12</v>
      </c>
      <c r="B14" s="355">
        <v>1</v>
      </c>
      <c r="C14" s="355">
        <v>1</v>
      </c>
      <c r="D14" s="116"/>
      <c r="E14" s="355">
        <v>1</v>
      </c>
      <c r="F14" s="355">
        <v>1</v>
      </c>
      <c r="G14" s="355">
        <v>1</v>
      </c>
      <c r="H14" s="355">
        <v>1</v>
      </c>
      <c r="I14" s="355">
        <v>1</v>
      </c>
      <c r="J14" s="355">
        <v>1</v>
      </c>
      <c r="K14" s="116"/>
      <c r="L14" s="394" t="s">
        <v>2591</v>
      </c>
      <c r="M14" s="394"/>
      <c r="N14" s="772" t="s">
        <v>18</v>
      </c>
      <c r="O14" s="772" t="s">
        <v>24</v>
      </c>
    </row>
    <row r="15" spans="1:15" s="69" customFormat="1" ht="16" customHeight="1" x14ac:dyDescent="0.15">
      <c r="A15" s="116">
        <v>12</v>
      </c>
      <c r="B15" s="116"/>
      <c r="C15" s="116"/>
      <c r="D15" s="116"/>
      <c r="E15" s="116"/>
      <c r="F15" s="116"/>
      <c r="G15" s="116"/>
      <c r="H15" s="116"/>
      <c r="I15" s="116"/>
      <c r="J15" s="116"/>
      <c r="K15" s="116"/>
      <c r="L15" s="394" t="s">
        <v>2592</v>
      </c>
      <c r="M15" s="394"/>
      <c r="N15" s="772" t="s">
        <v>2593</v>
      </c>
      <c r="O15" s="772" t="s">
        <v>24</v>
      </c>
    </row>
    <row r="16" spans="1:15" s="69" customFormat="1" ht="16" customHeight="1" x14ac:dyDescent="0.15">
      <c r="A16" s="335">
        <v>12</v>
      </c>
      <c r="B16" s="116">
        <v>1</v>
      </c>
      <c r="C16" s="116"/>
      <c r="D16" s="116"/>
      <c r="E16" s="116"/>
      <c r="F16" s="116"/>
      <c r="G16" s="116"/>
      <c r="H16" s="116"/>
      <c r="I16" s="116"/>
      <c r="J16" s="116"/>
      <c r="K16" s="116"/>
      <c r="L16" s="349" t="s">
        <v>2635</v>
      </c>
      <c r="M16" s="349"/>
      <c r="N16" s="393" t="s">
        <v>424</v>
      </c>
      <c r="O16" s="481" t="s">
        <v>960</v>
      </c>
    </row>
    <row r="17" spans="1:15" s="69" customFormat="1" ht="16" customHeight="1" x14ac:dyDescent="0.15">
      <c r="A17" s="335">
        <v>12</v>
      </c>
      <c r="B17" s="116">
        <v>1</v>
      </c>
      <c r="C17" s="116"/>
      <c r="D17" s="116"/>
      <c r="E17" s="116"/>
      <c r="F17" s="116"/>
      <c r="G17" s="116"/>
      <c r="H17" s="116"/>
      <c r="I17" s="116"/>
      <c r="J17" s="116"/>
      <c r="K17" s="116"/>
      <c r="L17" s="349" t="s">
        <v>2637</v>
      </c>
      <c r="M17" s="349"/>
      <c r="N17" s="393" t="s">
        <v>11</v>
      </c>
      <c r="O17" s="481" t="s">
        <v>960</v>
      </c>
    </row>
    <row r="18" spans="1:15" s="69" customFormat="1" ht="16" customHeight="1" x14ac:dyDescent="0.15">
      <c r="A18" s="335">
        <v>12</v>
      </c>
      <c r="B18" s="116"/>
      <c r="C18" s="116">
        <v>1</v>
      </c>
      <c r="D18" s="116">
        <v>1</v>
      </c>
      <c r="E18" s="116"/>
      <c r="F18" s="116"/>
      <c r="G18" s="116"/>
      <c r="H18" s="116"/>
      <c r="I18" s="116">
        <v>1</v>
      </c>
      <c r="J18" s="116">
        <v>1</v>
      </c>
      <c r="K18" s="116"/>
      <c r="L18" s="349" t="s">
        <v>2639</v>
      </c>
      <c r="M18" s="349"/>
      <c r="N18" s="393" t="s">
        <v>11</v>
      </c>
      <c r="O18" s="481" t="s">
        <v>960</v>
      </c>
    </row>
    <row r="19" spans="1:15" s="69" customFormat="1" ht="16" customHeight="1" x14ac:dyDescent="0.15">
      <c r="A19" s="335">
        <v>12</v>
      </c>
      <c r="B19" s="116">
        <v>1</v>
      </c>
      <c r="C19" s="116"/>
      <c r="D19" s="116">
        <v>1</v>
      </c>
      <c r="E19" s="116">
        <v>1</v>
      </c>
      <c r="F19" s="116"/>
      <c r="G19" s="116"/>
      <c r="H19" s="116">
        <v>1</v>
      </c>
      <c r="I19" s="116"/>
      <c r="J19" s="116"/>
      <c r="K19" s="116">
        <v>1</v>
      </c>
      <c r="L19" s="349" t="s">
        <v>2659</v>
      </c>
      <c r="M19" s="349"/>
      <c r="N19" s="393" t="s">
        <v>837</v>
      </c>
      <c r="O19" s="481" t="s">
        <v>961</v>
      </c>
    </row>
    <row r="20" spans="1:15" s="69" customFormat="1" ht="16" customHeight="1" x14ac:dyDescent="0.15">
      <c r="A20" s="335">
        <v>12</v>
      </c>
      <c r="B20" s="116">
        <v>1</v>
      </c>
      <c r="C20" s="116">
        <v>1</v>
      </c>
      <c r="D20" s="116"/>
      <c r="E20" s="116"/>
      <c r="F20" s="116">
        <v>1</v>
      </c>
      <c r="G20" s="116"/>
      <c r="H20" s="116"/>
      <c r="I20" s="116">
        <v>1</v>
      </c>
      <c r="J20" s="116">
        <v>1</v>
      </c>
      <c r="K20" s="116">
        <v>1</v>
      </c>
      <c r="L20" s="349" t="s">
        <v>2646</v>
      </c>
      <c r="M20" s="349" t="s">
        <v>2647</v>
      </c>
      <c r="N20" s="393" t="s">
        <v>459</v>
      </c>
      <c r="O20" s="481" t="s">
        <v>960</v>
      </c>
    </row>
    <row r="21" spans="1:15" s="69" customFormat="1" ht="16" customHeight="1" x14ac:dyDescent="0.15">
      <c r="A21" s="116">
        <v>12</v>
      </c>
      <c r="B21" s="116">
        <v>1</v>
      </c>
      <c r="C21" s="116">
        <v>1</v>
      </c>
      <c r="D21" s="116"/>
      <c r="E21" s="116">
        <v>1</v>
      </c>
      <c r="F21" s="116">
        <v>1</v>
      </c>
      <c r="G21" s="116">
        <v>1</v>
      </c>
      <c r="H21" s="116">
        <v>1</v>
      </c>
      <c r="I21" s="116"/>
      <c r="J21" s="116"/>
      <c r="K21" s="116"/>
      <c r="L21" s="349"/>
      <c r="M21" s="349"/>
      <c r="N21" s="481" t="s">
        <v>474</v>
      </c>
      <c r="O21" s="481" t="s">
        <v>960</v>
      </c>
    </row>
    <row r="22" spans="1:15" s="69" customFormat="1" ht="16" customHeight="1" x14ac:dyDescent="0.15">
      <c r="A22" s="116">
        <v>12</v>
      </c>
      <c r="B22" s="116"/>
      <c r="C22" s="116"/>
      <c r="D22" s="116"/>
      <c r="E22" s="116">
        <v>1</v>
      </c>
      <c r="F22" s="116">
        <v>1</v>
      </c>
      <c r="G22" s="116">
        <v>1</v>
      </c>
      <c r="H22" s="116"/>
      <c r="I22" s="116">
        <v>1</v>
      </c>
      <c r="J22" s="116">
        <v>1</v>
      </c>
      <c r="K22" s="116">
        <v>1</v>
      </c>
      <c r="L22" s="349" t="s">
        <v>2648</v>
      </c>
      <c r="M22" s="349"/>
      <c r="N22" s="481" t="s">
        <v>474</v>
      </c>
      <c r="O22" s="481" t="s">
        <v>960</v>
      </c>
    </row>
    <row r="23" spans="1:15" s="69" customFormat="1" ht="16" customHeight="1" x14ac:dyDescent="0.15">
      <c r="A23" s="116">
        <v>12</v>
      </c>
      <c r="B23" s="116">
        <v>1</v>
      </c>
      <c r="C23" s="116">
        <v>1</v>
      </c>
      <c r="D23" s="116">
        <v>1</v>
      </c>
      <c r="E23" s="116">
        <v>1</v>
      </c>
      <c r="F23" s="116">
        <v>1</v>
      </c>
      <c r="G23" s="116">
        <v>1</v>
      </c>
      <c r="H23" s="116">
        <v>1</v>
      </c>
      <c r="I23" s="116">
        <v>1</v>
      </c>
      <c r="J23" s="116">
        <v>1</v>
      </c>
      <c r="K23" s="116">
        <v>1</v>
      </c>
      <c r="L23" s="349"/>
      <c r="M23" s="349"/>
      <c r="N23" s="481" t="s">
        <v>474</v>
      </c>
      <c r="O23" s="481" t="s">
        <v>960</v>
      </c>
    </row>
    <row r="24" spans="1:15" s="69" customFormat="1" ht="16" customHeight="1" x14ac:dyDescent="0.15">
      <c r="A24" s="116">
        <v>12</v>
      </c>
      <c r="B24" s="116"/>
      <c r="C24" s="116"/>
      <c r="D24" s="116"/>
      <c r="E24" s="116"/>
      <c r="F24" s="116"/>
      <c r="G24" s="116"/>
      <c r="H24" s="116"/>
      <c r="I24" s="116"/>
      <c r="J24" s="116">
        <v>1</v>
      </c>
      <c r="K24" s="116"/>
      <c r="L24" s="349" t="s">
        <v>1222</v>
      </c>
      <c r="M24" s="349"/>
      <c r="N24" s="393" t="s">
        <v>459</v>
      </c>
      <c r="O24" s="481" t="s">
        <v>960</v>
      </c>
    </row>
    <row r="25" spans="1:15" s="69" customFormat="1" ht="16" customHeight="1" x14ac:dyDescent="0.15">
      <c r="A25" s="116">
        <v>12</v>
      </c>
      <c r="B25" s="116">
        <v>1</v>
      </c>
      <c r="C25" s="116">
        <v>1</v>
      </c>
      <c r="D25" s="116">
        <v>1</v>
      </c>
      <c r="E25" s="116">
        <v>1</v>
      </c>
      <c r="F25" s="116">
        <v>1</v>
      </c>
      <c r="G25" s="116">
        <v>1</v>
      </c>
      <c r="H25" s="116">
        <v>1</v>
      </c>
      <c r="I25" s="116">
        <v>1</v>
      </c>
      <c r="J25" s="116">
        <v>1</v>
      </c>
      <c r="K25" s="116">
        <v>1</v>
      </c>
      <c r="L25" s="349" t="s">
        <v>38</v>
      </c>
      <c r="M25" s="349"/>
      <c r="N25" s="481" t="s">
        <v>474</v>
      </c>
      <c r="O25" s="481" t="s">
        <v>960</v>
      </c>
    </row>
    <row r="26" spans="1:15" s="69" customFormat="1" ht="16" customHeight="1" x14ac:dyDescent="0.15">
      <c r="A26" s="116">
        <v>12</v>
      </c>
      <c r="B26" s="116">
        <v>1</v>
      </c>
      <c r="C26" s="116"/>
      <c r="D26" s="116">
        <v>1</v>
      </c>
      <c r="E26" s="116"/>
      <c r="F26" s="116">
        <v>1</v>
      </c>
      <c r="G26" s="116"/>
      <c r="H26" s="116">
        <v>1</v>
      </c>
      <c r="I26" s="116">
        <v>1</v>
      </c>
      <c r="J26" s="116">
        <v>1</v>
      </c>
      <c r="K26" s="116"/>
      <c r="L26" s="349" t="s">
        <v>2650</v>
      </c>
      <c r="M26" s="349"/>
      <c r="N26" s="393" t="s">
        <v>459</v>
      </c>
      <c r="O26" s="481" t="s">
        <v>960</v>
      </c>
    </row>
    <row r="27" spans="1:15" s="69" customFormat="1" ht="16" customHeight="1" x14ac:dyDescent="0.15">
      <c r="A27" s="116">
        <v>12</v>
      </c>
      <c r="B27" s="116">
        <v>1</v>
      </c>
      <c r="C27" s="116">
        <v>1</v>
      </c>
      <c r="D27" s="116">
        <v>1</v>
      </c>
      <c r="E27" s="116">
        <v>1</v>
      </c>
      <c r="F27" s="116">
        <v>1</v>
      </c>
      <c r="G27" s="116">
        <v>1</v>
      </c>
      <c r="H27" s="116">
        <v>1</v>
      </c>
      <c r="I27" s="116">
        <v>1</v>
      </c>
      <c r="J27" s="116">
        <v>1</v>
      </c>
      <c r="K27" s="116">
        <v>1</v>
      </c>
      <c r="L27" s="349"/>
      <c r="M27" s="349"/>
      <c r="N27" s="393" t="s">
        <v>474</v>
      </c>
      <c r="O27" s="481" t="s">
        <v>960</v>
      </c>
    </row>
    <row r="28" spans="1:15" s="69" customFormat="1" ht="16" customHeight="1" x14ac:dyDescent="0.15">
      <c r="A28" s="116">
        <v>12</v>
      </c>
      <c r="B28" s="116">
        <v>1</v>
      </c>
      <c r="C28" s="116">
        <v>1</v>
      </c>
      <c r="D28" s="116">
        <v>1</v>
      </c>
      <c r="E28" s="116">
        <v>1</v>
      </c>
      <c r="F28" s="116">
        <v>1</v>
      </c>
      <c r="G28" s="116">
        <v>1</v>
      </c>
      <c r="H28" s="116">
        <v>1</v>
      </c>
      <c r="I28" s="116">
        <v>1</v>
      </c>
      <c r="J28" s="116">
        <v>1</v>
      </c>
      <c r="K28" s="116"/>
      <c r="L28" s="349" t="s">
        <v>2654</v>
      </c>
      <c r="M28" s="349"/>
      <c r="N28" s="481" t="s">
        <v>474</v>
      </c>
      <c r="O28" s="481" t="s">
        <v>960</v>
      </c>
    </row>
    <row r="29" spans="1:15" s="69" customFormat="1" ht="16" customHeight="1" x14ac:dyDescent="0.15">
      <c r="A29" s="750" t="s">
        <v>1103</v>
      </c>
      <c r="B29" s="750">
        <f>SUM(B3:B28)</f>
        <v>19</v>
      </c>
      <c r="C29" s="750">
        <f t="shared" ref="C29:K29" si="0">SUM(C3:C28)</f>
        <v>16</v>
      </c>
      <c r="D29" s="750">
        <f t="shared" si="0"/>
        <v>13</v>
      </c>
      <c r="E29" s="750">
        <f t="shared" si="0"/>
        <v>17</v>
      </c>
      <c r="F29" s="750">
        <f t="shared" si="0"/>
        <v>18</v>
      </c>
      <c r="G29" s="750">
        <f t="shared" si="0"/>
        <v>12</v>
      </c>
      <c r="H29" s="750">
        <f t="shared" si="0"/>
        <v>16</v>
      </c>
      <c r="I29" s="750">
        <f t="shared" si="0"/>
        <v>17</v>
      </c>
      <c r="J29" s="750">
        <f t="shared" si="0"/>
        <v>18</v>
      </c>
      <c r="K29" s="750">
        <f t="shared" si="0"/>
        <v>14</v>
      </c>
      <c r="L29" s="759"/>
      <c r="M29" s="760"/>
      <c r="N29" s="774"/>
      <c r="O29" s="774"/>
    </row>
    <row r="30" spans="1:15" s="69" customFormat="1" ht="16" customHeight="1" x14ac:dyDescent="0.15">
      <c r="A30" s="750">
        <v>26</v>
      </c>
      <c r="B30" s="751">
        <f>B29/A30</f>
        <v>0.73076923076923073</v>
      </c>
      <c r="C30" s="751">
        <f>C29/A30</f>
        <v>0.61538461538461542</v>
      </c>
      <c r="D30" s="751">
        <f>D29/A30</f>
        <v>0.5</v>
      </c>
      <c r="E30" s="751">
        <f>E29/A30</f>
        <v>0.65384615384615385</v>
      </c>
      <c r="F30" s="751">
        <f>F29/A30</f>
        <v>0.69230769230769229</v>
      </c>
      <c r="G30" s="751">
        <f>G29/A30</f>
        <v>0.46153846153846156</v>
      </c>
      <c r="H30" s="751">
        <f>H29/A30</f>
        <v>0.61538461538461542</v>
      </c>
      <c r="I30" s="751">
        <f>I29/A30</f>
        <v>0.65384615384615385</v>
      </c>
      <c r="J30" s="751">
        <f>J29/A30</f>
        <v>0.69230769230769229</v>
      </c>
      <c r="K30" s="751">
        <f>K29/A30</f>
        <v>0.53846153846153844</v>
      </c>
      <c r="L30" s="759"/>
      <c r="M30" s="760"/>
      <c r="N30" s="774"/>
      <c r="O30" s="774"/>
    </row>
    <row r="31" spans="1:15" s="69" customFormat="1" ht="16" customHeight="1" x14ac:dyDescent="0.15">
      <c r="A31" s="748"/>
      <c r="B31" s="749"/>
      <c r="C31" s="749"/>
      <c r="D31" s="749"/>
      <c r="E31" s="749"/>
      <c r="F31" s="749"/>
      <c r="G31" s="749"/>
      <c r="H31" s="749"/>
      <c r="I31" s="749"/>
      <c r="J31" s="749"/>
      <c r="K31" s="749"/>
      <c r="L31" s="761"/>
      <c r="M31" s="762"/>
      <c r="N31" s="775"/>
      <c r="O31" s="775"/>
    </row>
    <row r="32" spans="1:15" s="69" customFormat="1" ht="16" customHeight="1" x14ac:dyDescent="0.15">
      <c r="A32" s="116">
        <v>13</v>
      </c>
      <c r="B32" s="116"/>
      <c r="C32" s="116"/>
      <c r="D32" s="116"/>
      <c r="E32" s="116"/>
      <c r="F32" s="355">
        <v>1</v>
      </c>
      <c r="G32" s="116"/>
      <c r="H32" s="116"/>
      <c r="I32" s="116"/>
      <c r="J32" s="116"/>
      <c r="K32" s="116"/>
      <c r="L32" s="394" t="s">
        <v>2535</v>
      </c>
      <c r="M32" s="394"/>
      <c r="N32" s="772" t="s">
        <v>39</v>
      </c>
      <c r="O32" s="772" t="s">
        <v>39</v>
      </c>
    </row>
    <row r="33" spans="1:15" s="69" customFormat="1" ht="16" customHeight="1" x14ac:dyDescent="0.15">
      <c r="A33" s="116">
        <v>13</v>
      </c>
      <c r="B33" s="355">
        <v>1</v>
      </c>
      <c r="C33" s="355">
        <v>1</v>
      </c>
      <c r="D33" s="355">
        <v>1</v>
      </c>
      <c r="E33" s="355">
        <v>1</v>
      </c>
      <c r="F33" s="355">
        <v>1</v>
      </c>
      <c r="G33" s="355">
        <v>1</v>
      </c>
      <c r="H33" s="355">
        <v>1</v>
      </c>
      <c r="I33" s="355">
        <v>1</v>
      </c>
      <c r="J33" s="355">
        <v>1</v>
      </c>
      <c r="K33" s="116"/>
      <c r="L33" s="394" t="s">
        <v>2540</v>
      </c>
      <c r="M33" s="394"/>
      <c r="N33" s="772" t="s">
        <v>18</v>
      </c>
      <c r="O33" s="772" t="s">
        <v>18</v>
      </c>
    </row>
    <row r="34" spans="1:15" s="69" customFormat="1" ht="16" customHeight="1" x14ac:dyDescent="0.15">
      <c r="A34" s="116">
        <v>13</v>
      </c>
      <c r="B34" s="355">
        <v>1</v>
      </c>
      <c r="C34" s="355">
        <v>1</v>
      </c>
      <c r="D34" s="355">
        <v>1</v>
      </c>
      <c r="E34" s="355">
        <v>1</v>
      </c>
      <c r="F34" s="355">
        <v>1</v>
      </c>
      <c r="G34" s="355">
        <v>1</v>
      </c>
      <c r="H34" s="355">
        <v>1</v>
      </c>
      <c r="I34" s="355">
        <v>1</v>
      </c>
      <c r="J34" s="355">
        <v>1</v>
      </c>
      <c r="K34" s="116"/>
      <c r="L34" s="394" t="s">
        <v>2541</v>
      </c>
      <c r="M34" s="394"/>
      <c r="N34" s="772" t="s">
        <v>39</v>
      </c>
      <c r="O34" s="772" t="s">
        <v>39</v>
      </c>
    </row>
    <row r="35" spans="1:15" s="69" customFormat="1" ht="16" customHeight="1" x14ac:dyDescent="0.15">
      <c r="A35" s="116">
        <v>13</v>
      </c>
      <c r="B35" s="355">
        <v>1</v>
      </c>
      <c r="C35" s="116"/>
      <c r="D35" s="116"/>
      <c r="E35" s="116"/>
      <c r="F35" s="355">
        <v>1</v>
      </c>
      <c r="G35" s="355">
        <v>1</v>
      </c>
      <c r="H35" s="116"/>
      <c r="I35" s="355">
        <v>1</v>
      </c>
      <c r="J35" s="355">
        <v>1</v>
      </c>
      <c r="K35" s="116"/>
      <c r="L35" s="394" t="s">
        <v>2542</v>
      </c>
      <c r="M35" s="349"/>
      <c r="N35" s="772" t="s">
        <v>18</v>
      </c>
      <c r="O35" s="772" t="s">
        <v>18</v>
      </c>
    </row>
    <row r="36" spans="1:15" s="69" customFormat="1" ht="16" customHeight="1" x14ac:dyDescent="0.15">
      <c r="A36" s="116">
        <v>13</v>
      </c>
      <c r="B36" s="355">
        <v>1</v>
      </c>
      <c r="C36" s="355">
        <v>1</v>
      </c>
      <c r="D36" s="355">
        <v>1</v>
      </c>
      <c r="E36" s="355">
        <v>1</v>
      </c>
      <c r="F36" s="355">
        <v>1</v>
      </c>
      <c r="G36" s="355">
        <v>1</v>
      </c>
      <c r="H36" s="355">
        <v>1</v>
      </c>
      <c r="I36" s="355">
        <v>1</v>
      </c>
      <c r="J36" s="355">
        <v>1</v>
      </c>
      <c r="K36" s="116"/>
      <c r="L36" s="394" t="s">
        <v>2554</v>
      </c>
      <c r="M36" s="394"/>
      <c r="N36" s="772" t="s">
        <v>24</v>
      </c>
      <c r="O36" s="772" t="s">
        <v>24</v>
      </c>
    </row>
    <row r="37" spans="1:15" s="69" customFormat="1" ht="16" customHeight="1" x14ac:dyDescent="0.15">
      <c r="A37" s="116">
        <v>13</v>
      </c>
      <c r="B37" s="355">
        <v>1</v>
      </c>
      <c r="C37" s="355">
        <v>1</v>
      </c>
      <c r="D37" s="355">
        <v>1</v>
      </c>
      <c r="E37" s="355">
        <v>1</v>
      </c>
      <c r="F37" s="355">
        <v>1</v>
      </c>
      <c r="G37" s="355">
        <v>1</v>
      </c>
      <c r="H37" s="355">
        <v>1</v>
      </c>
      <c r="I37" s="355">
        <v>1</v>
      </c>
      <c r="J37" s="355">
        <v>1</v>
      </c>
      <c r="K37" s="116"/>
      <c r="L37" s="394" t="s">
        <v>2555</v>
      </c>
      <c r="M37" s="394"/>
      <c r="N37" s="772" t="s">
        <v>30</v>
      </c>
      <c r="O37" s="773" t="s">
        <v>24</v>
      </c>
    </row>
    <row r="38" spans="1:15" s="69" customFormat="1" ht="16" customHeight="1" x14ac:dyDescent="0.15">
      <c r="A38" s="116">
        <v>13</v>
      </c>
      <c r="B38" s="355">
        <v>1</v>
      </c>
      <c r="C38" s="116"/>
      <c r="D38" s="355">
        <v>1</v>
      </c>
      <c r="E38" s="116"/>
      <c r="F38" s="355">
        <v>1</v>
      </c>
      <c r="G38" s="116"/>
      <c r="H38" s="116"/>
      <c r="I38" s="355">
        <v>1</v>
      </c>
      <c r="J38" s="116"/>
      <c r="K38" s="355">
        <v>1</v>
      </c>
      <c r="L38" s="394" t="s">
        <v>2537</v>
      </c>
      <c r="M38" s="394" t="s">
        <v>2538</v>
      </c>
      <c r="N38" s="772"/>
      <c r="O38" s="772"/>
    </row>
    <row r="39" spans="1:15" s="69" customFormat="1" ht="16" customHeight="1" x14ac:dyDescent="0.15">
      <c r="A39" s="116">
        <v>13</v>
      </c>
      <c r="B39" s="355">
        <v>1</v>
      </c>
      <c r="C39" s="355">
        <v>1</v>
      </c>
      <c r="D39" s="355">
        <v>1</v>
      </c>
      <c r="E39" s="355">
        <v>1</v>
      </c>
      <c r="F39" s="355">
        <v>1</v>
      </c>
      <c r="G39" s="355">
        <v>1</v>
      </c>
      <c r="H39" s="355">
        <v>1</v>
      </c>
      <c r="I39" s="355">
        <v>1</v>
      </c>
      <c r="J39" s="355">
        <v>1</v>
      </c>
      <c r="K39" s="355">
        <v>1</v>
      </c>
      <c r="L39" s="394" t="s">
        <v>2660</v>
      </c>
      <c r="M39" s="394"/>
      <c r="N39" s="772" t="s">
        <v>495</v>
      </c>
      <c r="O39" s="772" t="s">
        <v>495</v>
      </c>
    </row>
    <row r="40" spans="1:15" s="69" customFormat="1" ht="16" customHeight="1" x14ac:dyDescent="0.15">
      <c r="A40" s="116">
        <v>13</v>
      </c>
      <c r="B40" s="355">
        <v>1</v>
      </c>
      <c r="C40" s="116"/>
      <c r="D40" s="116"/>
      <c r="E40" s="355">
        <v>1</v>
      </c>
      <c r="F40" s="355">
        <v>1</v>
      </c>
      <c r="G40" s="116"/>
      <c r="H40" s="116"/>
      <c r="I40" s="116"/>
      <c r="J40" s="116"/>
      <c r="K40" s="116"/>
      <c r="L40" s="394" t="s">
        <v>2543</v>
      </c>
      <c r="M40" s="349"/>
      <c r="N40" s="772" t="s">
        <v>39</v>
      </c>
      <c r="O40" s="772" t="s">
        <v>39</v>
      </c>
    </row>
    <row r="41" spans="1:15" s="69" customFormat="1" ht="16" customHeight="1" x14ac:dyDescent="0.15">
      <c r="A41" s="116">
        <v>13</v>
      </c>
      <c r="B41" s="355">
        <v>1</v>
      </c>
      <c r="C41" s="355">
        <v>1</v>
      </c>
      <c r="D41" s="355">
        <v>1</v>
      </c>
      <c r="E41" s="355">
        <v>1</v>
      </c>
      <c r="F41" s="355">
        <v>1</v>
      </c>
      <c r="G41" s="355">
        <v>1</v>
      </c>
      <c r="H41" s="355">
        <v>1</v>
      </c>
      <c r="I41" s="355">
        <v>1</v>
      </c>
      <c r="J41" s="355">
        <v>1</v>
      </c>
      <c r="K41" s="116"/>
      <c r="L41" s="394" t="s">
        <v>2539</v>
      </c>
      <c r="M41" s="394"/>
      <c r="N41" s="772"/>
      <c r="O41" s="772"/>
    </row>
    <row r="42" spans="1:15" s="69" customFormat="1" ht="16" customHeight="1" x14ac:dyDescent="0.15">
      <c r="A42" s="116">
        <v>13</v>
      </c>
      <c r="B42" s="355">
        <v>1</v>
      </c>
      <c r="C42" s="355">
        <v>1</v>
      </c>
      <c r="D42" s="355">
        <v>1</v>
      </c>
      <c r="E42" s="355">
        <v>1</v>
      </c>
      <c r="F42" s="355">
        <v>1</v>
      </c>
      <c r="G42" s="355">
        <v>1</v>
      </c>
      <c r="H42" s="355">
        <v>1</v>
      </c>
      <c r="I42" s="355">
        <v>1</v>
      </c>
      <c r="J42" s="355">
        <v>1</v>
      </c>
      <c r="K42" s="355">
        <v>1</v>
      </c>
      <c r="L42" s="394" t="s">
        <v>2630</v>
      </c>
      <c r="M42" s="394"/>
      <c r="N42" s="772" t="s">
        <v>130</v>
      </c>
      <c r="O42" s="772" t="s">
        <v>130</v>
      </c>
    </row>
    <row r="43" spans="1:15" s="69" customFormat="1" ht="16" customHeight="1" x14ac:dyDescent="0.15">
      <c r="A43" s="116">
        <v>13</v>
      </c>
      <c r="B43" s="116"/>
      <c r="C43" s="116"/>
      <c r="D43" s="116"/>
      <c r="E43" s="116"/>
      <c r="F43" s="116"/>
      <c r="G43" s="116"/>
      <c r="H43" s="116"/>
      <c r="I43" s="355">
        <v>1</v>
      </c>
      <c r="J43" s="116"/>
      <c r="K43" s="116"/>
      <c r="L43" s="394" t="s">
        <v>2556</v>
      </c>
      <c r="M43" s="394" t="s">
        <v>2557</v>
      </c>
      <c r="N43" s="772" t="s">
        <v>2558</v>
      </c>
      <c r="O43" s="773" t="s">
        <v>24</v>
      </c>
    </row>
    <row r="44" spans="1:15" s="69" customFormat="1" ht="16" customHeight="1" x14ac:dyDescent="0.15">
      <c r="A44" s="116">
        <v>13</v>
      </c>
      <c r="B44" s="355">
        <v>1</v>
      </c>
      <c r="C44" s="355">
        <v>1</v>
      </c>
      <c r="D44" s="355">
        <v>1</v>
      </c>
      <c r="E44" s="355">
        <v>1</v>
      </c>
      <c r="F44" s="355">
        <v>1</v>
      </c>
      <c r="G44" s="355">
        <v>1</v>
      </c>
      <c r="H44" s="355">
        <v>1</v>
      </c>
      <c r="I44" s="355">
        <v>1</v>
      </c>
      <c r="J44" s="355">
        <v>1</v>
      </c>
      <c r="K44" s="355">
        <v>1</v>
      </c>
      <c r="L44" s="394" t="s">
        <v>2544</v>
      </c>
      <c r="M44" s="394"/>
      <c r="N44" s="772" t="s">
        <v>18</v>
      </c>
      <c r="O44" s="772" t="s">
        <v>18</v>
      </c>
    </row>
    <row r="45" spans="1:15" s="69" customFormat="1" ht="16" customHeight="1" x14ac:dyDescent="0.15">
      <c r="A45" s="116">
        <v>13</v>
      </c>
      <c r="B45" s="355">
        <v>1</v>
      </c>
      <c r="C45" s="355">
        <v>1</v>
      </c>
      <c r="D45" s="355">
        <v>1</v>
      </c>
      <c r="E45" s="355">
        <v>1</v>
      </c>
      <c r="F45" s="355">
        <v>1</v>
      </c>
      <c r="G45" s="355">
        <v>1</v>
      </c>
      <c r="H45" s="355">
        <v>1</v>
      </c>
      <c r="I45" s="355">
        <v>1</v>
      </c>
      <c r="J45" s="355">
        <v>1</v>
      </c>
      <c r="K45" s="355">
        <v>1</v>
      </c>
      <c r="L45" s="394" t="s">
        <v>2631</v>
      </c>
      <c r="M45" s="394"/>
      <c r="N45" s="772" t="s">
        <v>130</v>
      </c>
      <c r="O45" s="772" t="s">
        <v>130</v>
      </c>
    </row>
    <row r="46" spans="1:15" s="69" customFormat="1" ht="16" customHeight="1" x14ac:dyDescent="0.15">
      <c r="A46" s="116">
        <v>13</v>
      </c>
      <c r="B46" s="355">
        <v>1</v>
      </c>
      <c r="C46" s="116"/>
      <c r="D46" s="355">
        <v>1</v>
      </c>
      <c r="E46" s="116"/>
      <c r="F46" s="355">
        <v>1</v>
      </c>
      <c r="G46" s="116"/>
      <c r="H46" s="116"/>
      <c r="I46" s="355">
        <v>1</v>
      </c>
      <c r="J46" s="355">
        <v>1</v>
      </c>
      <c r="K46" s="116"/>
      <c r="L46" s="394" t="s">
        <v>2546</v>
      </c>
      <c r="M46" s="394"/>
      <c r="N46" s="772" t="s">
        <v>39</v>
      </c>
      <c r="O46" s="772" t="s">
        <v>39</v>
      </c>
    </row>
    <row r="47" spans="1:15" s="69" customFormat="1" ht="16" customHeight="1" x14ac:dyDescent="0.15">
      <c r="A47" s="116">
        <v>13</v>
      </c>
      <c r="B47" s="116"/>
      <c r="C47" s="116"/>
      <c r="D47" s="116"/>
      <c r="E47" s="116"/>
      <c r="F47" s="116"/>
      <c r="G47" s="116"/>
      <c r="H47" s="355">
        <v>1</v>
      </c>
      <c r="I47" s="355">
        <v>1</v>
      </c>
      <c r="J47" s="355">
        <v>1</v>
      </c>
      <c r="K47" s="116"/>
      <c r="L47" s="394" t="s">
        <v>2547</v>
      </c>
      <c r="M47" s="349"/>
      <c r="N47" s="772" t="s">
        <v>18</v>
      </c>
      <c r="O47" s="772" t="s">
        <v>18</v>
      </c>
    </row>
    <row r="48" spans="1:15" s="69" customFormat="1" ht="16" customHeight="1" x14ac:dyDescent="0.15">
      <c r="A48" s="116">
        <v>13</v>
      </c>
      <c r="B48" s="355">
        <v>1</v>
      </c>
      <c r="C48" s="355">
        <v>1</v>
      </c>
      <c r="D48" s="355">
        <v>1</v>
      </c>
      <c r="E48" s="355">
        <v>1</v>
      </c>
      <c r="F48" s="355">
        <v>1</v>
      </c>
      <c r="G48" s="355">
        <v>1</v>
      </c>
      <c r="H48" s="355">
        <v>1</v>
      </c>
      <c r="I48" s="355">
        <v>1</v>
      </c>
      <c r="J48" s="355">
        <v>1</v>
      </c>
      <c r="K48" s="355">
        <v>1</v>
      </c>
      <c r="L48" s="394" t="s">
        <v>268</v>
      </c>
      <c r="M48" s="394"/>
      <c r="N48" s="772" t="s">
        <v>24</v>
      </c>
      <c r="O48" s="772" t="s">
        <v>24</v>
      </c>
    </row>
    <row r="49" spans="1:15" s="69" customFormat="1" ht="16" customHeight="1" x14ac:dyDescent="0.15">
      <c r="A49" s="358">
        <v>13</v>
      </c>
      <c r="B49" s="355">
        <v>1</v>
      </c>
      <c r="C49" s="355">
        <v>1</v>
      </c>
      <c r="D49" s="355">
        <v>1</v>
      </c>
      <c r="E49" s="355">
        <v>1</v>
      </c>
      <c r="F49" s="355">
        <v>1</v>
      </c>
      <c r="G49" s="355">
        <v>1</v>
      </c>
      <c r="H49" s="355">
        <v>1</v>
      </c>
      <c r="I49" s="355">
        <v>1</v>
      </c>
      <c r="J49" s="355">
        <v>1</v>
      </c>
      <c r="K49" s="355">
        <v>1</v>
      </c>
      <c r="L49" s="394" t="s">
        <v>2549</v>
      </c>
      <c r="M49" s="394"/>
      <c r="N49" s="772" t="s">
        <v>18</v>
      </c>
      <c r="O49" s="772" t="s">
        <v>18</v>
      </c>
    </row>
    <row r="50" spans="1:15" s="69" customFormat="1" ht="16" customHeight="1" x14ac:dyDescent="0.15">
      <c r="A50" s="116">
        <v>13</v>
      </c>
      <c r="B50" s="355">
        <v>1</v>
      </c>
      <c r="C50" s="116"/>
      <c r="D50" s="116"/>
      <c r="E50" s="116"/>
      <c r="F50" s="355">
        <v>1</v>
      </c>
      <c r="G50" s="116"/>
      <c r="H50" s="355">
        <v>1</v>
      </c>
      <c r="I50" s="355">
        <v>1</v>
      </c>
      <c r="J50" s="355">
        <v>1</v>
      </c>
      <c r="K50" s="116"/>
      <c r="L50" s="394" t="s">
        <v>2561</v>
      </c>
      <c r="M50" s="394" t="s">
        <v>2562</v>
      </c>
      <c r="N50" s="772" t="s">
        <v>24</v>
      </c>
      <c r="O50" s="772" t="s">
        <v>24</v>
      </c>
    </row>
    <row r="51" spans="1:15" s="69" customFormat="1" ht="16" customHeight="1" x14ac:dyDescent="0.15">
      <c r="A51" s="116">
        <v>13</v>
      </c>
      <c r="B51" s="355">
        <v>1</v>
      </c>
      <c r="C51" s="116"/>
      <c r="D51" s="116"/>
      <c r="E51" s="355">
        <v>1</v>
      </c>
      <c r="F51" s="116"/>
      <c r="G51" s="355">
        <v>1</v>
      </c>
      <c r="H51" s="355">
        <v>1</v>
      </c>
      <c r="I51" s="116"/>
      <c r="J51" s="355">
        <v>1</v>
      </c>
      <c r="K51" s="355">
        <v>1</v>
      </c>
      <c r="L51" s="394" t="s">
        <v>2565</v>
      </c>
      <c r="M51" s="394"/>
      <c r="N51" s="772" t="s">
        <v>24</v>
      </c>
      <c r="O51" s="772" t="s">
        <v>24</v>
      </c>
    </row>
    <row r="52" spans="1:15" s="69" customFormat="1" ht="16" customHeight="1" x14ac:dyDescent="0.15">
      <c r="A52" s="116">
        <v>13</v>
      </c>
      <c r="B52" s="355">
        <v>1</v>
      </c>
      <c r="C52" s="355">
        <v>1</v>
      </c>
      <c r="D52" s="355">
        <v>1</v>
      </c>
      <c r="E52" s="355">
        <v>1</v>
      </c>
      <c r="F52" s="355">
        <v>1</v>
      </c>
      <c r="G52" s="355">
        <v>1</v>
      </c>
      <c r="H52" s="355">
        <v>1</v>
      </c>
      <c r="I52" s="355">
        <v>1</v>
      </c>
      <c r="J52" s="355">
        <v>1</v>
      </c>
      <c r="K52" s="355">
        <v>1</v>
      </c>
      <c r="L52" s="394" t="s">
        <v>2566</v>
      </c>
      <c r="M52" s="394"/>
      <c r="N52" s="773" t="s">
        <v>24</v>
      </c>
      <c r="O52" s="773" t="s">
        <v>24</v>
      </c>
    </row>
    <row r="53" spans="1:15" s="69" customFormat="1" ht="16" customHeight="1" x14ac:dyDescent="0.15">
      <c r="A53" s="116">
        <v>13</v>
      </c>
      <c r="B53" s="355">
        <v>1</v>
      </c>
      <c r="C53" s="116"/>
      <c r="D53" s="116"/>
      <c r="E53" s="355">
        <v>1</v>
      </c>
      <c r="F53" s="116"/>
      <c r="G53" s="116"/>
      <c r="H53" s="116"/>
      <c r="I53" s="355">
        <v>1</v>
      </c>
      <c r="J53" s="355">
        <v>1</v>
      </c>
      <c r="K53" s="355">
        <v>1</v>
      </c>
      <c r="L53" s="394" t="s">
        <v>2567</v>
      </c>
      <c r="M53" s="349"/>
      <c r="N53" s="772" t="s">
        <v>24</v>
      </c>
      <c r="O53" s="772" t="s">
        <v>24</v>
      </c>
    </row>
    <row r="54" spans="1:15" s="69" customFormat="1" ht="16" customHeight="1" x14ac:dyDescent="0.15">
      <c r="A54" s="116">
        <v>13</v>
      </c>
      <c r="B54" s="355">
        <v>1</v>
      </c>
      <c r="C54" s="355">
        <v>1</v>
      </c>
      <c r="D54" s="355">
        <v>1</v>
      </c>
      <c r="E54" s="355">
        <v>1</v>
      </c>
      <c r="F54" s="355">
        <v>1</v>
      </c>
      <c r="G54" s="355">
        <v>1</v>
      </c>
      <c r="H54" s="355">
        <v>1</v>
      </c>
      <c r="I54" s="355">
        <v>1</v>
      </c>
      <c r="J54" s="355">
        <v>1</v>
      </c>
      <c r="K54" s="355">
        <v>1</v>
      </c>
      <c r="L54" s="394" t="s">
        <v>2571</v>
      </c>
      <c r="M54" s="349"/>
      <c r="N54" s="772" t="s">
        <v>18</v>
      </c>
      <c r="O54" s="772" t="s">
        <v>24</v>
      </c>
    </row>
    <row r="55" spans="1:15" s="69" customFormat="1" ht="16" customHeight="1" x14ac:dyDescent="0.15">
      <c r="A55" s="116">
        <v>13</v>
      </c>
      <c r="B55" s="116"/>
      <c r="C55" s="116"/>
      <c r="D55" s="116"/>
      <c r="E55" s="116"/>
      <c r="F55" s="116"/>
      <c r="G55" s="116"/>
      <c r="H55" s="355">
        <v>1</v>
      </c>
      <c r="I55" s="355">
        <v>1</v>
      </c>
      <c r="J55" s="355">
        <v>1</v>
      </c>
      <c r="K55" s="355">
        <v>1</v>
      </c>
      <c r="L55" s="394" t="s">
        <v>2572</v>
      </c>
      <c r="M55" s="349"/>
      <c r="N55" s="772" t="s">
        <v>305</v>
      </c>
      <c r="O55" s="772" t="s">
        <v>24</v>
      </c>
    </row>
    <row r="56" spans="1:15" s="69" customFormat="1" ht="16" customHeight="1" x14ac:dyDescent="0.15">
      <c r="A56" s="116">
        <v>13</v>
      </c>
      <c r="B56" s="355">
        <v>1</v>
      </c>
      <c r="C56" s="355">
        <v>1</v>
      </c>
      <c r="D56" s="355">
        <v>1</v>
      </c>
      <c r="E56" s="355">
        <v>1</v>
      </c>
      <c r="F56" s="355">
        <v>1</v>
      </c>
      <c r="G56" s="355">
        <v>1</v>
      </c>
      <c r="H56" s="355">
        <v>1</v>
      </c>
      <c r="I56" s="355">
        <v>1</v>
      </c>
      <c r="J56" s="355">
        <v>1</v>
      </c>
      <c r="K56" s="355">
        <v>1</v>
      </c>
      <c r="L56" s="394" t="s">
        <v>2574</v>
      </c>
      <c r="M56" s="394"/>
      <c r="N56" s="772" t="s">
        <v>269</v>
      </c>
      <c r="O56" s="772" t="s">
        <v>24</v>
      </c>
    </row>
    <row r="57" spans="1:15" s="69" customFormat="1" ht="16" customHeight="1" x14ac:dyDescent="0.15">
      <c r="A57" s="116">
        <v>13</v>
      </c>
      <c r="B57" s="116"/>
      <c r="C57" s="355">
        <v>1</v>
      </c>
      <c r="D57" s="355">
        <v>1</v>
      </c>
      <c r="E57" s="355">
        <v>1</v>
      </c>
      <c r="F57" s="355">
        <v>1</v>
      </c>
      <c r="G57" s="355">
        <v>1</v>
      </c>
      <c r="H57" s="355">
        <v>1</v>
      </c>
      <c r="I57" s="355">
        <v>1</v>
      </c>
      <c r="J57" s="355">
        <v>1</v>
      </c>
      <c r="K57" s="355">
        <v>1</v>
      </c>
      <c r="L57" s="394" t="s">
        <v>2578</v>
      </c>
      <c r="M57" s="394"/>
      <c r="N57" s="772" t="s">
        <v>18</v>
      </c>
      <c r="O57" s="772" t="s">
        <v>24</v>
      </c>
    </row>
    <row r="58" spans="1:15" s="69" customFormat="1" ht="16" customHeight="1" x14ac:dyDescent="0.15">
      <c r="A58" s="116">
        <v>13</v>
      </c>
      <c r="B58" s="355">
        <v>1</v>
      </c>
      <c r="C58" s="355">
        <v>1</v>
      </c>
      <c r="D58" s="355">
        <v>1</v>
      </c>
      <c r="E58" s="116"/>
      <c r="F58" s="116"/>
      <c r="G58" s="355">
        <v>1</v>
      </c>
      <c r="H58" s="355">
        <v>1</v>
      </c>
      <c r="I58" s="355">
        <v>1</v>
      </c>
      <c r="J58" s="355">
        <v>1</v>
      </c>
      <c r="K58" s="355">
        <v>1</v>
      </c>
      <c r="L58" s="394" t="s">
        <v>2581</v>
      </c>
      <c r="M58" s="349"/>
      <c r="N58" s="772" t="s">
        <v>24</v>
      </c>
      <c r="O58" s="772" t="s">
        <v>24</v>
      </c>
    </row>
    <row r="59" spans="1:15" s="69" customFormat="1" ht="16" customHeight="1" x14ac:dyDescent="0.15">
      <c r="A59" s="116">
        <v>13</v>
      </c>
      <c r="B59" s="116"/>
      <c r="C59" s="116"/>
      <c r="D59" s="116"/>
      <c r="E59" s="116"/>
      <c r="F59" s="116"/>
      <c r="G59" s="116"/>
      <c r="H59" s="116"/>
      <c r="I59" s="116"/>
      <c r="J59" s="116"/>
      <c r="K59" s="116"/>
      <c r="L59" s="394" t="s">
        <v>2583</v>
      </c>
      <c r="M59" s="394"/>
      <c r="N59" s="772" t="s">
        <v>24</v>
      </c>
      <c r="O59" s="772" t="s">
        <v>24</v>
      </c>
    </row>
    <row r="60" spans="1:15" s="69" customFormat="1" ht="16" customHeight="1" x14ac:dyDescent="0.15">
      <c r="A60" s="116">
        <v>13</v>
      </c>
      <c r="B60" s="355">
        <v>1</v>
      </c>
      <c r="C60" s="116"/>
      <c r="D60" s="116"/>
      <c r="E60" s="355">
        <v>1</v>
      </c>
      <c r="F60" s="355">
        <v>1</v>
      </c>
      <c r="G60" s="116"/>
      <c r="H60" s="116"/>
      <c r="I60" s="355">
        <v>1</v>
      </c>
      <c r="J60" s="355">
        <v>1</v>
      </c>
      <c r="K60" s="355">
        <v>1</v>
      </c>
      <c r="L60" s="394" t="s">
        <v>2586</v>
      </c>
      <c r="M60" s="394" t="s">
        <v>2587</v>
      </c>
      <c r="N60" s="772" t="s">
        <v>39</v>
      </c>
      <c r="O60" s="772" t="s">
        <v>24</v>
      </c>
    </row>
    <row r="61" spans="1:15" s="69" customFormat="1" ht="16" customHeight="1" x14ac:dyDescent="0.15">
      <c r="A61" s="116">
        <v>13</v>
      </c>
      <c r="B61" s="355">
        <v>1</v>
      </c>
      <c r="C61" s="116"/>
      <c r="D61" s="355">
        <v>1</v>
      </c>
      <c r="E61" s="116"/>
      <c r="F61" s="355">
        <v>1</v>
      </c>
      <c r="G61" s="116"/>
      <c r="H61" s="355">
        <v>1</v>
      </c>
      <c r="I61" s="355">
        <v>1</v>
      </c>
      <c r="J61" s="355">
        <v>1</v>
      </c>
      <c r="K61" s="355">
        <v>1</v>
      </c>
      <c r="L61" s="394" t="s">
        <v>2590</v>
      </c>
      <c r="M61" s="349"/>
      <c r="N61" s="772" t="s">
        <v>39</v>
      </c>
      <c r="O61" s="772" t="s">
        <v>24</v>
      </c>
    </row>
    <row r="62" spans="1:15" s="69" customFormat="1" ht="16" customHeight="1" x14ac:dyDescent="0.15">
      <c r="A62" s="116">
        <v>13</v>
      </c>
      <c r="B62" s="116"/>
      <c r="C62" s="355">
        <v>1</v>
      </c>
      <c r="D62" s="355">
        <v>1</v>
      </c>
      <c r="E62" s="355">
        <v>1</v>
      </c>
      <c r="F62" s="355">
        <v>1</v>
      </c>
      <c r="G62" s="355">
        <v>1</v>
      </c>
      <c r="H62" s="355">
        <v>1</v>
      </c>
      <c r="I62" s="355">
        <v>1</v>
      </c>
      <c r="J62" s="355">
        <v>1</v>
      </c>
      <c r="K62" s="355">
        <v>1</v>
      </c>
      <c r="L62" s="394" t="s">
        <v>2594</v>
      </c>
      <c r="M62" s="394"/>
      <c r="N62" s="772" t="s">
        <v>18</v>
      </c>
      <c r="O62" s="772" t="s">
        <v>24</v>
      </c>
    </row>
    <row r="63" spans="1:15" s="69" customFormat="1" ht="16" customHeight="1" x14ac:dyDescent="0.15">
      <c r="A63" s="116">
        <v>13</v>
      </c>
      <c r="B63" s="355">
        <v>1</v>
      </c>
      <c r="C63" s="355">
        <v>1</v>
      </c>
      <c r="D63" s="355">
        <v>1</v>
      </c>
      <c r="E63" s="355">
        <v>1</v>
      </c>
      <c r="F63" s="355">
        <v>1</v>
      </c>
      <c r="G63" s="355">
        <v>1</v>
      </c>
      <c r="H63" s="355">
        <v>1</v>
      </c>
      <c r="I63" s="355">
        <v>1</v>
      </c>
      <c r="J63" s="116"/>
      <c r="K63" s="355">
        <v>1</v>
      </c>
      <c r="L63" s="394" t="s">
        <v>2595</v>
      </c>
      <c r="M63" s="349"/>
      <c r="N63" s="772" t="s">
        <v>24</v>
      </c>
      <c r="O63" s="772" t="s">
        <v>24</v>
      </c>
    </row>
    <row r="64" spans="1:15" s="69" customFormat="1" ht="16" customHeight="1" x14ac:dyDescent="0.15">
      <c r="A64" s="116">
        <v>13</v>
      </c>
      <c r="B64" s="355">
        <v>1</v>
      </c>
      <c r="C64" s="116"/>
      <c r="D64" s="355">
        <v>1</v>
      </c>
      <c r="E64" s="355">
        <v>1</v>
      </c>
      <c r="F64" s="355">
        <v>1</v>
      </c>
      <c r="G64" s="355">
        <v>1</v>
      </c>
      <c r="H64" s="355">
        <v>1</v>
      </c>
      <c r="I64" s="355">
        <v>1</v>
      </c>
      <c r="J64" s="355">
        <v>1</v>
      </c>
      <c r="K64" s="355">
        <v>1</v>
      </c>
      <c r="L64" s="394" t="s">
        <v>2596</v>
      </c>
      <c r="M64" s="394"/>
      <c r="N64" s="772" t="s">
        <v>39</v>
      </c>
      <c r="O64" s="772" t="s">
        <v>24</v>
      </c>
    </row>
    <row r="65" spans="1:15" s="69" customFormat="1" ht="16" customHeight="1" x14ac:dyDescent="0.15">
      <c r="A65" s="116">
        <v>13</v>
      </c>
      <c r="B65" s="355">
        <v>1</v>
      </c>
      <c r="C65" s="355">
        <v>1</v>
      </c>
      <c r="D65" s="116"/>
      <c r="E65" s="116"/>
      <c r="F65" s="355">
        <v>1</v>
      </c>
      <c r="G65" s="116"/>
      <c r="H65" s="116"/>
      <c r="I65" s="355">
        <v>1</v>
      </c>
      <c r="J65" s="355">
        <v>1</v>
      </c>
      <c r="K65" s="355">
        <v>1</v>
      </c>
      <c r="L65" s="394" t="s">
        <v>2597</v>
      </c>
      <c r="M65" s="394"/>
      <c r="N65" s="772" t="s">
        <v>24</v>
      </c>
      <c r="O65" s="772" t="s">
        <v>24</v>
      </c>
    </row>
    <row r="66" spans="1:15" s="69" customFormat="1" ht="16" customHeight="1" x14ac:dyDescent="0.15">
      <c r="A66" s="116">
        <v>13</v>
      </c>
      <c r="B66" s="355">
        <v>1</v>
      </c>
      <c r="C66" s="116"/>
      <c r="D66" s="116"/>
      <c r="E66" s="355">
        <v>1</v>
      </c>
      <c r="F66" s="355">
        <v>1</v>
      </c>
      <c r="G66" s="355">
        <v>1</v>
      </c>
      <c r="H66" s="116"/>
      <c r="I66" s="116"/>
      <c r="J66" s="116"/>
      <c r="K66" s="116"/>
      <c r="L66" s="394" t="s">
        <v>2598</v>
      </c>
      <c r="M66" s="394" t="s">
        <v>2599</v>
      </c>
      <c r="N66" s="772" t="s">
        <v>39</v>
      </c>
      <c r="O66" s="772" t="s">
        <v>24</v>
      </c>
    </row>
    <row r="67" spans="1:15" s="69" customFormat="1" ht="16" customHeight="1" x14ac:dyDescent="0.15">
      <c r="A67" s="116">
        <v>13</v>
      </c>
      <c r="B67" s="355">
        <v>1</v>
      </c>
      <c r="C67" s="355">
        <v>1</v>
      </c>
      <c r="D67" s="355">
        <v>1</v>
      </c>
      <c r="E67" s="355">
        <v>1</v>
      </c>
      <c r="F67" s="116"/>
      <c r="G67" s="355">
        <v>1</v>
      </c>
      <c r="H67" s="355">
        <v>1</v>
      </c>
      <c r="I67" s="355">
        <v>1</v>
      </c>
      <c r="J67" s="355">
        <v>1</v>
      </c>
      <c r="K67" s="355">
        <v>1</v>
      </c>
      <c r="L67" s="394" t="s">
        <v>2601</v>
      </c>
      <c r="M67" s="394"/>
      <c r="N67" s="773" t="s">
        <v>18</v>
      </c>
      <c r="O67" s="772" t="s">
        <v>24</v>
      </c>
    </row>
    <row r="68" spans="1:15" s="69" customFormat="1" ht="16" customHeight="1" x14ac:dyDescent="0.15">
      <c r="A68" s="116">
        <v>13</v>
      </c>
      <c r="B68" s="355">
        <v>1</v>
      </c>
      <c r="C68" s="355">
        <v>1</v>
      </c>
      <c r="D68" s="355">
        <v>1</v>
      </c>
      <c r="E68" s="355">
        <v>1</v>
      </c>
      <c r="F68" s="355">
        <v>1</v>
      </c>
      <c r="G68" s="355">
        <v>1</v>
      </c>
      <c r="H68" s="355">
        <v>1</v>
      </c>
      <c r="I68" s="355">
        <v>1</v>
      </c>
      <c r="J68" s="355">
        <v>1</v>
      </c>
      <c r="K68" s="355">
        <v>1</v>
      </c>
      <c r="L68" s="394"/>
      <c r="M68" s="394"/>
      <c r="N68" s="773" t="s">
        <v>18</v>
      </c>
      <c r="O68" s="772" t="s">
        <v>24</v>
      </c>
    </row>
    <row r="69" spans="1:15" s="69" customFormat="1" ht="16" customHeight="1" x14ac:dyDescent="0.15">
      <c r="A69" s="116">
        <v>13</v>
      </c>
      <c r="B69" s="355">
        <v>1</v>
      </c>
      <c r="C69" s="355">
        <v>1</v>
      </c>
      <c r="D69" s="355">
        <v>1</v>
      </c>
      <c r="E69" s="355">
        <v>1</v>
      </c>
      <c r="F69" s="355">
        <v>1</v>
      </c>
      <c r="G69" s="355">
        <v>1</v>
      </c>
      <c r="H69" s="355">
        <v>1</v>
      </c>
      <c r="I69" s="355">
        <v>1</v>
      </c>
      <c r="J69" s="355">
        <v>1</v>
      </c>
      <c r="K69" s="355">
        <v>1</v>
      </c>
      <c r="L69" s="394" t="s">
        <v>2602</v>
      </c>
      <c r="M69" s="394"/>
      <c r="N69" s="773" t="s">
        <v>18</v>
      </c>
      <c r="O69" s="772" t="s">
        <v>24</v>
      </c>
    </row>
    <row r="70" spans="1:15" s="69" customFormat="1" ht="16" customHeight="1" x14ac:dyDescent="0.15">
      <c r="A70" s="116">
        <v>13</v>
      </c>
      <c r="B70" s="355">
        <v>1</v>
      </c>
      <c r="C70" s="116"/>
      <c r="D70" s="116"/>
      <c r="E70" s="355">
        <v>1</v>
      </c>
      <c r="F70" s="355">
        <v>1</v>
      </c>
      <c r="G70" s="116"/>
      <c r="H70" s="355">
        <v>1</v>
      </c>
      <c r="I70" s="355">
        <v>1</v>
      </c>
      <c r="J70" s="355">
        <v>1</v>
      </c>
      <c r="K70" s="355">
        <v>1</v>
      </c>
      <c r="L70" s="394" t="s">
        <v>2603</v>
      </c>
      <c r="M70" s="349"/>
      <c r="N70" s="772" t="s">
        <v>39</v>
      </c>
      <c r="O70" s="772" t="s">
        <v>24</v>
      </c>
    </row>
    <row r="71" spans="1:15" s="69" customFormat="1" ht="16" customHeight="1" x14ac:dyDescent="0.15">
      <c r="A71" s="116">
        <v>13</v>
      </c>
      <c r="B71" s="355">
        <v>1</v>
      </c>
      <c r="C71" s="355">
        <v>1</v>
      </c>
      <c r="D71" s="355">
        <v>1</v>
      </c>
      <c r="E71" s="355">
        <v>1</v>
      </c>
      <c r="F71" s="355">
        <v>1</v>
      </c>
      <c r="G71" s="355">
        <v>1</v>
      </c>
      <c r="H71" s="355">
        <v>1</v>
      </c>
      <c r="I71" s="355">
        <v>1</v>
      </c>
      <c r="J71" s="355">
        <v>1</v>
      </c>
      <c r="K71" s="116"/>
      <c r="L71" s="394" t="s">
        <v>2545</v>
      </c>
      <c r="M71" s="394"/>
      <c r="N71" s="772" t="s">
        <v>24</v>
      </c>
      <c r="O71" s="772" t="s">
        <v>24</v>
      </c>
    </row>
    <row r="72" spans="1:15" s="69" customFormat="1" ht="16" customHeight="1" x14ac:dyDescent="0.15">
      <c r="A72" s="116">
        <v>13</v>
      </c>
      <c r="B72" s="355">
        <v>1</v>
      </c>
      <c r="C72" s="355">
        <v>1</v>
      </c>
      <c r="D72" s="355">
        <v>1</v>
      </c>
      <c r="E72" s="355">
        <v>1</v>
      </c>
      <c r="F72" s="355">
        <v>1</v>
      </c>
      <c r="G72" s="355">
        <v>1</v>
      </c>
      <c r="H72" s="355">
        <v>1</v>
      </c>
      <c r="I72" s="355">
        <v>1</v>
      </c>
      <c r="J72" s="355">
        <v>1</v>
      </c>
      <c r="K72" s="355">
        <v>1</v>
      </c>
      <c r="L72" s="394" t="s">
        <v>2609</v>
      </c>
      <c r="M72" s="394"/>
      <c r="N72" s="772" t="s">
        <v>18</v>
      </c>
      <c r="O72" s="772" t="s">
        <v>24</v>
      </c>
    </row>
    <row r="73" spans="1:15" s="69" customFormat="1" ht="16" customHeight="1" x14ac:dyDescent="0.15">
      <c r="A73" s="116">
        <v>13</v>
      </c>
      <c r="B73" s="355">
        <v>1</v>
      </c>
      <c r="C73" s="116"/>
      <c r="D73" s="116"/>
      <c r="E73" s="355">
        <v>1</v>
      </c>
      <c r="F73" s="116"/>
      <c r="G73" s="116"/>
      <c r="H73" s="116"/>
      <c r="I73" s="116"/>
      <c r="J73" s="116"/>
      <c r="K73" s="116"/>
      <c r="L73" s="394" t="s">
        <v>2610</v>
      </c>
      <c r="M73" s="349"/>
      <c r="N73" s="772" t="s">
        <v>18</v>
      </c>
      <c r="O73" s="772" t="s">
        <v>24</v>
      </c>
    </row>
    <row r="74" spans="1:15" s="69" customFormat="1" ht="16" customHeight="1" x14ac:dyDescent="0.15">
      <c r="A74" s="116">
        <v>13</v>
      </c>
      <c r="B74" s="355">
        <v>1</v>
      </c>
      <c r="C74" s="355">
        <v>1</v>
      </c>
      <c r="D74" s="355">
        <v>1</v>
      </c>
      <c r="E74" s="355">
        <v>1</v>
      </c>
      <c r="F74" s="355">
        <v>1</v>
      </c>
      <c r="G74" s="355">
        <v>1</v>
      </c>
      <c r="H74" s="355">
        <v>1</v>
      </c>
      <c r="I74" s="355">
        <v>1</v>
      </c>
      <c r="J74" s="355">
        <v>1</v>
      </c>
      <c r="K74" s="355">
        <v>1</v>
      </c>
      <c r="L74" s="394" t="s">
        <v>2612</v>
      </c>
      <c r="M74" s="394"/>
      <c r="N74" s="772" t="s">
        <v>2613</v>
      </c>
      <c r="O74" s="772" t="s">
        <v>24</v>
      </c>
    </row>
    <row r="75" spans="1:15" s="69" customFormat="1" ht="16" customHeight="1" x14ac:dyDescent="0.15">
      <c r="A75" s="116">
        <v>13</v>
      </c>
      <c r="B75" s="355">
        <v>1</v>
      </c>
      <c r="C75" s="355">
        <v>1</v>
      </c>
      <c r="D75" s="116"/>
      <c r="E75" s="355">
        <v>1</v>
      </c>
      <c r="F75" s="116"/>
      <c r="G75" s="355">
        <v>1</v>
      </c>
      <c r="H75" s="355">
        <v>1</v>
      </c>
      <c r="I75" s="355">
        <v>1</v>
      </c>
      <c r="J75" s="355">
        <v>1</v>
      </c>
      <c r="K75" s="116"/>
      <c r="L75" s="394" t="s">
        <v>268</v>
      </c>
      <c r="M75" s="349"/>
      <c r="N75" s="772" t="s">
        <v>39</v>
      </c>
      <c r="O75" s="772" t="s">
        <v>39</v>
      </c>
    </row>
    <row r="76" spans="1:15" s="69" customFormat="1" ht="16" customHeight="1" x14ac:dyDescent="0.15">
      <c r="A76" s="116">
        <v>13</v>
      </c>
      <c r="B76" s="355">
        <v>1</v>
      </c>
      <c r="C76" s="355">
        <v>1</v>
      </c>
      <c r="D76" s="355"/>
      <c r="E76" s="355">
        <v>1</v>
      </c>
      <c r="F76" s="116"/>
      <c r="G76" s="355">
        <v>1</v>
      </c>
      <c r="H76" s="355">
        <v>1</v>
      </c>
      <c r="I76" s="355">
        <v>1</v>
      </c>
      <c r="J76" s="355">
        <v>1</v>
      </c>
      <c r="K76" s="116"/>
      <c r="L76" s="394" t="s">
        <v>846</v>
      </c>
      <c r="M76" s="349"/>
      <c r="N76" s="772" t="s">
        <v>2553</v>
      </c>
      <c r="O76" s="773" t="s">
        <v>39</v>
      </c>
    </row>
    <row r="77" spans="1:15" s="69" customFormat="1" ht="16" customHeight="1" x14ac:dyDescent="0.15">
      <c r="A77" s="116">
        <v>13</v>
      </c>
      <c r="B77" s="355">
        <v>1</v>
      </c>
      <c r="C77" s="355">
        <v>1</v>
      </c>
      <c r="D77" s="355">
        <v>1</v>
      </c>
      <c r="E77" s="355">
        <v>1</v>
      </c>
      <c r="F77" s="355">
        <v>1</v>
      </c>
      <c r="G77" s="355">
        <v>1</v>
      </c>
      <c r="H77" s="355">
        <v>1</v>
      </c>
      <c r="I77" s="355">
        <v>1</v>
      </c>
      <c r="J77" s="355">
        <v>1</v>
      </c>
      <c r="K77" s="355">
        <v>1</v>
      </c>
      <c r="L77" s="394" t="s">
        <v>2617</v>
      </c>
      <c r="M77" s="394"/>
      <c r="N77" s="772" t="s">
        <v>24</v>
      </c>
      <c r="O77" s="772" t="s">
        <v>24</v>
      </c>
    </row>
    <row r="78" spans="1:15" s="69" customFormat="1" ht="16" customHeight="1" x14ac:dyDescent="0.15">
      <c r="A78" s="358">
        <v>13</v>
      </c>
      <c r="B78" s="355">
        <v>1</v>
      </c>
      <c r="C78" s="355">
        <v>1</v>
      </c>
      <c r="D78" s="355">
        <v>1</v>
      </c>
      <c r="E78" s="355">
        <v>1</v>
      </c>
      <c r="F78" s="355">
        <v>1</v>
      </c>
      <c r="G78" s="355">
        <v>1</v>
      </c>
      <c r="H78" s="355">
        <v>1</v>
      </c>
      <c r="I78" s="355">
        <v>1</v>
      </c>
      <c r="J78" s="355">
        <v>1</v>
      </c>
      <c r="K78" s="355">
        <v>1</v>
      </c>
      <c r="L78" s="394" t="s">
        <v>311</v>
      </c>
      <c r="M78" s="349"/>
      <c r="N78" s="772" t="s">
        <v>311</v>
      </c>
      <c r="O78" s="772" t="s">
        <v>24</v>
      </c>
    </row>
    <row r="79" spans="1:15" s="69" customFormat="1" ht="16" customHeight="1" x14ac:dyDescent="0.15">
      <c r="A79" s="116">
        <v>13</v>
      </c>
      <c r="B79" s="355">
        <v>1</v>
      </c>
      <c r="C79" s="355">
        <v>1</v>
      </c>
      <c r="D79" s="355">
        <v>1</v>
      </c>
      <c r="E79" s="116"/>
      <c r="F79" s="116"/>
      <c r="G79" s="355">
        <v>1</v>
      </c>
      <c r="H79" s="355">
        <v>1</v>
      </c>
      <c r="I79" s="355">
        <v>1</v>
      </c>
      <c r="J79" s="355">
        <v>1</v>
      </c>
      <c r="K79" s="355">
        <v>1</v>
      </c>
      <c r="L79" s="394" t="s">
        <v>2618</v>
      </c>
      <c r="M79" s="349"/>
      <c r="N79" s="772" t="s">
        <v>18</v>
      </c>
      <c r="O79" s="772" t="s">
        <v>24</v>
      </c>
    </row>
    <row r="80" spans="1:15" s="69" customFormat="1" ht="16" customHeight="1" x14ac:dyDescent="0.15">
      <c r="A80" s="116">
        <v>13</v>
      </c>
      <c r="B80" s="355">
        <v>1</v>
      </c>
      <c r="C80" s="355">
        <v>1</v>
      </c>
      <c r="D80" s="355">
        <v>1</v>
      </c>
      <c r="E80" s="355">
        <v>1</v>
      </c>
      <c r="F80" s="355">
        <v>1</v>
      </c>
      <c r="G80" s="355">
        <v>1</v>
      </c>
      <c r="H80" s="355">
        <v>1</v>
      </c>
      <c r="I80" s="355">
        <v>1</v>
      </c>
      <c r="J80" s="355">
        <v>1</v>
      </c>
      <c r="K80" s="355">
        <v>1</v>
      </c>
      <c r="L80" s="394" t="s">
        <v>174</v>
      </c>
      <c r="M80" s="349"/>
      <c r="N80" s="772" t="s">
        <v>130</v>
      </c>
      <c r="O80" s="772" t="s">
        <v>24</v>
      </c>
    </row>
    <row r="81" spans="1:15" s="69" customFormat="1" ht="16" customHeight="1" x14ac:dyDescent="0.15">
      <c r="A81" s="116">
        <v>13</v>
      </c>
      <c r="B81" s="116"/>
      <c r="C81" s="355">
        <v>1</v>
      </c>
      <c r="D81" s="355">
        <v>1</v>
      </c>
      <c r="E81" s="355">
        <v>1</v>
      </c>
      <c r="F81" s="355">
        <v>1</v>
      </c>
      <c r="G81" s="355">
        <v>1</v>
      </c>
      <c r="H81" s="355">
        <v>1</v>
      </c>
      <c r="I81" s="355">
        <v>1</v>
      </c>
      <c r="J81" s="355">
        <v>1</v>
      </c>
      <c r="K81" s="355">
        <v>1</v>
      </c>
      <c r="L81" s="394" t="s">
        <v>71</v>
      </c>
      <c r="M81" s="394"/>
      <c r="N81" s="773" t="s">
        <v>2622</v>
      </c>
      <c r="O81" s="772" t="s">
        <v>24</v>
      </c>
    </row>
    <row r="82" spans="1:15" s="69" customFormat="1" ht="16" customHeight="1" x14ac:dyDescent="0.15">
      <c r="A82" s="116">
        <v>13</v>
      </c>
      <c r="B82" s="355">
        <v>1</v>
      </c>
      <c r="C82" s="355">
        <v>1</v>
      </c>
      <c r="D82" s="116"/>
      <c r="E82" s="355">
        <v>1</v>
      </c>
      <c r="F82" s="355">
        <v>1</v>
      </c>
      <c r="G82" s="355">
        <v>1</v>
      </c>
      <c r="H82" s="355">
        <v>1</v>
      </c>
      <c r="I82" s="355">
        <v>1</v>
      </c>
      <c r="J82" s="355">
        <v>1</v>
      </c>
      <c r="K82" s="355">
        <v>1</v>
      </c>
      <c r="L82" s="394" t="s">
        <v>1454</v>
      </c>
      <c r="M82" s="394"/>
      <c r="N82" s="773" t="s">
        <v>114</v>
      </c>
      <c r="O82" s="772" t="s">
        <v>24</v>
      </c>
    </row>
    <row r="83" spans="1:15" s="69" customFormat="1" ht="16" customHeight="1" x14ac:dyDescent="0.15">
      <c r="A83" s="116">
        <v>13</v>
      </c>
      <c r="B83" s="116"/>
      <c r="C83" s="355">
        <v>1</v>
      </c>
      <c r="D83" s="355">
        <v>1</v>
      </c>
      <c r="E83" s="355">
        <v>1</v>
      </c>
      <c r="F83" s="355">
        <v>1</v>
      </c>
      <c r="G83" s="355">
        <v>1</v>
      </c>
      <c r="H83" s="355">
        <v>1</v>
      </c>
      <c r="I83" s="355">
        <v>1</v>
      </c>
      <c r="J83" s="355">
        <v>1</v>
      </c>
      <c r="K83" s="355">
        <v>1</v>
      </c>
      <c r="L83" s="394" t="s">
        <v>71</v>
      </c>
      <c r="M83" s="394"/>
      <c r="N83" s="772" t="s">
        <v>24</v>
      </c>
      <c r="O83" s="772" t="s">
        <v>24</v>
      </c>
    </row>
    <row r="84" spans="1:15" s="69" customFormat="1" ht="16" customHeight="1" x14ac:dyDescent="0.15">
      <c r="A84" s="335">
        <v>13</v>
      </c>
      <c r="B84" s="116">
        <v>1</v>
      </c>
      <c r="C84" s="116">
        <v>1</v>
      </c>
      <c r="D84" s="116">
        <v>1</v>
      </c>
      <c r="E84" s="116">
        <v>1</v>
      </c>
      <c r="F84" s="116">
        <v>1</v>
      </c>
      <c r="G84" s="116">
        <v>1</v>
      </c>
      <c r="H84" s="116">
        <v>1</v>
      </c>
      <c r="I84" s="116">
        <v>1</v>
      </c>
      <c r="J84" s="116">
        <v>1</v>
      </c>
      <c r="K84" s="116"/>
      <c r="L84" s="349" t="s">
        <v>2634</v>
      </c>
      <c r="M84" s="349"/>
      <c r="N84" s="393" t="s">
        <v>459</v>
      </c>
      <c r="O84" s="481" t="s">
        <v>960</v>
      </c>
    </row>
    <row r="85" spans="1:15" s="69" customFormat="1" ht="16" customHeight="1" x14ac:dyDescent="0.15">
      <c r="A85" s="335">
        <v>13</v>
      </c>
      <c r="B85" s="116">
        <v>1</v>
      </c>
      <c r="C85" s="116">
        <v>1</v>
      </c>
      <c r="D85" s="116">
        <v>1</v>
      </c>
      <c r="E85" s="116">
        <v>1</v>
      </c>
      <c r="F85" s="116">
        <v>1</v>
      </c>
      <c r="G85" s="116">
        <v>1</v>
      </c>
      <c r="H85" s="116">
        <v>1</v>
      </c>
      <c r="I85" s="116">
        <v>1</v>
      </c>
      <c r="J85" s="116">
        <v>1</v>
      </c>
      <c r="K85" s="116"/>
      <c r="L85" s="349"/>
      <c r="M85" s="349"/>
      <c r="N85" s="393" t="s">
        <v>823</v>
      </c>
      <c r="O85" s="481" t="s">
        <v>960</v>
      </c>
    </row>
    <row r="86" spans="1:15" s="69" customFormat="1" ht="16" customHeight="1" x14ac:dyDescent="0.15">
      <c r="A86" s="335">
        <v>13</v>
      </c>
      <c r="B86" s="116">
        <v>1</v>
      </c>
      <c r="C86" s="116">
        <v>1</v>
      </c>
      <c r="D86" s="116">
        <v>1</v>
      </c>
      <c r="E86" s="116"/>
      <c r="F86" s="116">
        <v>1</v>
      </c>
      <c r="G86" s="116"/>
      <c r="H86" s="116"/>
      <c r="I86" s="116">
        <v>1</v>
      </c>
      <c r="J86" s="116">
        <v>1</v>
      </c>
      <c r="K86" s="116">
        <v>1</v>
      </c>
      <c r="L86" s="349"/>
      <c r="M86" s="349"/>
      <c r="N86" s="393" t="s">
        <v>823</v>
      </c>
      <c r="O86" s="481" t="s">
        <v>960</v>
      </c>
    </row>
    <row r="87" spans="1:15" s="69" customFormat="1" ht="16" customHeight="1" x14ac:dyDescent="0.15">
      <c r="A87" s="335">
        <v>13</v>
      </c>
      <c r="B87" s="116">
        <v>1</v>
      </c>
      <c r="C87" s="116">
        <v>1</v>
      </c>
      <c r="D87" s="116">
        <v>1</v>
      </c>
      <c r="E87" s="116">
        <v>1</v>
      </c>
      <c r="F87" s="116">
        <v>1</v>
      </c>
      <c r="G87" s="116"/>
      <c r="H87" s="116"/>
      <c r="I87" s="116">
        <v>1</v>
      </c>
      <c r="J87" s="116">
        <v>1</v>
      </c>
      <c r="K87" s="116">
        <v>1</v>
      </c>
      <c r="L87" s="349" t="s">
        <v>2640</v>
      </c>
      <c r="M87" s="349" t="s">
        <v>2641</v>
      </c>
      <c r="N87" s="393" t="s">
        <v>11</v>
      </c>
      <c r="O87" s="481" t="s">
        <v>960</v>
      </c>
    </row>
    <row r="88" spans="1:15" s="69" customFormat="1" ht="16" customHeight="1" x14ac:dyDescent="0.15">
      <c r="A88" s="335">
        <v>13</v>
      </c>
      <c r="B88" s="116"/>
      <c r="C88" s="116">
        <v>1</v>
      </c>
      <c r="D88" s="116">
        <v>1</v>
      </c>
      <c r="E88" s="116"/>
      <c r="F88" s="116"/>
      <c r="G88" s="116">
        <v>1</v>
      </c>
      <c r="H88" s="116"/>
      <c r="I88" s="116">
        <v>1</v>
      </c>
      <c r="J88" s="116"/>
      <c r="K88" s="116">
        <v>1</v>
      </c>
      <c r="L88" s="349" t="s">
        <v>2642</v>
      </c>
      <c r="M88" s="349"/>
      <c r="N88" s="393" t="s">
        <v>845</v>
      </c>
      <c r="O88" s="481" t="s">
        <v>960</v>
      </c>
    </row>
    <row r="89" spans="1:15" s="69" customFormat="1" ht="16" customHeight="1" x14ac:dyDescent="0.15">
      <c r="A89" s="335">
        <v>13</v>
      </c>
      <c r="B89" s="116">
        <v>1</v>
      </c>
      <c r="C89" s="116">
        <v>1</v>
      </c>
      <c r="D89" s="116">
        <v>1</v>
      </c>
      <c r="E89" s="116"/>
      <c r="F89" s="116"/>
      <c r="G89" s="116"/>
      <c r="H89" s="116"/>
      <c r="I89" s="116">
        <v>1</v>
      </c>
      <c r="J89" s="116">
        <v>1</v>
      </c>
      <c r="K89" s="116">
        <v>1</v>
      </c>
      <c r="L89" s="349" t="s">
        <v>2643</v>
      </c>
      <c r="M89" s="349"/>
      <c r="N89" s="393" t="s">
        <v>11</v>
      </c>
      <c r="O89" s="481" t="s">
        <v>960</v>
      </c>
    </row>
    <row r="90" spans="1:15" s="69" customFormat="1" ht="16" customHeight="1" x14ac:dyDescent="0.15">
      <c r="A90" s="116">
        <v>13</v>
      </c>
      <c r="B90" s="116">
        <v>1</v>
      </c>
      <c r="C90" s="116"/>
      <c r="D90" s="116"/>
      <c r="E90" s="116">
        <v>1</v>
      </c>
      <c r="F90" s="116"/>
      <c r="G90" s="116"/>
      <c r="H90" s="116">
        <v>1</v>
      </c>
      <c r="I90" s="116"/>
      <c r="J90" s="116"/>
      <c r="K90" s="116"/>
      <c r="L90" s="349"/>
      <c r="M90" s="349"/>
      <c r="N90" s="393" t="s">
        <v>459</v>
      </c>
      <c r="O90" s="481" t="s">
        <v>960</v>
      </c>
    </row>
    <row r="91" spans="1:15" s="69" customFormat="1" ht="16" customHeight="1" x14ac:dyDescent="0.15">
      <c r="A91" s="116">
        <v>13</v>
      </c>
      <c r="B91" s="116">
        <v>1</v>
      </c>
      <c r="C91" s="116">
        <v>1</v>
      </c>
      <c r="D91" s="116">
        <v>1</v>
      </c>
      <c r="E91" s="116">
        <v>1</v>
      </c>
      <c r="F91" s="116">
        <v>1</v>
      </c>
      <c r="G91" s="116"/>
      <c r="H91" s="116"/>
      <c r="I91" s="116">
        <v>1</v>
      </c>
      <c r="J91" s="116">
        <v>1</v>
      </c>
      <c r="K91" s="116"/>
      <c r="L91" s="349" t="s">
        <v>2649</v>
      </c>
      <c r="M91" s="349"/>
      <c r="N91" s="481" t="s">
        <v>474</v>
      </c>
      <c r="O91" s="481" t="s">
        <v>960</v>
      </c>
    </row>
    <row r="92" spans="1:15" s="69" customFormat="1" ht="16" customHeight="1" x14ac:dyDescent="0.15">
      <c r="A92" s="116">
        <v>13</v>
      </c>
      <c r="B92" s="116">
        <v>1</v>
      </c>
      <c r="C92" s="116">
        <v>1</v>
      </c>
      <c r="D92" s="116"/>
      <c r="E92" s="116">
        <v>1</v>
      </c>
      <c r="F92" s="116"/>
      <c r="G92" s="116"/>
      <c r="H92" s="116"/>
      <c r="I92" s="116"/>
      <c r="J92" s="116"/>
      <c r="K92" s="116"/>
      <c r="L92" s="349"/>
      <c r="M92" s="349"/>
      <c r="N92" s="393" t="s">
        <v>459</v>
      </c>
      <c r="O92" s="481" t="s">
        <v>960</v>
      </c>
    </row>
    <row r="93" spans="1:15" s="69" customFormat="1" ht="16" customHeight="1" x14ac:dyDescent="0.15">
      <c r="A93" s="116">
        <v>13</v>
      </c>
      <c r="B93" s="116"/>
      <c r="C93" s="116">
        <v>1</v>
      </c>
      <c r="D93" s="116"/>
      <c r="E93" s="116"/>
      <c r="F93" s="116"/>
      <c r="G93" s="116">
        <v>1</v>
      </c>
      <c r="H93" s="116"/>
      <c r="I93" s="116"/>
      <c r="J93" s="116"/>
      <c r="K93" s="116"/>
      <c r="L93" s="349" t="s">
        <v>2651</v>
      </c>
      <c r="M93" s="349"/>
      <c r="N93" s="393" t="s">
        <v>459</v>
      </c>
      <c r="O93" s="481" t="s">
        <v>960</v>
      </c>
    </row>
    <row r="94" spans="1:15" s="69" customFormat="1" ht="16" customHeight="1" x14ac:dyDescent="0.15">
      <c r="A94" s="116">
        <v>13</v>
      </c>
      <c r="B94" s="116">
        <v>1</v>
      </c>
      <c r="C94" s="116">
        <v>1</v>
      </c>
      <c r="D94" s="116">
        <v>1</v>
      </c>
      <c r="E94" s="116">
        <v>1</v>
      </c>
      <c r="F94" s="116">
        <v>1</v>
      </c>
      <c r="G94" s="116">
        <v>1</v>
      </c>
      <c r="H94" s="116"/>
      <c r="I94" s="116">
        <v>1</v>
      </c>
      <c r="J94" s="116">
        <v>1</v>
      </c>
      <c r="K94" s="116">
        <v>1</v>
      </c>
      <c r="L94" s="349" t="s">
        <v>2652</v>
      </c>
      <c r="M94" s="349" t="s">
        <v>2653</v>
      </c>
      <c r="N94" s="481" t="s">
        <v>474</v>
      </c>
      <c r="O94" s="481" t="s">
        <v>960</v>
      </c>
    </row>
    <row r="95" spans="1:15" s="69" customFormat="1" ht="16" customHeight="1" x14ac:dyDescent="0.15">
      <c r="A95" s="116">
        <v>13</v>
      </c>
      <c r="B95" s="116">
        <v>1</v>
      </c>
      <c r="C95" s="116">
        <v>1</v>
      </c>
      <c r="D95" s="116">
        <v>1</v>
      </c>
      <c r="E95" s="116">
        <v>1</v>
      </c>
      <c r="F95" s="116">
        <v>1</v>
      </c>
      <c r="G95" s="116">
        <v>1</v>
      </c>
      <c r="H95" s="116">
        <v>1</v>
      </c>
      <c r="I95" s="116">
        <v>1</v>
      </c>
      <c r="J95" s="116">
        <v>1</v>
      </c>
      <c r="K95" s="116">
        <v>1</v>
      </c>
      <c r="L95" s="349"/>
      <c r="M95" s="349"/>
      <c r="N95" s="481" t="s">
        <v>474</v>
      </c>
      <c r="O95" s="481" t="s">
        <v>960</v>
      </c>
    </row>
    <row r="96" spans="1:15" s="69" customFormat="1" ht="16" customHeight="1" x14ac:dyDescent="0.15">
      <c r="A96" s="116">
        <v>13</v>
      </c>
      <c r="B96" s="116">
        <v>1</v>
      </c>
      <c r="C96" s="116">
        <v>1</v>
      </c>
      <c r="D96" s="116">
        <v>1</v>
      </c>
      <c r="E96" s="116">
        <v>1</v>
      </c>
      <c r="F96" s="116">
        <v>1</v>
      </c>
      <c r="G96" s="116">
        <v>1</v>
      </c>
      <c r="H96" s="116">
        <v>1</v>
      </c>
      <c r="I96" s="116">
        <v>1</v>
      </c>
      <c r="J96" s="116">
        <v>1</v>
      </c>
      <c r="K96" s="116"/>
      <c r="L96" s="349" t="s">
        <v>2655</v>
      </c>
      <c r="M96" s="349"/>
      <c r="N96" s="393" t="s">
        <v>459</v>
      </c>
      <c r="O96" s="481" t="s">
        <v>960</v>
      </c>
    </row>
    <row r="97" spans="1:15" s="69" customFormat="1" ht="16" customHeight="1" x14ac:dyDescent="0.15">
      <c r="A97" s="116">
        <v>13</v>
      </c>
      <c r="B97" s="116">
        <v>1</v>
      </c>
      <c r="C97" s="116">
        <v>1</v>
      </c>
      <c r="D97" s="116">
        <v>1</v>
      </c>
      <c r="E97" s="116"/>
      <c r="F97" s="116"/>
      <c r="G97" s="116">
        <v>1</v>
      </c>
      <c r="H97" s="116">
        <v>1</v>
      </c>
      <c r="I97" s="116">
        <v>1</v>
      </c>
      <c r="J97" s="116">
        <v>1</v>
      </c>
      <c r="K97" s="116">
        <v>1</v>
      </c>
      <c r="L97" s="349" t="s">
        <v>2656</v>
      </c>
      <c r="M97" s="349"/>
      <c r="N97" s="481" t="s">
        <v>474</v>
      </c>
      <c r="O97" s="481" t="s">
        <v>960</v>
      </c>
    </row>
    <row r="98" spans="1:15" s="69" customFormat="1" ht="16" customHeight="1" x14ac:dyDescent="0.15">
      <c r="A98" s="116">
        <v>13</v>
      </c>
      <c r="B98" s="116">
        <v>1</v>
      </c>
      <c r="C98" s="116"/>
      <c r="D98" s="116"/>
      <c r="E98" s="116">
        <v>1</v>
      </c>
      <c r="F98" s="116"/>
      <c r="G98" s="116">
        <v>1</v>
      </c>
      <c r="H98" s="116">
        <v>1</v>
      </c>
      <c r="I98" s="116">
        <v>1</v>
      </c>
      <c r="J98" s="116">
        <v>1</v>
      </c>
      <c r="K98" s="116">
        <v>1</v>
      </c>
      <c r="L98" s="349" t="s">
        <v>2658</v>
      </c>
      <c r="M98" s="349"/>
      <c r="N98" s="481" t="s">
        <v>474</v>
      </c>
      <c r="O98" s="481" t="s">
        <v>960</v>
      </c>
    </row>
    <row r="99" spans="1:15" s="69" customFormat="1" ht="16" customHeight="1" x14ac:dyDescent="0.15">
      <c r="A99" s="750" t="s">
        <v>1294</v>
      </c>
      <c r="B99" s="750">
        <f>SUM(B32:B98)</f>
        <v>56</v>
      </c>
      <c r="C99" s="750">
        <f t="shared" ref="C99:K99" si="1">SUM(C32:C98)</f>
        <v>47</v>
      </c>
      <c r="D99" s="750">
        <f t="shared" si="1"/>
        <v>45</v>
      </c>
      <c r="E99" s="750">
        <f t="shared" si="1"/>
        <v>49</v>
      </c>
      <c r="F99" s="750">
        <f t="shared" si="1"/>
        <v>48</v>
      </c>
      <c r="G99" s="750">
        <f t="shared" si="1"/>
        <v>46</v>
      </c>
      <c r="H99" s="750">
        <f t="shared" si="1"/>
        <v>47</v>
      </c>
      <c r="I99" s="750">
        <f t="shared" si="1"/>
        <v>58</v>
      </c>
      <c r="J99" s="750">
        <f t="shared" si="1"/>
        <v>55</v>
      </c>
      <c r="K99" s="750">
        <f t="shared" si="1"/>
        <v>42</v>
      </c>
      <c r="L99" s="759"/>
      <c r="M99" s="760"/>
      <c r="N99" s="774"/>
      <c r="O99" s="774"/>
    </row>
    <row r="100" spans="1:15" s="69" customFormat="1" ht="16" customHeight="1" x14ac:dyDescent="0.15">
      <c r="A100" s="750">
        <v>67</v>
      </c>
      <c r="B100" s="751">
        <f>B99/A100</f>
        <v>0.83582089552238803</v>
      </c>
      <c r="C100" s="751">
        <f>C99/A100</f>
        <v>0.70149253731343286</v>
      </c>
      <c r="D100" s="751">
        <f>D99/A100</f>
        <v>0.67164179104477617</v>
      </c>
      <c r="E100" s="751">
        <f>E99/A100</f>
        <v>0.73134328358208955</v>
      </c>
      <c r="F100" s="751">
        <f>F99/A100</f>
        <v>0.71641791044776115</v>
      </c>
      <c r="G100" s="751">
        <f>G99/A100</f>
        <v>0.68656716417910446</v>
      </c>
      <c r="H100" s="751">
        <f>H99/A100</f>
        <v>0.70149253731343286</v>
      </c>
      <c r="I100" s="751">
        <f>I99/A100</f>
        <v>0.86567164179104472</v>
      </c>
      <c r="J100" s="751">
        <f>J99/A100</f>
        <v>0.82089552238805974</v>
      </c>
      <c r="K100" s="751">
        <f>K99/A100</f>
        <v>0.62686567164179108</v>
      </c>
      <c r="L100" s="759"/>
      <c r="M100" s="760"/>
      <c r="N100" s="774"/>
      <c r="O100" s="774"/>
    </row>
    <row r="101" spans="1:15" s="69" customFormat="1" ht="16" customHeight="1" x14ac:dyDescent="0.15">
      <c r="A101" s="748"/>
      <c r="B101" s="749"/>
      <c r="C101" s="749"/>
      <c r="D101" s="749"/>
      <c r="E101" s="749"/>
      <c r="F101" s="749"/>
      <c r="G101" s="749"/>
      <c r="H101" s="749"/>
      <c r="I101" s="749"/>
      <c r="J101" s="749"/>
      <c r="K101" s="749"/>
      <c r="L101" s="761"/>
      <c r="M101" s="762"/>
      <c r="N101" s="775"/>
      <c r="O101" s="775"/>
    </row>
    <row r="102" spans="1:15" s="69" customFormat="1" ht="16" customHeight="1" x14ac:dyDescent="0.15">
      <c r="A102" s="116">
        <v>14</v>
      </c>
      <c r="B102" s="355"/>
      <c r="C102" s="116"/>
      <c r="D102" s="116"/>
      <c r="E102" s="116"/>
      <c r="F102" s="355">
        <v>1</v>
      </c>
      <c r="G102" s="116"/>
      <c r="H102" s="116"/>
      <c r="I102" s="116"/>
      <c r="J102" s="116"/>
      <c r="K102" s="116"/>
      <c r="L102" s="394" t="s">
        <v>311</v>
      </c>
      <c r="M102" s="349"/>
      <c r="N102" s="772" t="s">
        <v>18</v>
      </c>
      <c r="O102" s="772" t="s">
        <v>18</v>
      </c>
    </row>
    <row r="103" spans="1:15" s="69" customFormat="1" ht="16" customHeight="1" x14ac:dyDescent="0.15">
      <c r="A103" s="116">
        <v>14</v>
      </c>
      <c r="B103" s="116"/>
      <c r="C103" s="355">
        <v>1</v>
      </c>
      <c r="D103" s="116"/>
      <c r="E103" s="355">
        <v>1</v>
      </c>
      <c r="F103" s="355">
        <v>1</v>
      </c>
      <c r="G103" s="116"/>
      <c r="H103" s="355">
        <v>1</v>
      </c>
      <c r="I103" s="355">
        <v>1</v>
      </c>
      <c r="J103" s="116"/>
      <c r="K103" s="355">
        <v>1</v>
      </c>
      <c r="L103" s="394" t="s">
        <v>2545</v>
      </c>
      <c r="M103" s="394"/>
      <c r="N103" s="773" t="s">
        <v>39</v>
      </c>
      <c r="O103" s="773" t="s">
        <v>39</v>
      </c>
    </row>
    <row r="104" spans="1:15" s="69" customFormat="1" ht="16" customHeight="1" x14ac:dyDescent="0.15">
      <c r="A104" s="116">
        <v>14</v>
      </c>
      <c r="B104" s="116"/>
      <c r="C104" s="116"/>
      <c r="D104" s="116"/>
      <c r="E104" s="355">
        <v>1</v>
      </c>
      <c r="F104" s="116"/>
      <c r="G104" s="116"/>
      <c r="H104" s="355">
        <v>1</v>
      </c>
      <c r="I104" s="355">
        <v>1</v>
      </c>
      <c r="J104" s="355">
        <v>1</v>
      </c>
      <c r="K104" s="116"/>
      <c r="L104" s="394" t="s">
        <v>2551</v>
      </c>
      <c r="M104" s="394" t="s">
        <v>2552</v>
      </c>
      <c r="N104" s="773" t="s">
        <v>39</v>
      </c>
      <c r="O104" s="773" t="s">
        <v>39</v>
      </c>
    </row>
    <row r="105" spans="1:15" s="69" customFormat="1" ht="16" customHeight="1" x14ac:dyDescent="0.15">
      <c r="A105" s="116">
        <v>14</v>
      </c>
      <c r="B105" s="355">
        <v>1</v>
      </c>
      <c r="C105" s="355">
        <v>1</v>
      </c>
      <c r="D105" s="355">
        <v>1</v>
      </c>
      <c r="E105" s="355">
        <v>1</v>
      </c>
      <c r="F105" s="355">
        <v>1</v>
      </c>
      <c r="G105" s="355">
        <v>1</v>
      </c>
      <c r="H105" s="355">
        <v>1</v>
      </c>
      <c r="I105" s="355">
        <v>1</v>
      </c>
      <c r="J105" s="355">
        <v>1</v>
      </c>
      <c r="K105" s="355">
        <v>1</v>
      </c>
      <c r="L105" s="394" t="s">
        <v>2563</v>
      </c>
      <c r="M105" s="394" t="s">
        <v>2564</v>
      </c>
      <c r="N105" s="772" t="s">
        <v>24</v>
      </c>
      <c r="O105" s="772" t="s">
        <v>24</v>
      </c>
    </row>
    <row r="106" spans="1:15" s="69" customFormat="1" ht="16" customHeight="1" x14ac:dyDescent="0.15">
      <c r="A106" s="116">
        <v>14</v>
      </c>
      <c r="B106" s="116"/>
      <c r="C106" s="355">
        <v>1</v>
      </c>
      <c r="D106" s="116"/>
      <c r="E106" s="355">
        <v>1</v>
      </c>
      <c r="F106" s="116"/>
      <c r="G106" s="355">
        <v>1</v>
      </c>
      <c r="H106" s="116"/>
      <c r="I106" s="355">
        <v>1</v>
      </c>
      <c r="J106" s="355">
        <v>1</v>
      </c>
      <c r="K106" s="355">
        <v>1</v>
      </c>
      <c r="L106" s="394" t="s">
        <v>2579</v>
      </c>
      <c r="M106" s="394"/>
      <c r="N106" s="772" t="s">
        <v>24</v>
      </c>
      <c r="O106" s="772" t="s">
        <v>24</v>
      </c>
    </row>
    <row r="107" spans="1:15" s="69" customFormat="1" ht="16" customHeight="1" x14ac:dyDescent="0.15">
      <c r="A107" s="116">
        <v>14</v>
      </c>
      <c r="B107" s="116"/>
      <c r="C107" s="116"/>
      <c r="D107" s="116"/>
      <c r="E107" s="116"/>
      <c r="F107" s="355">
        <v>1</v>
      </c>
      <c r="G107" s="116"/>
      <c r="H107" s="116"/>
      <c r="I107" s="116"/>
      <c r="J107" s="355">
        <v>1</v>
      </c>
      <c r="K107" s="355">
        <v>1</v>
      </c>
      <c r="L107" s="394" t="s">
        <v>2585</v>
      </c>
      <c r="M107" s="394"/>
      <c r="N107" s="772" t="s">
        <v>39</v>
      </c>
      <c r="O107" s="772" t="s">
        <v>24</v>
      </c>
    </row>
    <row r="108" spans="1:15" s="69" customFormat="1" ht="16" customHeight="1" x14ac:dyDescent="0.15">
      <c r="A108" s="116">
        <v>14</v>
      </c>
      <c r="B108" s="116"/>
      <c r="C108" s="355">
        <v>1</v>
      </c>
      <c r="D108" s="116"/>
      <c r="E108" s="116"/>
      <c r="F108" s="116"/>
      <c r="G108" s="116"/>
      <c r="H108" s="355">
        <v>1</v>
      </c>
      <c r="I108" s="355">
        <v>1</v>
      </c>
      <c r="J108" s="355">
        <v>1</v>
      </c>
      <c r="K108" s="355">
        <v>1</v>
      </c>
      <c r="L108" s="394" t="s">
        <v>2588</v>
      </c>
      <c r="M108" s="394" t="s">
        <v>2589</v>
      </c>
      <c r="N108" s="772" t="s">
        <v>39</v>
      </c>
      <c r="O108" s="772" t="s">
        <v>24</v>
      </c>
    </row>
    <row r="109" spans="1:15" s="69" customFormat="1" ht="16" customHeight="1" x14ac:dyDescent="0.15">
      <c r="A109" s="116">
        <v>14</v>
      </c>
      <c r="B109" s="355">
        <v>1</v>
      </c>
      <c r="C109" s="355">
        <v>1</v>
      </c>
      <c r="D109" s="355">
        <v>1</v>
      </c>
      <c r="E109" s="355">
        <v>1</v>
      </c>
      <c r="F109" s="355">
        <v>1</v>
      </c>
      <c r="G109" s="355">
        <v>1</v>
      </c>
      <c r="H109" s="355">
        <v>1</v>
      </c>
      <c r="I109" s="355">
        <v>1</v>
      </c>
      <c r="J109" s="355">
        <v>1</v>
      </c>
      <c r="K109" s="355">
        <v>1</v>
      </c>
      <c r="L109" s="394" t="s">
        <v>2600</v>
      </c>
      <c r="M109" s="394"/>
      <c r="N109" s="772" t="s">
        <v>24</v>
      </c>
      <c r="O109" s="772" t="s">
        <v>24</v>
      </c>
    </row>
    <row r="110" spans="1:15" s="69" customFormat="1" ht="16" customHeight="1" x14ac:dyDescent="0.15">
      <c r="A110" s="116">
        <v>14</v>
      </c>
      <c r="B110" s="355">
        <v>1</v>
      </c>
      <c r="C110" s="355">
        <v>1</v>
      </c>
      <c r="D110" s="355">
        <v>1</v>
      </c>
      <c r="E110" s="355">
        <v>1</v>
      </c>
      <c r="F110" s="355">
        <v>1</v>
      </c>
      <c r="G110" s="355">
        <v>1</v>
      </c>
      <c r="H110" s="355">
        <v>1</v>
      </c>
      <c r="I110" s="355">
        <v>1</v>
      </c>
      <c r="J110" s="355">
        <v>1</v>
      </c>
      <c r="K110" s="355">
        <v>1</v>
      </c>
      <c r="L110" s="394" t="s">
        <v>2603</v>
      </c>
      <c r="M110" s="349"/>
      <c r="N110" s="772" t="s">
        <v>18</v>
      </c>
      <c r="O110" s="772" t="s">
        <v>24</v>
      </c>
    </row>
    <row r="111" spans="1:15" s="69" customFormat="1" ht="16" customHeight="1" x14ac:dyDescent="0.15">
      <c r="A111" s="116">
        <v>14</v>
      </c>
      <c r="B111" s="116"/>
      <c r="C111" s="116"/>
      <c r="D111" s="116"/>
      <c r="E111" s="355">
        <v>1</v>
      </c>
      <c r="F111" s="116"/>
      <c r="G111" s="116"/>
      <c r="H111" s="116"/>
      <c r="I111" s="116"/>
      <c r="J111" s="116"/>
      <c r="K111" s="116"/>
      <c r="L111" s="394" t="s">
        <v>2604</v>
      </c>
      <c r="M111" s="394"/>
      <c r="N111" s="772" t="s">
        <v>24</v>
      </c>
      <c r="O111" s="772" t="s">
        <v>24</v>
      </c>
    </row>
    <row r="112" spans="1:15" s="69" customFormat="1" ht="16" customHeight="1" x14ac:dyDescent="0.15">
      <c r="A112" s="116">
        <v>14</v>
      </c>
      <c r="B112" s="116"/>
      <c r="C112" s="116"/>
      <c r="D112" s="116"/>
      <c r="E112" s="116"/>
      <c r="F112" s="116"/>
      <c r="G112" s="116"/>
      <c r="H112" s="116"/>
      <c r="I112" s="355">
        <v>1</v>
      </c>
      <c r="J112" s="116"/>
      <c r="K112" s="116"/>
      <c r="L112" s="394" t="s">
        <v>2605</v>
      </c>
      <c r="M112" s="394"/>
      <c r="N112" s="772" t="s">
        <v>24</v>
      </c>
      <c r="O112" s="772" t="s">
        <v>24</v>
      </c>
    </row>
    <row r="113" spans="1:15" s="69" customFormat="1" ht="16" customHeight="1" x14ac:dyDescent="0.15">
      <c r="A113" s="116">
        <v>14</v>
      </c>
      <c r="B113" s="355">
        <v>1</v>
      </c>
      <c r="C113" s="355">
        <v>1</v>
      </c>
      <c r="D113" s="116"/>
      <c r="E113" s="355">
        <v>1</v>
      </c>
      <c r="F113" s="355">
        <v>1</v>
      </c>
      <c r="G113" s="355">
        <v>1</v>
      </c>
      <c r="H113" s="355">
        <v>1</v>
      </c>
      <c r="I113" s="355">
        <v>1</v>
      </c>
      <c r="J113" s="355">
        <v>1</v>
      </c>
      <c r="K113" s="355">
        <v>1</v>
      </c>
      <c r="L113" s="394" t="s">
        <v>2606</v>
      </c>
      <c r="M113" s="349"/>
      <c r="N113" s="772" t="s">
        <v>114</v>
      </c>
      <c r="O113" s="772" t="s">
        <v>24</v>
      </c>
    </row>
    <row r="114" spans="1:15" s="69" customFormat="1" ht="16" customHeight="1" x14ac:dyDescent="0.15">
      <c r="A114" s="116">
        <v>14</v>
      </c>
      <c r="B114" s="116"/>
      <c r="C114" s="355">
        <v>1</v>
      </c>
      <c r="D114" s="116"/>
      <c r="E114" s="355">
        <v>1</v>
      </c>
      <c r="F114" s="116"/>
      <c r="G114" s="355">
        <v>1</v>
      </c>
      <c r="H114" s="355">
        <v>1</v>
      </c>
      <c r="I114" s="355">
        <v>1</v>
      </c>
      <c r="J114" s="355">
        <v>1</v>
      </c>
      <c r="K114" s="355">
        <v>1</v>
      </c>
      <c r="L114" s="394" t="s">
        <v>2607</v>
      </c>
      <c r="M114" s="394"/>
      <c r="N114" s="772" t="s">
        <v>18</v>
      </c>
      <c r="O114" s="772" t="s">
        <v>24</v>
      </c>
    </row>
    <row r="115" spans="1:15" s="69" customFormat="1" ht="16" customHeight="1" x14ac:dyDescent="0.15">
      <c r="A115" s="116">
        <v>14</v>
      </c>
      <c r="B115" s="355">
        <v>1</v>
      </c>
      <c r="C115" s="355">
        <v>1</v>
      </c>
      <c r="D115" s="355">
        <v>1</v>
      </c>
      <c r="E115" s="355">
        <v>1</v>
      </c>
      <c r="F115" s="116"/>
      <c r="G115" s="355">
        <v>1</v>
      </c>
      <c r="H115" s="355">
        <v>1</v>
      </c>
      <c r="I115" s="355">
        <v>1</v>
      </c>
      <c r="J115" s="355">
        <v>1</v>
      </c>
      <c r="K115" s="355">
        <v>1</v>
      </c>
      <c r="L115" s="394" t="s">
        <v>163</v>
      </c>
      <c r="M115" s="394"/>
      <c r="N115" s="772" t="s">
        <v>39</v>
      </c>
      <c r="O115" s="772" t="s">
        <v>24</v>
      </c>
    </row>
    <row r="116" spans="1:15" s="69" customFormat="1" ht="16" customHeight="1" x14ac:dyDescent="0.15">
      <c r="A116" s="116">
        <v>14</v>
      </c>
      <c r="B116" s="355">
        <v>1</v>
      </c>
      <c r="C116" s="355">
        <v>1</v>
      </c>
      <c r="D116" s="116"/>
      <c r="E116" s="116"/>
      <c r="F116" s="116"/>
      <c r="G116" s="116"/>
      <c r="H116" s="116"/>
      <c r="I116" s="116"/>
      <c r="J116" s="355">
        <v>1</v>
      </c>
      <c r="K116" s="116"/>
      <c r="L116" s="394" t="s">
        <v>2611</v>
      </c>
      <c r="M116" s="394"/>
      <c r="N116" s="772" t="s">
        <v>24</v>
      </c>
      <c r="O116" s="772" t="s">
        <v>24</v>
      </c>
    </row>
    <row r="117" spans="1:15" s="69" customFormat="1" ht="16" customHeight="1" x14ac:dyDescent="0.15">
      <c r="A117" s="116">
        <v>14</v>
      </c>
      <c r="B117" s="355">
        <v>1</v>
      </c>
      <c r="C117" s="355">
        <v>1</v>
      </c>
      <c r="D117" s="355">
        <v>1</v>
      </c>
      <c r="E117" s="116"/>
      <c r="F117" s="355">
        <v>1</v>
      </c>
      <c r="G117" s="355">
        <v>1</v>
      </c>
      <c r="H117" s="355">
        <v>1</v>
      </c>
      <c r="I117" s="355">
        <v>1</v>
      </c>
      <c r="J117" s="355">
        <v>1</v>
      </c>
      <c r="K117" s="355">
        <v>1</v>
      </c>
      <c r="L117" s="394" t="s">
        <v>2614</v>
      </c>
      <c r="M117" s="394"/>
      <c r="N117" s="773" t="s">
        <v>114</v>
      </c>
      <c r="O117" s="772" t="s">
        <v>24</v>
      </c>
    </row>
    <row r="118" spans="1:15" s="69" customFormat="1" ht="16" customHeight="1" x14ac:dyDescent="0.15">
      <c r="A118" s="116">
        <v>14</v>
      </c>
      <c r="B118" s="116"/>
      <c r="C118" s="116"/>
      <c r="D118" s="116"/>
      <c r="E118" s="116"/>
      <c r="F118" s="116"/>
      <c r="G118" s="355">
        <v>1</v>
      </c>
      <c r="H118" s="355">
        <v>1</v>
      </c>
      <c r="I118" s="355">
        <v>1</v>
      </c>
      <c r="J118" s="355">
        <v>1</v>
      </c>
      <c r="K118" s="116"/>
      <c r="L118" s="394" t="s">
        <v>2615</v>
      </c>
      <c r="M118" s="394"/>
      <c r="N118" s="773" t="s">
        <v>24</v>
      </c>
      <c r="O118" s="773" t="s">
        <v>24</v>
      </c>
    </row>
    <row r="119" spans="1:15" s="69" customFormat="1" ht="16" customHeight="1" x14ac:dyDescent="0.15">
      <c r="A119" s="116">
        <v>14</v>
      </c>
      <c r="B119" s="355">
        <v>1</v>
      </c>
      <c r="C119" s="116"/>
      <c r="D119" s="116"/>
      <c r="E119" s="355">
        <v>1</v>
      </c>
      <c r="F119" s="355">
        <v>1</v>
      </c>
      <c r="G119" s="116"/>
      <c r="H119" s="116"/>
      <c r="I119" s="355">
        <v>1</v>
      </c>
      <c r="J119" s="355">
        <v>1</v>
      </c>
      <c r="K119" s="116"/>
      <c r="L119" s="394" t="s">
        <v>15</v>
      </c>
      <c r="M119" s="394"/>
      <c r="N119" s="772" t="s">
        <v>130</v>
      </c>
      <c r="O119" s="772" t="s">
        <v>130</v>
      </c>
    </row>
    <row r="120" spans="1:15" s="69" customFormat="1" ht="16" customHeight="1" x14ac:dyDescent="0.15">
      <c r="A120" s="116">
        <v>14</v>
      </c>
      <c r="B120" s="116"/>
      <c r="C120" s="355">
        <v>1</v>
      </c>
      <c r="D120" s="355">
        <v>1</v>
      </c>
      <c r="E120" s="355">
        <v>1</v>
      </c>
      <c r="F120" s="116"/>
      <c r="G120" s="116"/>
      <c r="H120" s="116"/>
      <c r="I120" s="116"/>
      <c r="J120" s="355">
        <v>1</v>
      </c>
      <c r="K120" s="355">
        <v>1</v>
      </c>
      <c r="L120" s="394" t="s">
        <v>15</v>
      </c>
      <c r="M120" s="394"/>
      <c r="N120" s="773" t="s">
        <v>18</v>
      </c>
      <c r="O120" s="773" t="s">
        <v>24</v>
      </c>
    </row>
    <row r="121" spans="1:15" s="69" customFormat="1" ht="16" customHeight="1" x14ac:dyDescent="0.15">
      <c r="A121" s="116">
        <v>14</v>
      </c>
      <c r="B121" s="116"/>
      <c r="C121" s="116"/>
      <c r="D121" s="355">
        <v>1</v>
      </c>
      <c r="E121" s="355">
        <v>1</v>
      </c>
      <c r="F121" s="355">
        <v>1</v>
      </c>
      <c r="G121" s="116"/>
      <c r="H121" s="355">
        <v>1</v>
      </c>
      <c r="I121" s="355">
        <v>1</v>
      </c>
      <c r="J121" s="116"/>
      <c r="K121" s="116"/>
      <c r="L121" s="394" t="s">
        <v>2616</v>
      </c>
      <c r="M121" s="394"/>
      <c r="N121" s="772" t="s">
        <v>2613</v>
      </c>
      <c r="O121" s="773" t="s">
        <v>24</v>
      </c>
    </row>
    <row r="122" spans="1:15" s="69" customFormat="1" ht="16" customHeight="1" x14ac:dyDescent="0.15">
      <c r="A122" s="116">
        <v>14</v>
      </c>
      <c r="B122" s="355">
        <v>1</v>
      </c>
      <c r="C122" s="355">
        <v>1</v>
      </c>
      <c r="D122" s="355">
        <v>1</v>
      </c>
      <c r="E122" s="355">
        <v>1</v>
      </c>
      <c r="F122" s="116"/>
      <c r="G122" s="355">
        <v>1</v>
      </c>
      <c r="H122" s="355">
        <v>1</v>
      </c>
      <c r="I122" s="355">
        <v>1</v>
      </c>
      <c r="J122" s="355">
        <v>1</v>
      </c>
      <c r="K122" s="355">
        <v>1</v>
      </c>
      <c r="L122" s="394" t="s">
        <v>2619</v>
      </c>
      <c r="M122" s="394"/>
      <c r="N122" s="772" t="s">
        <v>18</v>
      </c>
      <c r="O122" s="772" t="s">
        <v>24</v>
      </c>
    </row>
    <row r="123" spans="1:15" s="69" customFormat="1" ht="16" customHeight="1" x14ac:dyDescent="0.15">
      <c r="A123" s="116">
        <v>14</v>
      </c>
      <c r="B123" s="355">
        <v>1</v>
      </c>
      <c r="C123" s="116"/>
      <c r="D123" s="116"/>
      <c r="E123" s="355">
        <v>1</v>
      </c>
      <c r="F123" s="355">
        <v>1</v>
      </c>
      <c r="G123" s="116"/>
      <c r="H123" s="355">
        <v>1</v>
      </c>
      <c r="I123" s="116"/>
      <c r="J123" s="355">
        <v>1</v>
      </c>
      <c r="K123" s="116"/>
      <c r="L123" s="394" t="s">
        <v>2620</v>
      </c>
      <c r="M123" s="349"/>
      <c r="N123" s="773" t="s">
        <v>39</v>
      </c>
      <c r="O123" s="772" t="s">
        <v>24</v>
      </c>
    </row>
    <row r="124" spans="1:15" s="69" customFormat="1" ht="16" customHeight="1" x14ac:dyDescent="0.15">
      <c r="A124" s="116">
        <v>14</v>
      </c>
      <c r="B124" s="355">
        <v>1</v>
      </c>
      <c r="C124" s="116"/>
      <c r="D124" s="116"/>
      <c r="E124" s="116"/>
      <c r="F124" s="355">
        <v>1</v>
      </c>
      <c r="G124" s="355">
        <v>1</v>
      </c>
      <c r="H124" s="116"/>
      <c r="I124" s="355">
        <v>1</v>
      </c>
      <c r="J124" s="355">
        <v>1</v>
      </c>
      <c r="K124" s="355">
        <v>1</v>
      </c>
      <c r="L124" s="394" t="s">
        <v>2545</v>
      </c>
      <c r="M124" s="394"/>
      <c r="N124" s="772" t="s">
        <v>18</v>
      </c>
      <c r="O124" s="772" t="s">
        <v>24</v>
      </c>
    </row>
    <row r="125" spans="1:15" s="69" customFormat="1" ht="16" customHeight="1" x14ac:dyDescent="0.15">
      <c r="A125" s="116">
        <v>14</v>
      </c>
      <c r="B125" s="355">
        <v>1</v>
      </c>
      <c r="C125" s="355">
        <v>1</v>
      </c>
      <c r="D125" s="355">
        <v>1</v>
      </c>
      <c r="E125" s="355">
        <v>1</v>
      </c>
      <c r="F125" s="355">
        <v>1</v>
      </c>
      <c r="G125" s="355">
        <v>1</v>
      </c>
      <c r="H125" s="355">
        <v>1</v>
      </c>
      <c r="I125" s="355">
        <v>1</v>
      </c>
      <c r="J125" s="355">
        <v>1</v>
      </c>
      <c r="K125" s="355">
        <v>1</v>
      </c>
      <c r="L125" s="394" t="s">
        <v>2624</v>
      </c>
      <c r="M125" s="349"/>
      <c r="N125" s="772" t="s">
        <v>24</v>
      </c>
      <c r="O125" s="772" t="s">
        <v>24</v>
      </c>
    </row>
    <row r="126" spans="1:15" s="69" customFormat="1" ht="16" customHeight="1" x14ac:dyDescent="0.15">
      <c r="A126" s="116">
        <v>14</v>
      </c>
      <c r="B126" s="355">
        <v>1</v>
      </c>
      <c r="C126" s="355">
        <v>1</v>
      </c>
      <c r="D126" s="355">
        <v>1</v>
      </c>
      <c r="E126" s="355">
        <v>1</v>
      </c>
      <c r="F126" s="355">
        <v>1</v>
      </c>
      <c r="G126" s="355">
        <v>1</v>
      </c>
      <c r="H126" s="355">
        <v>1</v>
      </c>
      <c r="I126" s="355">
        <v>1</v>
      </c>
      <c r="J126" s="355">
        <v>1</v>
      </c>
      <c r="K126" s="355">
        <v>1</v>
      </c>
      <c r="L126" s="394" t="s">
        <v>2625</v>
      </c>
      <c r="M126" s="394"/>
      <c r="N126" s="773" t="s">
        <v>114</v>
      </c>
      <c r="O126" s="772" t="s">
        <v>24</v>
      </c>
    </row>
    <row r="127" spans="1:15" s="69" customFormat="1" ht="16" customHeight="1" x14ac:dyDescent="0.15">
      <c r="A127" s="116">
        <v>14</v>
      </c>
      <c r="B127" s="355">
        <v>1</v>
      </c>
      <c r="C127" s="116"/>
      <c r="D127" s="355">
        <v>1</v>
      </c>
      <c r="E127" s="116"/>
      <c r="F127" s="116"/>
      <c r="G127" s="116"/>
      <c r="H127" s="116"/>
      <c r="I127" s="355">
        <v>1</v>
      </c>
      <c r="J127" s="355">
        <v>1</v>
      </c>
      <c r="K127" s="116"/>
      <c r="L127" s="568" t="s">
        <v>2626</v>
      </c>
      <c r="M127" s="349"/>
      <c r="N127" s="772" t="s">
        <v>24</v>
      </c>
      <c r="O127" s="772" t="s">
        <v>24</v>
      </c>
    </row>
    <row r="128" spans="1:15" s="69" customFormat="1" ht="16" customHeight="1" x14ac:dyDescent="0.15">
      <c r="A128" s="116">
        <v>14</v>
      </c>
      <c r="B128" s="116"/>
      <c r="C128" s="116"/>
      <c r="D128" s="116"/>
      <c r="E128" s="116"/>
      <c r="F128" s="116"/>
      <c r="G128" s="116"/>
      <c r="H128" s="116"/>
      <c r="I128" s="116"/>
      <c r="J128" s="116"/>
      <c r="K128" s="116"/>
      <c r="L128" s="394" t="s">
        <v>2627</v>
      </c>
      <c r="M128" s="394"/>
      <c r="N128" s="772" t="s">
        <v>130</v>
      </c>
      <c r="O128" s="772" t="s">
        <v>24</v>
      </c>
    </row>
    <row r="129" spans="1:15" s="69" customFormat="1" ht="16" customHeight="1" x14ac:dyDescent="0.15">
      <c r="A129" s="116">
        <v>14</v>
      </c>
      <c r="B129" s="355">
        <v>1</v>
      </c>
      <c r="C129" s="355">
        <v>1</v>
      </c>
      <c r="D129" s="355">
        <v>1</v>
      </c>
      <c r="E129" s="355">
        <v>1</v>
      </c>
      <c r="F129" s="355">
        <v>1</v>
      </c>
      <c r="G129" s="355">
        <v>1</v>
      </c>
      <c r="H129" s="355">
        <v>1</v>
      </c>
      <c r="I129" s="355">
        <v>1</v>
      </c>
      <c r="J129" s="355">
        <v>1</v>
      </c>
      <c r="K129" s="355">
        <v>1</v>
      </c>
      <c r="L129" s="394" t="s">
        <v>2544</v>
      </c>
      <c r="M129" s="349"/>
      <c r="N129" s="772" t="s">
        <v>49</v>
      </c>
      <c r="O129" s="772" t="s">
        <v>24</v>
      </c>
    </row>
    <row r="130" spans="1:15" s="69" customFormat="1" ht="16" customHeight="1" x14ac:dyDescent="0.15">
      <c r="A130" s="116">
        <v>14</v>
      </c>
      <c r="B130" s="355">
        <v>1</v>
      </c>
      <c r="C130" s="116"/>
      <c r="D130" s="116"/>
      <c r="E130" s="116"/>
      <c r="F130" s="116"/>
      <c r="G130" s="116"/>
      <c r="H130" s="116"/>
      <c r="I130" s="355">
        <v>1</v>
      </c>
      <c r="J130" s="355">
        <v>1</v>
      </c>
      <c r="K130" s="116"/>
      <c r="L130" s="394" t="s">
        <v>2629</v>
      </c>
      <c r="M130" s="349"/>
      <c r="N130" s="772" t="s">
        <v>24</v>
      </c>
      <c r="O130" s="772" t="s">
        <v>24</v>
      </c>
    </row>
    <row r="131" spans="1:15" s="69" customFormat="1" ht="16" customHeight="1" x14ac:dyDescent="0.15">
      <c r="A131" s="335">
        <v>14</v>
      </c>
      <c r="B131" s="116">
        <v>1</v>
      </c>
      <c r="C131" s="116">
        <v>1</v>
      </c>
      <c r="D131" s="116">
        <v>1</v>
      </c>
      <c r="E131" s="116"/>
      <c r="F131" s="116"/>
      <c r="G131" s="116"/>
      <c r="H131" s="116">
        <v>1</v>
      </c>
      <c r="I131" s="116"/>
      <c r="J131" s="116">
        <v>1</v>
      </c>
      <c r="K131" s="116"/>
      <c r="L131" s="349" t="s">
        <v>2644</v>
      </c>
      <c r="M131" s="349" t="s">
        <v>2645</v>
      </c>
      <c r="N131" s="390" t="s">
        <v>833</v>
      </c>
      <c r="O131" s="481" t="s">
        <v>960</v>
      </c>
    </row>
    <row r="132" spans="1:15" s="69" customFormat="1" ht="16" customHeight="1" x14ac:dyDescent="0.15">
      <c r="A132" s="750" t="s">
        <v>1103</v>
      </c>
      <c r="B132" s="750">
        <f>SUM(B102:B131)</f>
        <v>17</v>
      </c>
      <c r="C132" s="750">
        <f t="shared" ref="C132:K132" si="2">SUM(C102:C131)</f>
        <v>17</v>
      </c>
      <c r="D132" s="750">
        <f t="shared" si="2"/>
        <v>13</v>
      </c>
      <c r="E132" s="750">
        <f t="shared" si="2"/>
        <v>18</v>
      </c>
      <c r="F132" s="750">
        <f t="shared" si="2"/>
        <v>15</v>
      </c>
      <c r="G132" s="750">
        <f t="shared" si="2"/>
        <v>14</v>
      </c>
      <c r="H132" s="750">
        <f t="shared" si="2"/>
        <v>18</v>
      </c>
      <c r="I132" s="750">
        <f t="shared" si="2"/>
        <v>22</v>
      </c>
      <c r="J132" s="750">
        <f t="shared" si="2"/>
        <v>24</v>
      </c>
      <c r="K132" s="750">
        <f t="shared" si="2"/>
        <v>17</v>
      </c>
      <c r="L132" s="759"/>
      <c r="M132" s="760"/>
      <c r="N132" s="774"/>
      <c r="O132" s="774"/>
    </row>
    <row r="133" spans="1:15" s="69" customFormat="1" ht="16" customHeight="1" x14ac:dyDescent="0.15">
      <c r="A133" s="750">
        <v>30</v>
      </c>
      <c r="B133" s="751">
        <f>B132/A133</f>
        <v>0.56666666666666665</v>
      </c>
      <c r="C133" s="751">
        <f>C132/A133</f>
        <v>0.56666666666666665</v>
      </c>
      <c r="D133" s="751">
        <f>D132/A133</f>
        <v>0.43333333333333335</v>
      </c>
      <c r="E133" s="751">
        <f>E132/A133</f>
        <v>0.6</v>
      </c>
      <c r="F133" s="751">
        <f>F132/A133</f>
        <v>0.5</v>
      </c>
      <c r="G133" s="751">
        <f>G132/A133</f>
        <v>0.46666666666666667</v>
      </c>
      <c r="H133" s="751">
        <f>H132/A133</f>
        <v>0.6</v>
      </c>
      <c r="I133" s="751">
        <f>I132/A133</f>
        <v>0.73333333333333328</v>
      </c>
      <c r="J133" s="751">
        <f>J132/A133</f>
        <v>0.8</v>
      </c>
      <c r="K133" s="751">
        <f>K132/A133</f>
        <v>0.56666666666666665</v>
      </c>
      <c r="L133" s="759"/>
      <c r="M133" s="760"/>
      <c r="N133" s="774"/>
      <c r="O133" s="774"/>
    </row>
    <row r="134" spans="1:15" s="69" customFormat="1" ht="16" customHeight="1" x14ac:dyDescent="0.15">
      <c r="A134" s="755"/>
      <c r="B134" s="756"/>
      <c r="C134" s="756"/>
      <c r="D134" s="756"/>
      <c r="E134" s="756"/>
      <c r="F134" s="756"/>
      <c r="G134" s="756"/>
      <c r="H134" s="756"/>
      <c r="I134" s="756"/>
      <c r="J134" s="756"/>
      <c r="K134" s="756"/>
      <c r="L134" s="763"/>
      <c r="M134" s="764"/>
      <c r="N134" s="776"/>
      <c r="O134" s="775"/>
    </row>
    <row r="135" spans="1:15" s="69" customFormat="1" ht="16" customHeight="1" x14ac:dyDescent="0.15">
      <c r="A135" s="753">
        <v>15</v>
      </c>
      <c r="B135" s="754">
        <v>1</v>
      </c>
      <c r="C135" s="753"/>
      <c r="D135" s="754">
        <v>1</v>
      </c>
      <c r="E135" s="754">
        <v>1</v>
      </c>
      <c r="F135" s="754">
        <v>1</v>
      </c>
      <c r="G135" s="753"/>
      <c r="H135" s="754">
        <v>1</v>
      </c>
      <c r="I135" s="754">
        <v>1</v>
      </c>
      <c r="J135" s="754">
        <v>1</v>
      </c>
      <c r="K135" s="753"/>
      <c r="L135" s="765" t="s">
        <v>2608</v>
      </c>
      <c r="M135" s="766"/>
      <c r="N135" s="777" t="s">
        <v>24</v>
      </c>
      <c r="O135" s="778" t="s">
        <v>24</v>
      </c>
    </row>
    <row r="136" spans="1:15" s="69" customFormat="1" ht="16" customHeight="1" x14ac:dyDescent="0.15">
      <c r="A136" s="744">
        <v>15</v>
      </c>
      <c r="B136" s="745">
        <v>1</v>
      </c>
      <c r="C136" s="744"/>
      <c r="D136" s="744"/>
      <c r="E136" s="744"/>
      <c r="F136" s="744"/>
      <c r="G136" s="744"/>
      <c r="H136" s="744"/>
      <c r="I136" s="745">
        <v>1</v>
      </c>
      <c r="J136" s="745">
        <v>1</v>
      </c>
      <c r="K136" s="744"/>
      <c r="L136" s="767" t="s">
        <v>2623</v>
      </c>
      <c r="M136" s="716"/>
      <c r="N136" s="779" t="s">
        <v>39</v>
      </c>
      <c r="O136" s="780" t="s">
        <v>24</v>
      </c>
    </row>
    <row r="137" spans="1:15" s="69" customFormat="1" ht="16" customHeight="1" x14ac:dyDescent="0.15">
      <c r="A137" s="744">
        <v>15</v>
      </c>
      <c r="B137" s="744"/>
      <c r="C137" s="744"/>
      <c r="D137" s="745">
        <v>1</v>
      </c>
      <c r="E137" s="744"/>
      <c r="F137" s="745">
        <v>1</v>
      </c>
      <c r="G137" s="745">
        <v>1</v>
      </c>
      <c r="H137" s="744"/>
      <c r="I137" s="745">
        <v>1</v>
      </c>
      <c r="J137" s="744"/>
      <c r="K137" s="744"/>
      <c r="L137" s="767" t="s">
        <v>2628</v>
      </c>
      <c r="M137" s="716"/>
      <c r="N137" s="779" t="s">
        <v>24</v>
      </c>
      <c r="O137" s="780" t="s">
        <v>24</v>
      </c>
    </row>
    <row r="138" spans="1:15" s="69" customFormat="1" ht="16" customHeight="1" x14ac:dyDescent="0.15">
      <c r="A138" s="740" t="s">
        <v>1103</v>
      </c>
      <c r="B138" s="740">
        <f>SUM(B135:B137)</f>
        <v>2</v>
      </c>
      <c r="C138" s="740">
        <f t="shared" ref="C138:K138" si="3">SUM(C135:C137)</f>
        <v>0</v>
      </c>
      <c r="D138" s="740">
        <f t="shared" si="3"/>
        <v>2</v>
      </c>
      <c r="E138" s="740">
        <f t="shared" si="3"/>
        <v>1</v>
      </c>
      <c r="F138" s="740">
        <f t="shared" si="3"/>
        <v>2</v>
      </c>
      <c r="G138" s="740">
        <f t="shared" si="3"/>
        <v>1</v>
      </c>
      <c r="H138" s="740">
        <f t="shared" si="3"/>
        <v>1</v>
      </c>
      <c r="I138" s="740">
        <f t="shared" si="3"/>
        <v>3</v>
      </c>
      <c r="J138" s="740">
        <f t="shared" si="3"/>
        <v>2</v>
      </c>
      <c r="K138" s="740">
        <f t="shared" si="3"/>
        <v>0</v>
      </c>
      <c r="L138" s="768"/>
      <c r="M138" s="769"/>
      <c r="N138" s="781"/>
      <c r="O138" s="782"/>
    </row>
    <row r="139" spans="1:15" s="69" customFormat="1" ht="16" customHeight="1" x14ac:dyDescent="0.15">
      <c r="A139" s="740">
        <v>3</v>
      </c>
      <c r="B139" s="743">
        <f>B138/A139</f>
        <v>0.66666666666666663</v>
      </c>
      <c r="C139" s="743">
        <f>C138/A139</f>
        <v>0</v>
      </c>
      <c r="D139" s="743">
        <f>D138/A139</f>
        <v>0.66666666666666663</v>
      </c>
      <c r="E139" s="743">
        <f>E138/A139</f>
        <v>0.33333333333333331</v>
      </c>
      <c r="F139" s="743">
        <f>F138/A139</f>
        <v>0.66666666666666663</v>
      </c>
      <c r="G139" s="743">
        <f>G138/A139</f>
        <v>0.33333333333333331</v>
      </c>
      <c r="H139" s="743">
        <f>H138/A139</f>
        <v>0.33333333333333331</v>
      </c>
      <c r="I139" s="743">
        <f>I138/A139</f>
        <v>1</v>
      </c>
      <c r="J139" s="743">
        <f>J138/A139</f>
        <v>0.66666666666666663</v>
      </c>
      <c r="K139" s="743">
        <f>K138/A139</f>
        <v>0</v>
      </c>
      <c r="L139" s="768"/>
      <c r="M139" s="769"/>
      <c r="N139" s="781"/>
      <c r="O139" s="782"/>
    </row>
    <row r="140" spans="1:15" s="69" customFormat="1" ht="16" customHeight="1" x14ac:dyDescent="0.15">
      <c r="A140" s="757"/>
      <c r="B140" s="758"/>
      <c r="C140" s="758"/>
      <c r="D140" s="758"/>
      <c r="E140" s="758"/>
      <c r="F140" s="758"/>
      <c r="G140" s="758"/>
      <c r="H140" s="758"/>
      <c r="I140" s="758"/>
      <c r="J140" s="758"/>
      <c r="K140" s="758"/>
      <c r="L140" s="770"/>
      <c r="M140" s="771"/>
      <c r="N140" s="783"/>
      <c r="O140" s="784"/>
    </row>
    <row r="141" spans="1:15" s="69" customFormat="1" ht="16" customHeight="1" x14ac:dyDescent="0.15">
      <c r="A141" s="744">
        <v>16</v>
      </c>
      <c r="B141" s="745">
        <v>1</v>
      </c>
      <c r="C141" s="745">
        <v>1</v>
      </c>
      <c r="D141" s="745">
        <v>1</v>
      </c>
      <c r="E141" s="744"/>
      <c r="F141" s="744"/>
      <c r="G141" s="745">
        <v>1</v>
      </c>
      <c r="H141" s="745">
        <v>1</v>
      </c>
      <c r="I141" s="745">
        <v>1</v>
      </c>
      <c r="J141" s="745">
        <v>1</v>
      </c>
      <c r="K141" s="745">
        <v>1</v>
      </c>
      <c r="L141" s="767"/>
      <c r="M141" s="767"/>
      <c r="N141" s="785" t="s">
        <v>18</v>
      </c>
      <c r="O141" s="780" t="s">
        <v>24</v>
      </c>
    </row>
    <row r="142" spans="1:15" s="69" customFormat="1" ht="16" customHeight="1" x14ac:dyDescent="0.15">
      <c r="A142" s="744">
        <v>16</v>
      </c>
      <c r="B142" s="745">
        <v>1</v>
      </c>
      <c r="C142" s="744"/>
      <c r="D142" s="744"/>
      <c r="E142" s="744"/>
      <c r="F142" s="744"/>
      <c r="G142" s="744"/>
      <c r="H142" s="744"/>
      <c r="I142" s="745">
        <v>1</v>
      </c>
      <c r="J142" s="745">
        <v>1</v>
      </c>
      <c r="K142" s="744"/>
      <c r="L142" s="767" t="s">
        <v>2621</v>
      </c>
      <c r="M142" s="716"/>
      <c r="N142" s="779" t="s">
        <v>49</v>
      </c>
      <c r="O142" s="780" t="s">
        <v>24</v>
      </c>
    </row>
    <row r="143" spans="1:15" s="69" customFormat="1" ht="16" customHeight="1" x14ac:dyDescent="0.15">
      <c r="A143" s="740" t="s">
        <v>1103</v>
      </c>
      <c r="B143" s="740">
        <f>SUM(B141:B142)</f>
        <v>2</v>
      </c>
      <c r="C143" s="740">
        <f t="shared" ref="C143:K143" si="4">SUM(C141:C142)</f>
        <v>1</v>
      </c>
      <c r="D143" s="740">
        <f t="shared" si="4"/>
        <v>1</v>
      </c>
      <c r="E143" s="740">
        <f t="shared" si="4"/>
        <v>0</v>
      </c>
      <c r="F143" s="740">
        <f t="shared" si="4"/>
        <v>0</v>
      </c>
      <c r="G143" s="740">
        <f t="shared" si="4"/>
        <v>1</v>
      </c>
      <c r="H143" s="740">
        <f t="shared" si="4"/>
        <v>1</v>
      </c>
      <c r="I143" s="740">
        <f t="shared" si="4"/>
        <v>2</v>
      </c>
      <c r="J143" s="740">
        <f t="shared" si="4"/>
        <v>2</v>
      </c>
      <c r="K143" s="740">
        <f t="shared" si="4"/>
        <v>1</v>
      </c>
      <c r="L143" s="768"/>
      <c r="M143" s="769"/>
      <c r="N143" s="741"/>
      <c r="O143" s="742"/>
    </row>
    <row r="144" spans="1:15" s="69" customFormat="1" ht="16" customHeight="1" x14ac:dyDescent="0.15">
      <c r="A144" s="740">
        <v>2</v>
      </c>
      <c r="B144" s="743">
        <f>B143/A144</f>
        <v>1</v>
      </c>
      <c r="C144" s="743">
        <f>C143/A144</f>
        <v>0.5</v>
      </c>
      <c r="D144" s="743">
        <f>D143/A144</f>
        <v>0.5</v>
      </c>
      <c r="E144" s="743">
        <f>E143/A144</f>
        <v>0</v>
      </c>
      <c r="F144" s="743">
        <f>F143/A144</f>
        <v>0</v>
      </c>
      <c r="G144" s="743">
        <f>G143/A144</f>
        <v>0.5</v>
      </c>
      <c r="H144" s="743">
        <f>H143/A144</f>
        <v>0.5</v>
      </c>
      <c r="I144" s="743">
        <f>I143/A144</f>
        <v>1</v>
      </c>
      <c r="J144" s="743">
        <f>J143/A144</f>
        <v>1</v>
      </c>
      <c r="K144" s="743">
        <f>K143/A144</f>
        <v>0.5</v>
      </c>
      <c r="L144" s="768"/>
      <c r="M144" s="769"/>
      <c r="N144" s="741"/>
      <c r="O144" s="742"/>
    </row>
  </sheetData>
  <mergeCells count="6">
    <mergeCell ref="O1:O2"/>
    <mergeCell ref="A1:A2"/>
    <mergeCell ref="B1:K1"/>
    <mergeCell ref="L1:L2"/>
    <mergeCell ref="M1:M2"/>
    <mergeCell ref="N1:N2"/>
  </mergeCells>
  <pageMargins left="0.7" right="0.7" top="0.75" bottom="0.75" header="0.3" footer="0.3"/>
  <ignoredErrors>
    <ignoredError sqref="B29:K29 B99:K99 B132:K132 A138:K143" emptyCellReferenc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BDC38-F8B9-9C47-87FC-8318417764A7}">
  <dimension ref="A1:O142"/>
  <sheetViews>
    <sheetView topLeftCell="A52" workbookViewId="0">
      <selection activeCell="N102" sqref="N102"/>
    </sheetView>
  </sheetViews>
  <sheetFormatPr baseColWidth="10" defaultRowHeight="13" x14ac:dyDescent="0.15"/>
  <cols>
    <col min="12" max="12" width="29.6640625" style="486" customWidth="1"/>
    <col min="13" max="13" width="24.6640625" style="486" customWidth="1"/>
    <col min="15" max="15" width="14.1640625" style="486" customWidth="1"/>
  </cols>
  <sheetData>
    <row r="1" spans="1:15" s="490" customFormat="1" ht="59" customHeight="1" x14ac:dyDescent="0.15">
      <c r="A1" s="874" t="s">
        <v>959</v>
      </c>
      <c r="B1" s="870" t="s">
        <v>2529</v>
      </c>
      <c r="C1" s="870"/>
      <c r="D1" s="870"/>
      <c r="E1" s="870"/>
      <c r="F1" s="870"/>
      <c r="G1" s="870"/>
      <c r="H1" s="870"/>
      <c r="I1" s="870"/>
      <c r="J1" s="870"/>
      <c r="K1" s="870"/>
      <c r="L1" s="871" t="s">
        <v>2533</v>
      </c>
      <c r="M1" s="872" t="s">
        <v>2534</v>
      </c>
      <c r="N1" s="867" t="s">
        <v>620</v>
      </c>
      <c r="O1" s="867" t="s">
        <v>621</v>
      </c>
    </row>
    <row r="2" spans="1:15" s="705" customFormat="1" ht="37" customHeight="1" x14ac:dyDescent="0.15">
      <c r="A2" s="874"/>
      <c r="B2" s="426" t="s">
        <v>0</v>
      </c>
      <c r="C2" s="426" t="s">
        <v>2530</v>
      </c>
      <c r="D2" s="426" t="s">
        <v>2</v>
      </c>
      <c r="E2" s="426" t="s">
        <v>2531</v>
      </c>
      <c r="F2" s="426" t="s">
        <v>4</v>
      </c>
      <c r="G2" s="426" t="s">
        <v>5</v>
      </c>
      <c r="H2" s="426" t="s">
        <v>6</v>
      </c>
      <c r="I2" s="426" t="s">
        <v>7</v>
      </c>
      <c r="J2" s="426" t="s">
        <v>8</v>
      </c>
      <c r="K2" s="752" t="s">
        <v>9</v>
      </c>
      <c r="L2" s="862"/>
      <c r="M2" s="873"/>
      <c r="N2" s="868"/>
      <c r="O2" s="868"/>
    </row>
    <row r="3" spans="1:15" s="69" customFormat="1" ht="16" customHeight="1" x14ac:dyDescent="0.15">
      <c r="A3" s="747" t="s">
        <v>18</v>
      </c>
      <c r="B3" s="746"/>
      <c r="C3" s="747"/>
      <c r="D3" s="747"/>
      <c r="E3" s="747"/>
      <c r="F3" s="746">
        <v>1</v>
      </c>
      <c r="G3" s="747"/>
      <c r="H3" s="747"/>
      <c r="I3" s="747"/>
      <c r="J3" s="747"/>
      <c r="K3" s="747"/>
      <c r="L3" s="767" t="s">
        <v>311</v>
      </c>
      <c r="M3" s="716"/>
      <c r="N3" s="715">
        <v>14</v>
      </c>
      <c r="O3" s="795" t="s">
        <v>18</v>
      </c>
    </row>
    <row r="4" spans="1:15" s="69" customFormat="1" ht="16" customHeight="1" x14ac:dyDescent="0.15">
      <c r="A4" s="747" t="s">
        <v>39</v>
      </c>
      <c r="B4" s="747"/>
      <c r="C4" s="747"/>
      <c r="D4" s="747"/>
      <c r="E4" s="747"/>
      <c r="F4" s="746">
        <v>1</v>
      </c>
      <c r="G4" s="747"/>
      <c r="H4" s="747"/>
      <c r="I4" s="747"/>
      <c r="J4" s="747"/>
      <c r="K4" s="747"/>
      <c r="L4" s="767" t="s">
        <v>2535</v>
      </c>
      <c r="M4" s="767"/>
      <c r="N4" s="715">
        <v>13</v>
      </c>
      <c r="O4" s="795" t="s">
        <v>39</v>
      </c>
    </row>
    <row r="5" spans="1:15" s="69" customFormat="1" ht="16" customHeight="1" x14ac:dyDescent="0.15">
      <c r="A5" s="746" t="s">
        <v>39</v>
      </c>
      <c r="B5" s="746">
        <v>1</v>
      </c>
      <c r="C5" s="747"/>
      <c r="D5" s="746">
        <v>1</v>
      </c>
      <c r="E5" s="747"/>
      <c r="F5" s="746">
        <v>1</v>
      </c>
      <c r="G5" s="747"/>
      <c r="H5" s="747"/>
      <c r="I5" s="746">
        <v>1</v>
      </c>
      <c r="J5" s="747"/>
      <c r="K5" s="746">
        <v>1</v>
      </c>
      <c r="L5" s="767" t="s">
        <v>2537</v>
      </c>
      <c r="M5" s="767" t="s">
        <v>2538</v>
      </c>
      <c r="N5" s="715">
        <v>13</v>
      </c>
      <c r="O5" s="796" t="s">
        <v>39</v>
      </c>
    </row>
    <row r="6" spans="1:15" s="69" customFormat="1" ht="16" customHeight="1" x14ac:dyDescent="0.15">
      <c r="A6" s="746" t="s">
        <v>39</v>
      </c>
      <c r="B6" s="746">
        <v>1</v>
      </c>
      <c r="C6" s="746">
        <v>1</v>
      </c>
      <c r="D6" s="746">
        <v>1</v>
      </c>
      <c r="E6" s="746">
        <v>1</v>
      </c>
      <c r="F6" s="746">
        <v>1</v>
      </c>
      <c r="G6" s="746">
        <v>1</v>
      </c>
      <c r="H6" s="746">
        <v>1</v>
      </c>
      <c r="I6" s="746">
        <v>1</v>
      </c>
      <c r="J6" s="746">
        <v>1</v>
      </c>
      <c r="K6" s="746">
        <v>1</v>
      </c>
      <c r="L6" s="767"/>
      <c r="M6" s="767"/>
      <c r="N6" s="717"/>
      <c r="O6" s="796" t="s">
        <v>39</v>
      </c>
    </row>
    <row r="7" spans="1:15" s="69" customFormat="1" ht="16" customHeight="1" x14ac:dyDescent="0.15">
      <c r="A7" s="746" t="s">
        <v>39</v>
      </c>
      <c r="B7" s="746">
        <v>1</v>
      </c>
      <c r="C7" s="746">
        <v>1</v>
      </c>
      <c r="D7" s="746">
        <v>1</v>
      </c>
      <c r="E7" s="746">
        <v>1</v>
      </c>
      <c r="F7" s="746">
        <v>1</v>
      </c>
      <c r="G7" s="746">
        <v>1</v>
      </c>
      <c r="H7" s="746">
        <v>1</v>
      </c>
      <c r="I7" s="746">
        <v>1</v>
      </c>
      <c r="J7" s="746">
        <v>1</v>
      </c>
      <c r="K7" s="747"/>
      <c r="L7" s="767"/>
      <c r="M7" s="767"/>
      <c r="N7" s="715">
        <v>13</v>
      </c>
      <c r="O7" s="796" t="s">
        <v>39</v>
      </c>
    </row>
    <row r="8" spans="1:15" s="69" customFormat="1" ht="16" customHeight="1" x14ac:dyDescent="0.15">
      <c r="A8" s="747" t="s">
        <v>18</v>
      </c>
      <c r="B8" s="746">
        <v>1</v>
      </c>
      <c r="C8" s="746">
        <v>1</v>
      </c>
      <c r="D8" s="746">
        <v>1</v>
      </c>
      <c r="E8" s="746">
        <v>1</v>
      </c>
      <c r="F8" s="746">
        <v>1</v>
      </c>
      <c r="G8" s="746">
        <v>1</v>
      </c>
      <c r="H8" s="746">
        <v>1</v>
      </c>
      <c r="I8" s="746">
        <v>1</v>
      </c>
      <c r="J8" s="746">
        <v>1</v>
      </c>
      <c r="K8" s="747"/>
      <c r="L8" s="767" t="s">
        <v>2540</v>
      </c>
      <c r="M8" s="767"/>
      <c r="N8" s="715">
        <v>13</v>
      </c>
      <c r="O8" s="795" t="s">
        <v>18</v>
      </c>
    </row>
    <row r="9" spans="1:15" s="69" customFormat="1" ht="16" customHeight="1" x14ac:dyDescent="0.15">
      <c r="A9" s="747" t="s">
        <v>39</v>
      </c>
      <c r="B9" s="746">
        <v>1</v>
      </c>
      <c r="C9" s="746">
        <v>1</v>
      </c>
      <c r="D9" s="746">
        <v>1</v>
      </c>
      <c r="E9" s="746">
        <v>1</v>
      </c>
      <c r="F9" s="746">
        <v>1</v>
      </c>
      <c r="G9" s="746">
        <v>1</v>
      </c>
      <c r="H9" s="746">
        <v>1</v>
      </c>
      <c r="I9" s="746">
        <v>1</v>
      </c>
      <c r="J9" s="746">
        <v>1</v>
      </c>
      <c r="K9" s="747"/>
      <c r="L9" s="767" t="s">
        <v>2541</v>
      </c>
      <c r="M9" s="767"/>
      <c r="N9" s="715">
        <v>13</v>
      </c>
      <c r="O9" s="795" t="s">
        <v>39</v>
      </c>
    </row>
    <row r="10" spans="1:15" s="69" customFormat="1" ht="16" customHeight="1" x14ac:dyDescent="0.15">
      <c r="A10" s="747" t="s">
        <v>18</v>
      </c>
      <c r="B10" s="746">
        <v>1</v>
      </c>
      <c r="C10" s="747"/>
      <c r="D10" s="747"/>
      <c r="E10" s="747"/>
      <c r="F10" s="746">
        <v>1</v>
      </c>
      <c r="G10" s="746">
        <v>1</v>
      </c>
      <c r="H10" s="747"/>
      <c r="I10" s="746">
        <v>1</v>
      </c>
      <c r="J10" s="746">
        <v>1</v>
      </c>
      <c r="K10" s="747"/>
      <c r="L10" s="767" t="s">
        <v>2542</v>
      </c>
      <c r="M10" s="716"/>
      <c r="N10" s="715">
        <v>13</v>
      </c>
      <c r="O10" s="795" t="s">
        <v>18</v>
      </c>
    </row>
    <row r="11" spans="1:15" s="69" customFormat="1" ht="16" customHeight="1" x14ac:dyDescent="0.15">
      <c r="A11" s="747" t="s">
        <v>39</v>
      </c>
      <c r="B11" s="746">
        <v>1</v>
      </c>
      <c r="C11" s="747"/>
      <c r="D11" s="747"/>
      <c r="E11" s="746">
        <v>1</v>
      </c>
      <c r="F11" s="746">
        <v>1</v>
      </c>
      <c r="G11" s="747"/>
      <c r="H11" s="747"/>
      <c r="I11" s="747"/>
      <c r="J11" s="747"/>
      <c r="K11" s="747"/>
      <c r="L11" s="767" t="s">
        <v>2543</v>
      </c>
      <c r="M11" s="716"/>
      <c r="N11" s="715">
        <v>13</v>
      </c>
      <c r="O11" s="795" t="s">
        <v>39</v>
      </c>
    </row>
    <row r="12" spans="1:15" s="69" customFormat="1" ht="16" customHeight="1" x14ac:dyDescent="0.15">
      <c r="A12" s="747" t="s">
        <v>18</v>
      </c>
      <c r="B12" s="746">
        <v>1</v>
      </c>
      <c r="C12" s="746">
        <v>1</v>
      </c>
      <c r="D12" s="746">
        <v>1</v>
      </c>
      <c r="E12" s="746">
        <v>1</v>
      </c>
      <c r="F12" s="746">
        <v>1</v>
      </c>
      <c r="G12" s="746">
        <v>1</v>
      </c>
      <c r="H12" s="746">
        <v>1</v>
      </c>
      <c r="I12" s="746">
        <v>1</v>
      </c>
      <c r="J12" s="746">
        <v>1</v>
      </c>
      <c r="K12" s="746">
        <v>1</v>
      </c>
      <c r="L12" s="767" t="s">
        <v>2544</v>
      </c>
      <c r="M12" s="767"/>
      <c r="N12" s="715">
        <v>13</v>
      </c>
      <c r="O12" s="795" t="s">
        <v>18</v>
      </c>
    </row>
    <row r="13" spans="1:15" s="69" customFormat="1" ht="16" customHeight="1" x14ac:dyDescent="0.15">
      <c r="A13" s="746" t="s">
        <v>39</v>
      </c>
      <c r="B13" s="747"/>
      <c r="C13" s="746">
        <v>1</v>
      </c>
      <c r="D13" s="747"/>
      <c r="E13" s="746">
        <v>1</v>
      </c>
      <c r="F13" s="746">
        <v>1</v>
      </c>
      <c r="G13" s="747"/>
      <c r="H13" s="746">
        <v>1</v>
      </c>
      <c r="I13" s="746">
        <v>1</v>
      </c>
      <c r="J13" s="747"/>
      <c r="K13" s="746">
        <v>1</v>
      </c>
      <c r="L13" s="767" t="s">
        <v>2545</v>
      </c>
      <c r="M13" s="767"/>
      <c r="N13" s="715">
        <v>14</v>
      </c>
      <c r="O13" s="796" t="s">
        <v>39</v>
      </c>
    </row>
    <row r="14" spans="1:15" s="69" customFormat="1" ht="16" customHeight="1" x14ac:dyDescent="0.15">
      <c r="A14" s="747" t="s">
        <v>39</v>
      </c>
      <c r="B14" s="746">
        <v>1</v>
      </c>
      <c r="C14" s="747"/>
      <c r="D14" s="746">
        <v>1</v>
      </c>
      <c r="E14" s="747"/>
      <c r="F14" s="746">
        <v>1</v>
      </c>
      <c r="G14" s="747"/>
      <c r="H14" s="747"/>
      <c r="I14" s="746">
        <v>1</v>
      </c>
      <c r="J14" s="746">
        <v>1</v>
      </c>
      <c r="K14" s="747"/>
      <c r="L14" s="767" t="s">
        <v>2546</v>
      </c>
      <c r="M14" s="767"/>
      <c r="N14" s="715">
        <v>13</v>
      </c>
      <c r="O14" s="795" t="s">
        <v>39</v>
      </c>
    </row>
    <row r="15" spans="1:15" s="69" customFormat="1" ht="16" customHeight="1" x14ac:dyDescent="0.15">
      <c r="A15" s="747" t="s">
        <v>18</v>
      </c>
      <c r="B15" s="747"/>
      <c r="C15" s="747"/>
      <c r="D15" s="747"/>
      <c r="E15" s="747"/>
      <c r="F15" s="747"/>
      <c r="G15" s="747"/>
      <c r="H15" s="746">
        <v>1</v>
      </c>
      <c r="I15" s="746">
        <v>1</v>
      </c>
      <c r="J15" s="746">
        <v>1</v>
      </c>
      <c r="K15" s="747"/>
      <c r="L15" s="767" t="s">
        <v>2547</v>
      </c>
      <c r="M15" s="716"/>
      <c r="N15" s="715">
        <v>13</v>
      </c>
      <c r="O15" s="795" t="s">
        <v>18</v>
      </c>
    </row>
    <row r="16" spans="1:15" s="69" customFormat="1" ht="16" customHeight="1" x14ac:dyDescent="0.15">
      <c r="A16" s="746" t="s">
        <v>39</v>
      </c>
      <c r="B16" s="747"/>
      <c r="C16" s="746">
        <v>1</v>
      </c>
      <c r="D16" s="747"/>
      <c r="E16" s="746">
        <v>1</v>
      </c>
      <c r="F16" s="746">
        <v>1</v>
      </c>
      <c r="G16" s="746">
        <v>1</v>
      </c>
      <c r="H16" s="746">
        <v>1</v>
      </c>
      <c r="I16" s="747"/>
      <c r="J16" s="747"/>
      <c r="K16" s="747"/>
      <c r="L16" s="767" t="s">
        <v>2548</v>
      </c>
      <c r="M16" s="767"/>
      <c r="N16" s="715">
        <v>12</v>
      </c>
      <c r="O16" s="796" t="s">
        <v>39</v>
      </c>
    </row>
    <row r="17" spans="1:15" s="69" customFormat="1" ht="16" customHeight="1" x14ac:dyDescent="0.15">
      <c r="A17" s="747" t="s">
        <v>18</v>
      </c>
      <c r="B17" s="746">
        <v>1</v>
      </c>
      <c r="C17" s="746">
        <v>1</v>
      </c>
      <c r="D17" s="746">
        <v>1</v>
      </c>
      <c r="E17" s="746">
        <v>1</v>
      </c>
      <c r="F17" s="746">
        <v>1</v>
      </c>
      <c r="G17" s="746">
        <v>1</v>
      </c>
      <c r="H17" s="746">
        <v>1</v>
      </c>
      <c r="I17" s="746">
        <v>1</v>
      </c>
      <c r="J17" s="746">
        <v>1</v>
      </c>
      <c r="K17" s="746">
        <v>1</v>
      </c>
      <c r="L17" s="767"/>
      <c r="M17" s="767"/>
      <c r="N17" s="790">
        <v>13</v>
      </c>
      <c r="O17" s="795" t="s">
        <v>18</v>
      </c>
    </row>
    <row r="18" spans="1:15" s="69" customFormat="1" ht="16" customHeight="1" x14ac:dyDescent="0.15">
      <c r="A18" s="746" t="s">
        <v>39</v>
      </c>
      <c r="B18" s="747"/>
      <c r="C18" s="747"/>
      <c r="D18" s="747"/>
      <c r="E18" s="746">
        <v>1</v>
      </c>
      <c r="F18" s="747"/>
      <c r="G18" s="747"/>
      <c r="H18" s="746">
        <v>1</v>
      </c>
      <c r="I18" s="746">
        <v>1</v>
      </c>
      <c r="J18" s="746">
        <v>1</v>
      </c>
      <c r="K18" s="747"/>
      <c r="L18" s="767" t="s">
        <v>2551</v>
      </c>
      <c r="M18" s="767" t="s">
        <v>2552</v>
      </c>
      <c r="N18" s="715">
        <v>14</v>
      </c>
      <c r="O18" s="796" t="s">
        <v>39</v>
      </c>
    </row>
    <row r="19" spans="1:15" s="69" customFormat="1" ht="16" customHeight="1" x14ac:dyDescent="0.15">
      <c r="A19" s="747" t="s">
        <v>39</v>
      </c>
      <c r="B19" s="746">
        <v>1</v>
      </c>
      <c r="C19" s="746">
        <v>1</v>
      </c>
      <c r="D19" s="747"/>
      <c r="E19" s="746">
        <v>1</v>
      </c>
      <c r="F19" s="747"/>
      <c r="G19" s="746">
        <v>1</v>
      </c>
      <c r="H19" s="746">
        <v>1</v>
      </c>
      <c r="I19" s="746">
        <v>1</v>
      </c>
      <c r="J19" s="746">
        <v>1</v>
      </c>
      <c r="K19" s="747"/>
      <c r="L19" s="767"/>
      <c r="M19" s="716"/>
      <c r="N19" s="715">
        <v>13</v>
      </c>
      <c r="O19" s="795" t="s">
        <v>39</v>
      </c>
    </row>
    <row r="20" spans="1:15" s="69" customFormat="1" ht="16" customHeight="1" x14ac:dyDescent="0.15">
      <c r="A20" s="746" t="s">
        <v>39</v>
      </c>
      <c r="B20" s="746">
        <v>1</v>
      </c>
      <c r="C20" s="746">
        <v>1</v>
      </c>
      <c r="D20" s="746"/>
      <c r="E20" s="746">
        <v>1</v>
      </c>
      <c r="F20" s="747"/>
      <c r="G20" s="746">
        <v>1</v>
      </c>
      <c r="H20" s="746">
        <v>1</v>
      </c>
      <c r="I20" s="746">
        <v>1</v>
      </c>
      <c r="J20" s="746">
        <v>1</v>
      </c>
      <c r="K20" s="747"/>
      <c r="L20" s="767"/>
      <c r="M20" s="716"/>
      <c r="N20" s="715">
        <v>13</v>
      </c>
      <c r="O20" s="795" t="s">
        <v>2553</v>
      </c>
    </row>
    <row r="21" spans="1:15" s="69" customFormat="1" ht="16" customHeight="1" x14ac:dyDescent="0.15">
      <c r="A21" s="747" t="s">
        <v>24</v>
      </c>
      <c r="B21" s="746">
        <v>1</v>
      </c>
      <c r="C21" s="746">
        <v>1</v>
      </c>
      <c r="D21" s="746">
        <v>1</v>
      </c>
      <c r="E21" s="746">
        <v>1</v>
      </c>
      <c r="F21" s="746">
        <v>1</v>
      </c>
      <c r="G21" s="746">
        <v>1</v>
      </c>
      <c r="H21" s="746">
        <v>1</v>
      </c>
      <c r="I21" s="746">
        <v>1</v>
      </c>
      <c r="J21" s="746">
        <v>1</v>
      </c>
      <c r="K21" s="747"/>
      <c r="L21" s="767" t="s">
        <v>2554</v>
      </c>
      <c r="M21" s="767"/>
      <c r="N21" s="715">
        <v>13</v>
      </c>
      <c r="O21" s="795" t="s">
        <v>24</v>
      </c>
    </row>
    <row r="22" spans="1:15" s="69" customFormat="1" ht="16" customHeight="1" x14ac:dyDescent="0.15">
      <c r="A22" s="746" t="s">
        <v>24</v>
      </c>
      <c r="B22" s="746">
        <v>1</v>
      </c>
      <c r="C22" s="746">
        <v>1</v>
      </c>
      <c r="D22" s="746">
        <v>1</v>
      </c>
      <c r="E22" s="746">
        <v>1</v>
      </c>
      <c r="F22" s="746">
        <v>1</v>
      </c>
      <c r="G22" s="746">
        <v>1</v>
      </c>
      <c r="H22" s="746">
        <v>1</v>
      </c>
      <c r="I22" s="746">
        <v>1</v>
      </c>
      <c r="J22" s="746">
        <v>1</v>
      </c>
      <c r="K22" s="747"/>
      <c r="L22" s="767" t="s">
        <v>2555</v>
      </c>
      <c r="M22" s="767"/>
      <c r="N22" s="715">
        <v>13</v>
      </c>
      <c r="O22" s="795" t="s">
        <v>30</v>
      </c>
    </row>
    <row r="23" spans="1:15" s="69" customFormat="1" ht="16" customHeight="1" x14ac:dyDescent="0.15">
      <c r="A23" s="746" t="s">
        <v>24</v>
      </c>
      <c r="B23" s="747"/>
      <c r="C23" s="747"/>
      <c r="D23" s="747"/>
      <c r="E23" s="747"/>
      <c r="F23" s="747"/>
      <c r="G23" s="747"/>
      <c r="H23" s="747"/>
      <c r="I23" s="746">
        <v>1</v>
      </c>
      <c r="J23" s="747"/>
      <c r="K23" s="747"/>
      <c r="L23" s="767" t="s">
        <v>2556</v>
      </c>
      <c r="M23" s="767" t="s">
        <v>2557</v>
      </c>
      <c r="N23" s="715">
        <v>13</v>
      </c>
      <c r="O23" s="795" t="s">
        <v>2558</v>
      </c>
    </row>
    <row r="24" spans="1:15" s="69" customFormat="1" ht="16" customHeight="1" x14ac:dyDescent="0.15">
      <c r="A24" s="746" t="s">
        <v>24</v>
      </c>
      <c r="B24" s="746">
        <v>1</v>
      </c>
      <c r="C24" s="746">
        <v>1</v>
      </c>
      <c r="D24" s="746">
        <v>1</v>
      </c>
      <c r="E24" s="746">
        <v>1</v>
      </c>
      <c r="F24" s="746">
        <v>1</v>
      </c>
      <c r="G24" s="747"/>
      <c r="H24" s="747"/>
      <c r="I24" s="746">
        <v>1</v>
      </c>
      <c r="J24" s="746">
        <v>1</v>
      </c>
      <c r="K24" s="746">
        <v>1</v>
      </c>
      <c r="L24" s="767"/>
      <c r="M24" s="767"/>
      <c r="N24" s="715">
        <v>12</v>
      </c>
      <c r="O24" s="796" t="s">
        <v>24</v>
      </c>
    </row>
    <row r="25" spans="1:15" s="69" customFormat="1" ht="16" customHeight="1" x14ac:dyDescent="0.15">
      <c r="A25" s="747" t="s">
        <v>24</v>
      </c>
      <c r="B25" s="746">
        <v>1</v>
      </c>
      <c r="C25" s="746">
        <v>1</v>
      </c>
      <c r="D25" s="746">
        <v>1</v>
      </c>
      <c r="E25" s="746">
        <v>1</v>
      </c>
      <c r="F25" s="746">
        <v>1</v>
      </c>
      <c r="G25" s="746">
        <v>1</v>
      </c>
      <c r="H25" s="746">
        <v>1</v>
      </c>
      <c r="I25" s="746">
        <v>1</v>
      </c>
      <c r="J25" s="746">
        <v>1</v>
      </c>
      <c r="K25" s="746">
        <v>1</v>
      </c>
      <c r="L25" s="767"/>
      <c r="M25" s="767"/>
      <c r="N25" s="715">
        <v>13</v>
      </c>
      <c r="O25" s="795" t="s">
        <v>24</v>
      </c>
    </row>
    <row r="26" spans="1:15" s="69" customFormat="1" ht="16" customHeight="1" x14ac:dyDescent="0.15">
      <c r="A26" s="747" t="s">
        <v>24</v>
      </c>
      <c r="B26" s="746">
        <v>1</v>
      </c>
      <c r="C26" s="746">
        <v>1</v>
      </c>
      <c r="D26" s="746">
        <v>1</v>
      </c>
      <c r="E26" s="746">
        <v>1</v>
      </c>
      <c r="F26" s="746">
        <v>1</v>
      </c>
      <c r="G26" s="746">
        <v>1</v>
      </c>
      <c r="H26" s="746">
        <v>1</v>
      </c>
      <c r="I26" s="746">
        <v>1</v>
      </c>
      <c r="J26" s="746">
        <v>1</v>
      </c>
      <c r="K26" s="746">
        <v>1</v>
      </c>
      <c r="L26" s="767" t="s">
        <v>2559</v>
      </c>
      <c r="M26" s="767"/>
      <c r="N26" s="715">
        <v>12</v>
      </c>
      <c r="O26" s="795" t="s">
        <v>24</v>
      </c>
    </row>
    <row r="27" spans="1:15" s="69" customFormat="1" ht="16" customHeight="1" x14ac:dyDescent="0.15">
      <c r="A27" s="747" t="s">
        <v>24</v>
      </c>
      <c r="B27" s="746">
        <v>1</v>
      </c>
      <c r="C27" s="746">
        <v>1</v>
      </c>
      <c r="D27" s="746">
        <v>1</v>
      </c>
      <c r="E27" s="746">
        <v>1</v>
      </c>
      <c r="F27" s="746">
        <v>1</v>
      </c>
      <c r="G27" s="747"/>
      <c r="H27" s="746">
        <v>1</v>
      </c>
      <c r="I27" s="746">
        <v>1</v>
      </c>
      <c r="J27" s="746">
        <v>1</v>
      </c>
      <c r="K27" s="746">
        <v>1</v>
      </c>
      <c r="L27" s="767" t="s">
        <v>2560</v>
      </c>
      <c r="M27" s="767"/>
      <c r="N27" s="715">
        <v>12</v>
      </c>
      <c r="O27" s="795" t="s">
        <v>21</v>
      </c>
    </row>
    <row r="28" spans="1:15" s="69" customFormat="1" ht="16" customHeight="1" x14ac:dyDescent="0.15">
      <c r="A28" s="747" t="s">
        <v>24</v>
      </c>
      <c r="B28" s="746">
        <v>1</v>
      </c>
      <c r="C28" s="747"/>
      <c r="D28" s="747"/>
      <c r="E28" s="747"/>
      <c r="F28" s="746">
        <v>1</v>
      </c>
      <c r="G28" s="747"/>
      <c r="H28" s="746">
        <v>1</v>
      </c>
      <c r="I28" s="746">
        <v>1</v>
      </c>
      <c r="J28" s="746">
        <v>1</v>
      </c>
      <c r="K28" s="747"/>
      <c r="L28" s="767" t="s">
        <v>2561</v>
      </c>
      <c r="M28" s="767" t="s">
        <v>2562</v>
      </c>
      <c r="N28" s="715">
        <v>13</v>
      </c>
      <c r="O28" s="795" t="s">
        <v>24</v>
      </c>
    </row>
    <row r="29" spans="1:15" s="69" customFormat="1" ht="16" customHeight="1" x14ac:dyDescent="0.15">
      <c r="A29" s="747" t="s">
        <v>24</v>
      </c>
      <c r="B29" s="746">
        <v>1</v>
      </c>
      <c r="C29" s="746">
        <v>1</v>
      </c>
      <c r="D29" s="746">
        <v>1</v>
      </c>
      <c r="E29" s="746">
        <v>1</v>
      </c>
      <c r="F29" s="746">
        <v>1</v>
      </c>
      <c r="G29" s="746">
        <v>1</v>
      </c>
      <c r="H29" s="746">
        <v>1</v>
      </c>
      <c r="I29" s="746">
        <v>1</v>
      </c>
      <c r="J29" s="746">
        <v>1</v>
      </c>
      <c r="K29" s="746">
        <v>1</v>
      </c>
      <c r="L29" s="767" t="s">
        <v>2563</v>
      </c>
      <c r="M29" s="767" t="s">
        <v>2564</v>
      </c>
      <c r="N29" s="715">
        <v>14</v>
      </c>
      <c r="O29" s="795" t="s">
        <v>24</v>
      </c>
    </row>
    <row r="30" spans="1:15" s="69" customFormat="1" ht="16" customHeight="1" x14ac:dyDescent="0.15">
      <c r="A30" s="747" t="s">
        <v>24</v>
      </c>
      <c r="B30" s="746">
        <v>1</v>
      </c>
      <c r="C30" s="747"/>
      <c r="D30" s="747"/>
      <c r="E30" s="746">
        <v>1</v>
      </c>
      <c r="F30" s="747"/>
      <c r="G30" s="746">
        <v>1</v>
      </c>
      <c r="H30" s="746">
        <v>1</v>
      </c>
      <c r="I30" s="747"/>
      <c r="J30" s="746">
        <v>1</v>
      </c>
      <c r="K30" s="746">
        <v>1</v>
      </c>
      <c r="L30" s="767" t="s">
        <v>2565</v>
      </c>
      <c r="M30" s="767"/>
      <c r="N30" s="715">
        <v>13</v>
      </c>
      <c r="O30" s="795" t="s">
        <v>24</v>
      </c>
    </row>
    <row r="31" spans="1:15" s="69" customFormat="1" ht="16" customHeight="1" x14ac:dyDescent="0.15">
      <c r="A31" s="746" t="s">
        <v>24</v>
      </c>
      <c r="B31" s="746">
        <v>1</v>
      </c>
      <c r="C31" s="746">
        <v>1</v>
      </c>
      <c r="D31" s="746">
        <v>1</v>
      </c>
      <c r="E31" s="746">
        <v>1</v>
      </c>
      <c r="F31" s="746">
        <v>1</v>
      </c>
      <c r="G31" s="746">
        <v>1</v>
      </c>
      <c r="H31" s="746">
        <v>1</v>
      </c>
      <c r="I31" s="746">
        <v>1</v>
      </c>
      <c r="J31" s="746">
        <v>1</v>
      </c>
      <c r="K31" s="746">
        <v>1</v>
      </c>
      <c r="L31" s="767"/>
      <c r="M31" s="767"/>
      <c r="N31" s="715">
        <v>13</v>
      </c>
      <c r="O31" s="796" t="s">
        <v>24</v>
      </c>
    </row>
    <row r="32" spans="1:15" s="69" customFormat="1" ht="16" customHeight="1" x14ac:dyDescent="0.15">
      <c r="A32" s="747" t="s">
        <v>24</v>
      </c>
      <c r="B32" s="746">
        <v>1</v>
      </c>
      <c r="C32" s="747"/>
      <c r="D32" s="747"/>
      <c r="E32" s="746">
        <v>1</v>
      </c>
      <c r="F32" s="747"/>
      <c r="G32" s="747"/>
      <c r="H32" s="747"/>
      <c r="I32" s="746">
        <v>1</v>
      </c>
      <c r="J32" s="746">
        <v>1</v>
      </c>
      <c r="K32" s="746">
        <v>1</v>
      </c>
      <c r="L32" s="767" t="s">
        <v>2567</v>
      </c>
      <c r="M32" s="716"/>
      <c r="N32" s="715">
        <v>13</v>
      </c>
      <c r="O32" s="795" t="s">
        <v>24</v>
      </c>
    </row>
    <row r="33" spans="1:15" s="69" customFormat="1" ht="16" customHeight="1" x14ac:dyDescent="0.15">
      <c r="A33" s="747" t="s">
        <v>24</v>
      </c>
      <c r="B33" s="746">
        <v>1</v>
      </c>
      <c r="C33" s="746">
        <v>1</v>
      </c>
      <c r="D33" s="747"/>
      <c r="E33" s="746">
        <v>1</v>
      </c>
      <c r="F33" s="747"/>
      <c r="G33" s="746">
        <v>1</v>
      </c>
      <c r="H33" s="746">
        <v>1</v>
      </c>
      <c r="I33" s="746">
        <v>1</v>
      </c>
      <c r="J33" s="746">
        <v>1</v>
      </c>
      <c r="K33" s="746">
        <v>1</v>
      </c>
      <c r="L33" s="767"/>
      <c r="M33" s="716"/>
      <c r="N33" s="790">
        <v>12</v>
      </c>
      <c r="O33" s="795" t="s">
        <v>305</v>
      </c>
    </row>
    <row r="34" spans="1:15" s="69" customFormat="1" ht="16" customHeight="1" x14ac:dyDescent="0.15">
      <c r="A34" s="747" t="s">
        <v>24</v>
      </c>
      <c r="B34" s="746">
        <v>1</v>
      </c>
      <c r="C34" s="747"/>
      <c r="D34" s="746">
        <v>1</v>
      </c>
      <c r="E34" s="746">
        <v>1</v>
      </c>
      <c r="F34" s="746">
        <v>1</v>
      </c>
      <c r="G34" s="747"/>
      <c r="H34" s="746">
        <v>1</v>
      </c>
      <c r="I34" s="746">
        <v>1</v>
      </c>
      <c r="J34" s="746">
        <v>1</v>
      </c>
      <c r="K34" s="746">
        <v>1</v>
      </c>
      <c r="L34" s="767" t="s">
        <v>2569</v>
      </c>
      <c r="M34" s="767"/>
      <c r="N34" s="790">
        <v>12</v>
      </c>
      <c r="O34" s="795" t="s">
        <v>39</v>
      </c>
    </row>
    <row r="35" spans="1:15" s="69" customFormat="1" ht="16" customHeight="1" x14ac:dyDescent="0.15">
      <c r="A35" s="747" t="s">
        <v>24</v>
      </c>
      <c r="B35" s="746">
        <v>1</v>
      </c>
      <c r="C35" s="746">
        <v>1</v>
      </c>
      <c r="D35" s="746">
        <v>1</v>
      </c>
      <c r="E35" s="746">
        <v>1</v>
      </c>
      <c r="F35" s="746">
        <v>1</v>
      </c>
      <c r="G35" s="747"/>
      <c r="H35" s="747"/>
      <c r="I35" s="746">
        <v>1</v>
      </c>
      <c r="J35" s="746">
        <v>1</v>
      </c>
      <c r="K35" s="746">
        <v>1</v>
      </c>
      <c r="L35" s="767" t="s">
        <v>2570</v>
      </c>
      <c r="M35" s="767"/>
      <c r="N35" s="715">
        <v>12</v>
      </c>
      <c r="O35" s="795" t="s">
        <v>30</v>
      </c>
    </row>
    <row r="36" spans="1:15" s="69" customFormat="1" ht="16" customHeight="1" x14ac:dyDescent="0.15">
      <c r="A36" s="747" t="s">
        <v>24</v>
      </c>
      <c r="B36" s="746">
        <v>1</v>
      </c>
      <c r="C36" s="746">
        <v>1</v>
      </c>
      <c r="D36" s="746">
        <v>1</v>
      </c>
      <c r="E36" s="746">
        <v>1</v>
      </c>
      <c r="F36" s="746">
        <v>1</v>
      </c>
      <c r="G36" s="746">
        <v>1</v>
      </c>
      <c r="H36" s="746">
        <v>1</v>
      </c>
      <c r="I36" s="746">
        <v>1</v>
      </c>
      <c r="J36" s="746">
        <v>1</v>
      </c>
      <c r="K36" s="746">
        <v>1</v>
      </c>
      <c r="L36" s="767" t="s">
        <v>2571</v>
      </c>
      <c r="M36" s="716"/>
      <c r="N36" s="715">
        <v>13</v>
      </c>
      <c r="O36" s="795" t="s">
        <v>18</v>
      </c>
    </row>
    <row r="37" spans="1:15" s="69" customFormat="1" ht="16" customHeight="1" x14ac:dyDescent="0.15">
      <c r="A37" s="747" t="s">
        <v>24</v>
      </c>
      <c r="B37" s="747"/>
      <c r="C37" s="747"/>
      <c r="D37" s="747"/>
      <c r="E37" s="747"/>
      <c r="F37" s="747"/>
      <c r="G37" s="747"/>
      <c r="H37" s="746">
        <v>1</v>
      </c>
      <c r="I37" s="746">
        <v>1</v>
      </c>
      <c r="J37" s="746">
        <v>1</v>
      </c>
      <c r="K37" s="746">
        <v>1</v>
      </c>
      <c r="L37" s="767" t="s">
        <v>2572</v>
      </c>
      <c r="M37" s="716"/>
      <c r="N37" s="715">
        <v>13</v>
      </c>
      <c r="O37" s="795" t="s">
        <v>305</v>
      </c>
    </row>
    <row r="38" spans="1:15" s="69" customFormat="1" ht="16" customHeight="1" x14ac:dyDescent="0.15">
      <c r="A38" s="747" t="s">
        <v>24</v>
      </c>
      <c r="B38" s="747"/>
      <c r="C38" s="747"/>
      <c r="D38" s="747"/>
      <c r="E38" s="747"/>
      <c r="F38" s="747"/>
      <c r="G38" s="747"/>
      <c r="H38" s="746">
        <v>1</v>
      </c>
      <c r="I38" s="746">
        <v>1</v>
      </c>
      <c r="J38" s="746">
        <v>1</v>
      </c>
      <c r="K38" s="747"/>
      <c r="L38" s="767" t="s">
        <v>2573</v>
      </c>
      <c r="M38" s="716"/>
      <c r="N38" s="715">
        <v>12</v>
      </c>
      <c r="O38" s="795" t="s">
        <v>24</v>
      </c>
    </row>
    <row r="39" spans="1:15" s="69" customFormat="1" ht="16" customHeight="1" x14ac:dyDescent="0.15">
      <c r="A39" s="747" t="s">
        <v>24</v>
      </c>
      <c r="B39" s="746">
        <v>1</v>
      </c>
      <c r="C39" s="746">
        <v>1</v>
      </c>
      <c r="D39" s="746">
        <v>1</v>
      </c>
      <c r="E39" s="746">
        <v>1</v>
      </c>
      <c r="F39" s="746">
        <v>1</v>
      </c>
      <c r="G39" s="746">
        <v>1</v>
      </c>
      <c r="H39" s="746">
        <v>1</v>
      </c>
      <c r="I39" s="746">
        <v>1</v>
      </c>
      <c r="J39" s="746">
        <v>1</v>
      </c>
      <c r="K39" s="746">
        <v>1</v>
      </c>
      <c r="L39" s="767" t="s">
        <v>2574</v>
      </c>
      <c r="M39" s="767"/>
      <c r="N39" s="715">
        <v>13</v>
      </c>
      <c r="O39" s="795" t="s">
        <v>269</v>
      </c>
    </row>
    <row r="40" spans="1:15" s="69" customFormat="1" ht="16" customHeight="1" x14ac:dyDescent="0.15">
      <c r="A40" s="747" t="s">
        <v>24</v>
      </c>
      <c r="B40" s="747"/>
      <c r="C40" s="747"/>
      <c r="D40" s="747"/>
      <c r="E40" s="746">
        <v>1</v>
      </c>
      <c r="F40" s="746">
        <v>1</v>
      </c>
      <c r="G40" s="746"/>
      <c r="H40" s="746">
        <v>1</v>
      </c>
      <c r="I40" s="747"/>
      <c r="J40" s="747"/>
      <c r="K40" s="746">
        <v>1</v>
      </c>
      <c r="L40" s="767" t="s">
        <v>2576</v>
      </c>
      <c r="M40" s="767" t="s">
        <v>2577</v>
      </c>
      <c r="N40" s="715">
        <v>12</v>
      </c>
      <c r="O40" s="795" t="s">
        <v>39</v>
      </c>
    </row>
    <row r="41" spans="1:15" s="69" customFormat="1" ht="16" customHeight="1" x14ac:dyDescent="0.15">
      <c r="A41" s="747" t="s">
        <v>24</v>
      </c>
      <c r="B41" s="747"/>
      <c r="C41" s="746">
        <v>1</v>
      </c>
      <c r="D41" s="746">
        <v>1</v>
      </c>
      <c r="E41" s="746">
        <v>1</v>
      </c>
      <c r="F41" s="746">
        <v>1</v>
      </c>
      <c r="G41" s="746">
        <v>1</v>
      </c>
      <c r="H41" s="746">
        <v>1</v>
      </c>
      <c r="I41" s="746">
        <v>1</v>
      </c>
      <c r="J41" s="746">
        <v>1</v>
      </c>
      <c r="K41" s="746">
        <v>1</v>
      </c>
      <c r="L41" s="767" t="s">
        <v>2578</v>
      </c>
      <c r="M41" s="767"/>
      <c r="N41" s="715">
        <v>13</v>
      </c>
      <c r="O41" s="795" t="s">
        <v>18</v>
      </c>
    </row>
    <row r="42" spans="1:15" s="69" customFormat="1" ht="16" customHeight="1" x14ac:dyDescent="0.15">
      <c r="A42" s="747" t="s">
        <v>24</v>
      </c>
      <c r="B42" s="747"/>
      <c r="C42" s="746">
        <v>1</v>
      </c>
      <c r="D42" s="747"/>
      <c r="E42" s="746">
        <v>1</v>
      </c>
      <c r="F42" s="747"/>
      <c r="G42" s="746">
        <v>1</v>
      </c>
      <c r="H42" s="747"/>
      <c r="I42" s="746">
        <v>1</v>
      </c>
      <c r="J42" s="746">
        <v>1</v>
      </c>
      <c r="K42" s="746">
        <v>1</v>
      </c>
      <c r="L42" s="767" t="s">
        <v>2579</v>
      </c>
      <c r="M42" s="767"/>
      <c r="N42" s="715">
        <v>14</v>
      </c>
      <c r="O42" s="795" t="s">
        <v>24</v>
      </c>
    </row>
    <row r="43" spans="1:15" s="69" customFormat="1" ht="16" customHeight="1" x14ac:dyDescent="0.15">
      <c r="A43" s="747" t="s">
        <v>24</v>
      </c>
      <c r="B43" s="746">
        <v>1</v>
      </c>
      <c r="C43" s="746">
        <v>1</v>
      </c>
      <c r="D43" s="746">
        <v>1</v>
      </c>
      <c r="E43" s="747"/>
      <c r="F43" s="747"/>
      <c r="G43" s="746">
        <v>1</v>
      </c>
      <c r="H43" s="746">
        <v>1</v>
      </c>
      <c r="I43" s="746">
        <v>1</v>
      </c>
      <c r="J43" s="746">
        <v>1</v>
      </c>
      <c r="K43" s="746">
        <v>1</v>
      </c>
      <c r="L43" s="767" t="s">
        <v>2581</v>
      </c>
      <c r="M43" s="716"/>
      <c r="N43" s="715">
        <v>13</v>
      </c>
      <c r="O43" s="795" t="s">
        <v>24</v>
      </c>
    </row>
    <row r="44" spans="1:15" s="69" customFormat="1" ht="16" customHeight="1" x14ac:dyDescent="0.15">
      <c r="A44" s="747" t="s">
        <v>24</v>
      </c>
      <c r="B44" s="746">
        <v>1</v>
      </c>
      <c r="C44" s="746">
        <v>1</v>
      </c>
      <c r="D44" s="746">
        <v>1</v>
      </c>
      <c r="E44" s="746">
        <v>1</v>
      </c>
      <c r="F44" s="746">
        <v>1</v>
      </c>
      <c r="G44" s="746">
        <v>1</v>
      </c>
      <c r="H44" s="746">
        <v>1</v>
      </c>
      <c r="I44" s="746">
        <v>1</v>
      </c>
      <c r="J44" s="746">
        <v>1</v>
      </c>
      <c r="K44" s="747"/>
      <c r="L44" s="767" t="s">
        <v>2582</v>
      </c>
      <c r="M44" s="767"/>
      <c r="N44" s="715">
        <v>12</v>
      </c>
      <c r="O44" s="795" t="s">
        <v>24</v>
      </c>
    </row>
    <row r="45" spans="1:15" s="69" customFormat="1" ht="16" customHeight="1" x14ac:dyDescent="0.15">
      <c r="A45" s="747" t="s">
        <v>24</v>
      </c>
      <c r="B45" s="747"/>
      <c r="C45" s="747"/>
      <c r="D45" s="747"/>
      <c r="E45" s="747"/>
      <c r="F45" s="747"/>
      <c r="G45" s="747"/>
      <c r="H45" s="747"/>
      <c r="I45" s="747"/>
      <c r="J45" s="747"/>
      <c r="K45" s="747"/>
      <c r="L45" s="767" t="s">
        <v>2583</v>
      </c>
      <c r="M45" s="767"/>
      <c r="N45" s="715">
        <v>13</v>
      </c>
      <c r="O45" s="795" t="s">
        <v>24</v>
      </c>
    </row>
    <row r="46" spans="1:15" s="69" customFormat="1" ht="16" customHeight="1" x14ac:dyDescent="0.15">
      <c r="A46" s="747" t="s">
        <v>24</v>
      </c>
      <c r="B46" s="747"/>
      <c r="C46" s="747"/>
      <c r="D46" s="747"/>
      <c r="E46" s="747"/>
      <c r="F46" s="746">
        <v>1</v>
      </c>
      <c r="G46" s="747"/>
      <c r="H46" s="747"/>
      <c r="I46" s="747"/>
      <c r="J46" s="746">
        <v>1</v>
      </c>
      <c r="K46" s="746">
        <v>1</v>
      </c>
      <c r="L46" s="767" t="s">
        <v>2585</v>
      </c>
      <c r="M46" s="767"/>
      <c r="N46" s="715">
        <v>14</v>
      </c>
      <c r="O46" s="795" t="s">
        <v>39</v>
      </c>
    </row>
    <row r="47" spans="1:15" s="69" customFormat="1" ht="16" customHeight="1" x14ac:dyDescent="0.15">
      <c r="A47" s="747" t="s">
        <v>24</v>
      </c>
      <c r="B47" s="746">
        <v>1</v>
      </c>
      <c r="C47" s="747"/>
      <c r="D47" s="747"/>
      <c r="E47" s="746">
        <v>1</v>
      </c>
      <c r="F47" s="746">
        <v>1</v>
      </c>
      <c r="G47" s="747"/>
      <c r="H47" s="747"/>
      <c r="I47" s="746">
        <v>1</v>
      </c>
      <c r="J47" s="746">
        <v>1</v>
      </c>
      <c r="K47" s="746">
        <v>1</v>
      </c>
      <c r="L47" s="767" t="s">
        <v>2586</v>
      </c>
      <c r="M47" s="767" t="s">
        <v>2587</v>
      </c>
      <c r="N47" s="715">
        <v>13</v>
      </c>
      <c r="O47" s="795" t="s">
        <v>39</v>
      </c>
    </row>
    <row r="48" spans="1:15" s="69" customFormat="1" ht="16" customHeight="1" x14ac:dyDescent="0.15">
      <c r="A48" s="747" t="s">
        <v>24</v>
      </c>
      <c r="B48" s="747"/>
      <c r="C48" s="746">
        <v>1</v>
      </c>
      <c r="D48" s="747"/>
      <c r="E48" s="747"/>
      <c r="F48" s="747"/>
      <c r="G48" s="747"/>
      <c r="H48" s="746">
        <v>1</v>
      </c>
      <c r="I48" s="746">
        <v>1</v>
      </c>
      <c r="J48" s="746">
        <v>1</v>
      </c>
      <c r="K48" s="746">
        <v>1</v>
      </c>
      <c r="L48" s="767" t="s">
        <v>2588</v>
      </c>
      <c r="M48" s="767" t="s">
        <v>2589</v>
      </c>
      <c r="N48" s="715">
        <v>14</v>
      </c>
      <c r="O48" s="795" t="s">
        <v>39</v>
      </c>
    </row>
    <row r="49" spans="1:15" s="69" customFormat="1" ht="16" customHeight="1" x14ac:dyDescent="0.15">
      <c r="A49" s="747" t="s">
        <v>24</v>
      </c>
      <c r="B49" s="746">
        <v>1</v>
      </c>
      <c r="C49" s="747"/>
      <c r="D49" s="746">
        <v>1</v>
      </c>
      <c r="E49" s="747"/>
      <c r="F49" s="746">
        <v>1</v>
      </c>
      <c r="G49" s="747"/>
      <c r="H49" s="746">
        <v>1</v>
      </c>
      <c r="I49" s="746">
        <v>1</v>
      </c>
      <c r="J49" s="746">
        <v>1</v>
      </c>
      <c r="K49" s="746">
        <v>1</v>
      </c>
      <c r="L49" s="767" t="s">
        <v>2590</v>
      </c>
      <c r="M49" s="716"/>
      <c r="N49" s="715">
        <v>13</v>
      </c>
      <c r="O49" s="795" t="s">
        <v>39</v>
      </c>
    </row>
    <row r="50" spans="1:15" s="69" customFormat="1" ht="16" customHeight="1" x14ac:dyDescent="0.15">
      <c r="A50" s="747" t="s">
        <v>24</v>
      </c>
      <c r="B50" s="746">
        <v>1</v>
      </c>
      <c r="C50" s="746">
        <v>1</v>
      </c>
      <c r="D50" s="747"/>
      <c r="E50" s="746">
        <v>1</v>
      </c>
      <c r="F50" s="746">
        <v>1</v>
      </c>
      <c r="G50" s="746">
        <v>1</v>
      </c>
      <c r="H50" s="746">
        <v>1</v>
      </c>
      <c r="I50" s="746">
        <v>1</v>
      </c>
      <c r="J50" s="746">
        <v>1</v>
      </c>
      <c r="K50" s="747"/>
      <c r="L50" s="767" t="s">
        <v>2591</v>
      </c>
      <c r="M50" s="767"/>
      <c r="N50" s="715">
        <v>12</v>
      </c>
      <c r="O50" s="795" t="s">
        <v>18</v>
      </c>
    </row>
    <row r="51" spans="1:15" s="69" customFormat="1" ht="16" customHeight="1" x14ac:dyDescent="0.15">
      <c r="A51" s="747" t="s">
        <v>24</v>
      </c>
      <c r="B51" s="747"/>
      <c r="C51" s="747"/>
      <c r="D51" s="747"/>
      <c r="E51" s="747"/>
      <c r="F51" s="747"/>
      <c r="G51" s="747"/>
      <c r="H51" s="747"/>
      <c r="I51" s="747"/>
      <c r="J51" s="747"/>
      <c r="K51" s="747"/>
      <c r="L51" s="767" t="s">
        <v>2592</v>
      </c>
      <c r="M51" s="767"/>
      <c r="N51" s="715">
        <v>12</v>
      </c>
      <c r="O51" s="795" t="s">
        <v>2593</v>
      </c>
    </row>
    <row r="52" spans="1:15" s="69" customFormat="1" ht="16" customHeight="1" x14ac:dyDescent="0.15">
      <c r="A52" s="747" t="s">
        <v>24</v>
      </c>
      <c r="B52" s="747"/>
      <c r="C52" s="746">
        <v>1</v>
      </c>
      <c r="D52" s="746">
        <v>1</v>
      </c>
      <c r="E52" s="746">
        <v>1</v>
      </c>
      <c r="F52" s="746">
        <v>1</v>
      </c>
      <c r="G52" s="746">
        <v>1</v>
      </c>
      <c r="H52" s="746">
        <v>1</v>
      </c>
      <c r="I52" s="746">
        <v>1</v>
      </c>
      <c r="J52" s="746">
        <v>1</v>
      </c>
      <c r="K52" s="746">
        <v>1</v>
      </c>
      <c r="L52" s="767" t="s">
        <v>2594</v>
      </c>
      <c r="M52" s="767"/>
      <c r="N52" s="715">
        <v>13</v>
      </c>
      <c r="O52" s="795" t="s">
        <v>18</v>
      </c>
    </row>
    <row r="53" spans="1:15" s="69" customFormat="1" ht="16" customHeight="1" x14ac:dyDescent="0.15">
      <c r="A53" s="747" t="s">
        <v>24</v>
      </c>
      <c r="B53" s="746">
        <v>1</v>
      </c>
      <c r="C53" s="746">
        <v>1</v>
      </c>
      <c r="D53" s="746">
        <v>1</v>
      </c>
      <c r="E53" s="746">
        <v>1</v>
      </c>
      <c r="F53" s="746">
        <v>1</v>
      </c>
      <c r="G53" s="746">
        <v>1</v>
      </c>
      <c r="H53" s="746">
        <v>1</v>
      </c>
      <c r="I53" s="746">
        <v>1</v>
      </c>
      <c r="J53" s="747"/>
      <c r="K53" s="746">
        <v>1</v>
      </c>
      <c r="L53" s="767" t="s">
        <v>2595</v>
      </c>
      <c r="M53" s="716"/>
      <c r="N53" s="715">
        <v>13</v>
      </c>
      <c r="O53" s="795" t="s">
        <v>24</v>
      </c>
    </row>
    <row r="54" spans="1:15" s="69" customFormat="1" ht="16" customHeight="1" x14ac:dyDescent="0.15">
      <c r="A54" s="747" t="s">
        <v>24</v>
      </c>
      <c r="B54" s="746">
        <v>1</v>
      </c>
      <c r="C54" s="747"/>
      <c r="D54" s="746">
        <v>1</v>
      </c>
      <c r="E54" s="746">
        <v>1</v>
      </c>
      <c r="F54" s="746">
        <v>1</v>
      </c>
      <c r="G54" s="746">
        <v>1</v>
      </c>
      <c r="H54" s="746">
        <v>1</v>
      </c>
      <c r="I54" s="746">
        <v>1</v>
      </c>
      <c r="J54" s="746">
        <v>1</v>
      </c>
      <c r="K54" s="746">
        <v>1</v>
      </c>
      <c r="L54" s="767" t="s">
        <v>2596</v>
      </c>
      <c r="M54" s="767"/>
      <c r="N54" s="715">
        <v>13</v>
      </c>
      <c r="O54" s="795" t="s">
        <v>39</v>
      </c>
    </row>
    <row r="55" spans="1:15" s="69" customFormat="1" ht="16" customHeight="1" x14ac:dyDescent="0.15">
      <c r="A55" s="747" t="s">
        <v>24</v>
      </c>
      <c r="B55" s="746">
        <v>1</v>
      </c>
      <c r="C55" s="746">
        <v>1</v>
      </c>
      <c r="D55" s="747"/>
      <c r="E55" s="747"/>
      <c r="F55" s="746">
        <v>1</v>
      </c>
      <c r="G55" s="747"/>
      <c r="H55" s="747"/>
      <c r="I55" s="746">
        <v>1</v>
      </c>
      <c r="J55" s="746">
        <v>1</v>
      </c>
      <c r="K55" s="746">
        <v>1</v>
      </c>
      <c r="L55" s="767" t="s">
        <v>2597</v>
      </c>
      <c r="M55" s="767"/>
      <c r="N55" s="715">
        <v>13</v>
      </c>
      <c r="O55" s="795" t="s">
        <v>24</v>
      </c>
    </row>
    <row r="56" spans="1:15" s="69" customFormat="1" ht="16" customHeight="1" x14ac:dyDescent="0.15">
      <c r="A56" s="747" t="s">
        <v>24</v>
      </c>
      <c r="B56" s="746">
        <v>1</v>
      </c>
      <c r="C56" s="747"/>
      <c r="D56" s="747"/>
      <c r="E56" s="746">
        <v>1</v>
      </c>
      <c r="F56" s="746">
        <v>1</v>
      </c>
      <c r="G56" s="746">
        <v>1</v>
      </c>
      <c r="H56" s="747"/>
      <c r="I56" s="747"/>
      <c r="J56" s="747"/>
      <c r="K56" s="747"/>
      <c r="L56" s="767" t="s">
        <v>2598</v>
      </c>
      <c r="M56" s="767" t="s">
        <v>2599</v>
      </c>
      <c r="N56" s="715">
        <v>13</v>
      </c>
      <c r="O56" s="795" t="s">
        <v>39</v>
      </c>
    </row>
    <row r="57" spans="1:15" s="69" customFormat="1" ht="16" customHeight="1" x14ac:dyDescent="0.15">
      <c r="A57" s="747" t="s">
        <v>24</v>
      </c>
      <c r="B57" s="746">
        <v>1</v>
      </c>
      <c r="C57" s="746">
        <v>1</v>
      </c>
      <c r="D57" s="746">
        <v>1</v>
      </c>
      <c r="E57" s="746">
        <v>1</v>
      </c>
      <c r="F57" s="746">
        <v>1</v>
      </c>
      <c r="G57" s="746">
        <v>1</v>
      </c>
      <c r="H57" s="746">
        <v>1</v>
      </c>
      <c r="I57" s="746">
        <v>1</v>
      </c>
      <c r="J57" s="746">
        <v>1</v>
      </c>
      <c r="K57" s="746">
        <v>1</v>
      </c>
      <c r="L57" s="767" t="s">
        <v>2600</v>
      </c>
      <c r="M57" s="767"/>
      <c r="N57" s="715">
        <v>14</v>
      </c>
      <c r="O57" s="795" t="s">
        <v>24</v>
      </c>
    </row>
    <row r="58" spans="1:15" s="69" customFormat="1" ht="16" customHeight="1" x14ac:dyDescent="0.15">
      <c r="A58" s="747" t="s">
        <v>24</v>
      </c>
      <c r="B58" s="746">
        <v>1</v>
      </c>
      <c r="C58" s="746">
        <v>1</v>
      </c>
      <c r="D58" s="746">
        <v>1</v>
      </c>
      <c r="E58" s="746">
        <v>1</v>
      </c>
      <c r="F58" s="747"/>
      <c r="G58" s="746">
        <v>1</v>
      </c>
      <c r="H58" s="746">
        <v>1</v>
      </c>
      <c r="I58" s="746">
        <v>1</v>
      </c>
      <c r="J58" s="746">
        <v>1</v>
      </c>
      <c r="K58" s="746">
        <v>1</v>
      </c>
      <c r="L58" s="767" t="s">
        <v>2601</v>
      </c>
      <c r="M58" s="767"/>
      <c r="N58" s="715">
        <v>13</v>
      </c>
      <c r="O58" s="796" t="s">
        <v>18</v>
      </c>
    </row>
    <row r="59" spans="1:15" s="69" customFormat="1" ht="16" customHeight="1" x14ac:dyDescent="0.15">
      <c r="A59" s="747" t="s">
        <v>24</v>
      </c>
      <c r="B59" s="746">
        <v>1</v>
      </c>
      <c r="C59" s="746">
        <v>1</v>
      </c>
      <c r="D59" s="746">
        <v>1</v>
      </c>
      <c r="E59" s="746">
        <v>1</v>
      </c>
      <c r="F59" s="746">
        <v>1</v>
      </c>
      <c r="G59" s="746">
        <v>1</v>
      </c>
      <c r="H59" s="746">
        <v>1</v>
      </c>
      <c r="I59" s="746">
        <v>1</v>
      </c>
      <c r="J59" s="746">
        <v>1</v>
      </c>
      <c r="K59" s="746">
        <v>1</v>
      </c>
      <c r="L59" s="767"/>
      <c r="M59" s="767"/>
      <c r="N59" s="715">
        <v>13</v>
      </c>
      <c r="O59" s="796" t="s">
        <v>18</v>
      </c>
    </row>
    <row r="60" spans="1:15" s="69" customFormat="1" ht="16" customHeight="1" x14ac:dyDescent="0.15">
      <c r="A60" s="747" t="s">
        <v>24</v>
      </c>
      <c r="B60" s="746">
        <v>1</v>
      </c>
      <c r="C60" s="746">
        <v>1</v>
      </c>
      <c r="D60" s="746">
        <v>1</v>
      </c>
      <c r="E60" s="746">
        <v>1</v>
      </c>
      <c r="F60" s="746">
        <v>1</v>
      </c>
      <c r="G60" s="746">
        <v>1</v>
      </c>
      <c r="H60" s="746">
        <v>1</v>
      </c>
      <c r="I60" s="746">
        <v>1</v>
      </c>
      <c r="J60" s="746">
        <v>1</v>
      </c>
      <c r="K60" s="746">
        <v>1</v>
      </c>
      <c r="L60" s="767" t="s">
        <v>2602</v>
      </c>
      <c r="M60" s="767"/>
      <c r="N60" s="715">
        <v>13</v>
      </c>
      <c r="O60" s="796" t="s">
        <v>18</v>
      </c>
    </row>
    <row r="61" spans="1:15" s="69" customFormat="1" ht="16" customHeight="1" x14ac:dyDescent="0.15">
      <c r="A61" s="747" t="s">
        <v>24</v>
      </c>
      <c r="B61" s="746">
        <v>1</v>
      </c>
      <c r="C61" s="746">
        <v>1</v>
      </c>
      <c r="D61" s="746">
        <v>1</v>
      </c>
      <c r="E61" s="747"/>
      <c r="F61" s="747"/>
      <c r="G61" s="746">
        <v>1</v>
      </c>
      <c r="H61" s="746">
        <v>1</v>
      </c>
      <c r="I61" s="746">
        <v>1</v>
      </c>
      <c r="J61" s="746">
        <v>1</v>
      </c>
      <c r="K61" s="746">
        <v>1</v>
      </c>
      <c r="L61" s="767"/>
      <c r="M61" s="767"/>
      <c r="N61" s="715">
        <v>16</v>
      </c>
      <c r="O61" s="796" t="s">
        <v>18</v>
      </c>
    </row>
    <row r="62" spans="1:15" s="69" customFormat="1" ht="16" customHeight="1" x14ac:dyDescent="0.15">
      <c r="A62" s="747" t="s">
        <v>24</v>
      </c>
      <c r="B62" s="746">
        <v>1</v>
      </c>
      <c r="C62" s="747"/>
      <c r="D62" s="747"/>
      <c r="E62" s="746">
        <v>1</v>
      </c>
      <c r="F62" s="746">
        <v>1</v>
      </c>
      <c r="G62" s="747"/>
      <c r="H62" s="746">
        <v>1</v>
      </c>
      <c r="I62" s="746">
        <v>1</v>
      </c>
      <c r="J62" s="746">
        <v>1</v>
      </c>
      <c r="K62" s="746">
        <v>1</v>
      </c>
      <c r="L62" s="767" t="s">
        <v>2603</v>
      </c>
      <c r="M62" s="716"/>
      <c r="N62" s="715">
        <v>13</v>
      </c>
      <c r="O62" s="795" t="s">
        <v>39</v>
      </c>
    </row>
    <row r="63" spans="1:15" s="69" customFormat="1" ht="16" customHeight="1" x14ac:dyDescent="0.15">
      <c r="A63" s="747" t="s">
        <v>24</v>
      </c>
      <c r="B63" s="746">
        <v>1</v>
      </c>
      <c r="C63" s="746">
        <v>1</v>
      </c>
      <c r="D63" s="746">
        <v>1</v>
      </c>
      <c r="E63" s="746">
        <v>1</v>
      </c>
      <c r="F63" s="746">
        <v>1</v>
      </c>
      <c r="G63" s="746">
        <v>1</v>
      </c>
      <c r="H63" s="746">
        <v>1</v>
      </c>
      <c r="I63" s="746">
        <v>1</v>
      </c>
      <c r="J63" s="746">
        <v>1</v>
      </c>
      <c r="K63" s="746">
        <v>1</v>
      </c>
      <c r="L63" s="767" t="s">
        <v>2603</v>
      </c>
      <c r="M63" s="716"/>
      <c r="N63" s="715">
        <v>14</v>
      </c>
      <c r="O63" s="795" t="s">
        <v>18</v>
      </c>
    </row>
    <row r="64" spans="1:15" s="69" customFormat="1" ht="16" customHeight="1" x14ac:dyDescent="0.15">
      <c r="A64" s="747" t="s">
        <v>24</v>
      </c>
      <c r="B64" s="747"/>
      <c r="C64" s="747"/>
      <c r="D64" s="747"/>
      <c r="E64" s="746">
        <v>1</v>
      </c>
      <c r="F64" s="747"/>
      <c r="G64" s="747"/>
      <c r="H64" s="747"/>
      <c r="I64" s="747"/>
      <c r="J64" s="747"/>
      <c r="K64" s="747"/>
      <c r="L64" s="767" t="s">
        <v>2604</v>
      </c>
      <c r="M64" s="767"/>
      <c r="N64" s="715">
        <v>14</v>
      </c>
      <c r="O64" s="795" t="s">
        <v>24</v>
      </c>
    </row>
    <row r="65" spans="1:15" s="69" customFormat="1" ht="16" customHeight="1" x14ac:dyDescent="0.15">
      <c r="A65" s="747" t="s">
        <v>24</v>
      </c>
      <c r="B65" s="747"/>
      <c r="C65" s="747"/>
      <c r="D65" s="747"/>
      <c r="E65" s="747"/>
      <c r="F65" s="747"/>
      <c r="G65" s="747"/>
      <c r="H65" s="747"/>
      <c r="I65" s="746">
        <v>1</v>
      </c>
      <c r="J65" s="747"/>
      <c r="K65" s="747"/>
      <c r="L65" s="767" t="s">
        <v>2605</v>
      </c>
      <c r="M65" s="767"/>
      <c r="N65" s="715">
        <v>14</v>
      </c>
      <c r="O65" s="795" t="s">
        <v>24</v>
      </c>
    </row>
    <row r="66" spans="1:15" s="69" customFormat="1" ht="16" customHeight="1" x14ac:dyDescent="0.15">
      <c r="A66" s="747" t="s">
        <v>24</v>
      </c>
      <c r="B66" s="746">
        <v>1</v>
      </c>
      <c r="C66" s="746">
        <v>1</v>
      </c>
      <c r="D66" s="747"/>
      <c r="E66" s="746">
        <v>1</v>
      </c>
      <c r="F66" s="746">
        <v>1</v>
      </c>
      <c r="G66" s="746">
        <v>1</v>
      </c>
      <c r="H66" s="746">
        <v>1</v>
      </c>
      <c r="I66" s="746">
        <v>1</v>
      </c>
      <c r="J66" s="746">
        <v>1</v>
      </c>
      <c r="K66" s="746">
        <v>1</v>
      </c>
      <c r="L66" s="767" t="s">
        <v>2606</v>
      </c>
      <c r="M66" s="716"/>
      <c r="N66" s="715">
        <v>14</v>
      </c>
      <c r="O66" s="795" t="s">
        <v>114</v>
      </c>
    </row>
    <row r="67" spans="1:15" s="69" customFormat="1" ht="16" customHeight="1" x14ac:dyDescent="0.15">
      <c r="A67" s="747" t="s">
        <v>24</v>
      </c>
      <c r="B67" s="747"/>
      <c r="C67" s="746">
        <v>1</v>
      </c>
      <c r="D67" s="747"/>
      <c r="E67" s="746">
        <v>1</v>
      </c>
      <c r="F67" s="747"/>
      <c r="G67" s="746">
        <v>1</v>
      </c>
      <c r="H67" s="746">
        <v>1</v>
      </c>
      <c r="I67" s="746">
        <v>1</v>
      </c>
      <c r="J67" s="746">
        <v>1</v>
      </c>
      <c r="K67" s="746">
        <v>1</v>
      </c>
      <c r="L67" s="767" t="s">
        <v>2607</v>
      </c>
      <c r="M67" s="767"/>
      <c r="N67" s="715">
        <v>14</v>
      </c>
      <c r="O67" s="795" t="s">
        <v>18</v>
      </c>
    </row>
    <row r="68" spans="1:15" s="69" customFormat="1" ht="16" customHeight="1" x14ac:dyDescent="0.15">
      <c r="A68" s="747" t="s">
        <v>24</v>
      </c>
      <c r="B68" s="746">
        <v>1</v>
      </c>
      <c r="C68" s="746">
        <v>1</v>
      </c>
      <c r="D68" s="746">
        <v>1</v>
      </c>
      <c r="E68" s="746">
        <v>1</v>
      </c>
      <c r="F68" s="747"/>
      <c r="G68" s="746">
        <v>1</v>
      </c>
      <c r="H68" s="746">
        <v>1</v>
      </c>
      <c r="I68" s="746">
        <v>1</v>
      </c>
      <c r="J68" s="746">
        <v>1</v>
      </c>
      <c r="K68" s="746">
        <v>1</v>
      </c>
      <c r="L68" s="767"/>
      <c r="M68" s="767"/>
      <c r="N68" s="715">
        <v>14</v>
      </c>
      <c r="O68" s="795" t="s">
        <v>39</v>
      </c>
    </row>
    <row r="69" spans="1:15" s="69" customFormat="1" ht="16" customHeight="1" x14ac:dyDescent="0.15">
      <c r="A69" s="747" t="s">
        <v>24</v>
      </c>
      <c r="B69" s="746">
        <v>1</v>
      </c>
      <c r="C69" s="747"/>
      <c r="D69" s="746">
        <v>1</v>
      </c>
      <c r="E69" s="746">
        <v>1</v>
      </c>
      <c r="F69" s="746">
        <v>1</v>
      </c>
      <c r="G69" s="747"/>
      <c r="H69" s="746">
        <v>1</v>
      </c>
      <c r="I69" s="746">
        <v>1</v>
      </c>
      <c r="J69" s="746">
        <v>1</v>
      </c>
      <c r="K69" s="747"/>
      <c r="L69" s="767" t="s">
        <v>2608</v>
      </c>
      <c r="M69" s="716"/>
      <c r="N69" s="715">
        <v>15</v>
      </c>
      <c r="O69" s="795" t="s">
        <v>24</v>
      </c>
    </row>
    <row r="70" spans="1:15" s="69" customFormat="1" ht="16" customHeight="1" x14ac:dyDescent="0.15">
      <c r="A70" s="747" t="s">
        <v>24</v>
      </c>
      <c r="B70" s="746">
        <v>1</v>
      </c>
      <c r="C70" s="746">
        <v>1</v>
      </c>
      <c r="D70" s="746">
        <v>1</v>
      </c>
      <c r="E70" s="746">
        <v>1</v>
      </c>
      <c r="F70" s="746">
        <v>1</v>
      </c>
      <c r="G70" s="746">
        <v>1</v>
      </c>
      <c r="H70" s="746">
        <v>1</v>
      </c>
      <c r="I70" s="746">
        <v>1</v>
      </c>
      <c r="J70" s="746">
        <v>1</v>
      </c>
      <c r="K70" s="747"/>
      <c r="L70" s="767" t="s">
        <v>2545</v>
      </c>
      <c r="M70" s="767"/>
      <c r="N70" s="715">
        <v>13</v>
      </c>
      <c r="O70" s="795" t="s">
        <v>24</v>
      </c>
    </row>
    <row r="71" spans="1:15" s="69" customFormat="1" ht="16" customHeight="1" x14ac:dyDescent="0.15">
      <c r="A71" s="747" t="s">
        <v>24</v>
      </c>
      <c r="B71" s="746">
        <v>1</v>
      </c>
      <c r="C71" s="746">
        <v>1</v>
      </c>
      <c r="D71" s="746">
        <v>1</v>
      </c>
      <c r="E71" s="746">
        <v>1</v>
      </c>
      <c r="F71" s="746">
        <v>1</v>
      </c>
      <c r="G71" s="746">
        <v>1</v>
      </c>
      <c r="H71" s="746">
        <v>1</v>
      </c>
      <c r="I71" s="746">
        <v>1</v>
      </c>
      <c r="J71" s="746">
        <v>1</v>
      </c>
      <c r="K71" s="746">
        <v>1</v>
      </c>
      <c r="L71" s="767" t="s">
        <v>2609</v>
      </c>
      <c r="M71" s="767"/>
      <c r="N71" s="715">
        <v>13</v>
      </c>
      <c r="O71" s="795" t="s">
        <v>18</v>
      </c>
    </row>
    <row r="72" spans="1:15" s="69" customFormat="1" ht="16" customHeight="1" x14ac:dyDescent="0.15">
      <c r="A72" s="747" t="s">
        <v>24</v>
      </c>
      <c r="B72" s="746">
        <v>1</v>
      </c>
      <c r="C72" s="747"/>
      <c r="D72" s="747"/>
      <c r="E72" s="746">
        <v>1</v>
      </c>
      <c r="F72" s="747"/>
      <c r="G72" s="747"/>
      <c r="H72" s="747"/>
      <c r="I72" s="747"/>
      <c r="J72" s="747"/>
      <c r="K72" s="747"/>
      <c r="L72" s="767"/>
      <c r="M72" s="716"/>
      <c r="N72" s="715">
        <v>13</v>
      </c>
      <c r="O72" s="795" t="s">
        <v>18</v>
      </c>
    </row>
    <row r="73" spans="1:15" s="69" customFormat="1" ht="16" customHeight="1" x14ac:dyDescent="0.15">
      <c r="A73" s="747" t="s">
        <v>24</v>
      </c>
      <c r="B73" s="746">
        <v>1</v>
      </c>
      <c r="C73" s="746">
        <v>1</v>
      </c>
      <c r="D73" s="747"/>
      <c r="E73" s="747"/>
      <c r="F73" s="747"/>
      <c r="G73" s="747"/>
      <c r="H73" s="747"/>
      <c r="I73" s="747"/>
      <c r="J73" s="746">
        <v>1</v>
      </c>
      <c r="K73" s="747"/>
      <c r="L73" s="767" t="s">
        <v>2611</v>
      </c>
      <c r="M73" s="767"/>
      <c r="N73" s="715">
        <v>14</v>
      </c>
      <c r="O73" s="795" t="s">
        <v>24</v>
      </c>
    </row>
    <row r="74" spans="1:15" s="69" customFormat="1" ht="16" customHeight="1" x14ac:dyDescent="0.15">
      <c r="A74" s="747" t="s">
        <v>24</v>
      </c>
      <c r="B74" s="746">
        <v>1</v>
      </c>
      <c r="C74" s="746">
        <v>1</v>
      </c>
      <c r="D74" s="746">
        <v>1</v>
      </c>
      <c r="E74" s="746">
        <v>1</v>
      </c>
      <c r="F74" s="746">
        <v>1</v>
      </c>
      <c r="G74" s="746">
        <v>1</v>
      </c>
      <c r="H74" s="746">
        <v>1</v>
      </c>
      <c r="I74" s="746">
        <v>1</v>
      </c>
      <c r="J74" s="746">
        <v>1</v>
      </c>
      <c r="K74" s="746">
        <v>1</v>
      </c>
      <c r="L74" s="767" t="s">
        <v>2612</v>
      </c>
      <c r="M74" s="767"/>
      <c r="N74" s="715">
        <v>13</v>
      </c>
      <c r="O74" s="795" t="s">
        <v>2613</v>
      </c>
    </row>
    <row r="75" spans="1:15" s="69" customFormat="1" ht="16" customHeight="1" x14ac:dyDescent="0.15">
      <c r="A75" s="747" t="s">
        <v>24</v>
      </c>
      <c r="B75" s="746">
        <v>1</v>
      </c>
      <c r="C75" s="746">
        <v>1</v>
      </c>
      <c r="D75" s="746">
        <v>1</v>
      </c>
      <c r="E75" s="747"/>
      <c r="F75" s="746">
        <v>1</v>
      </c>
      <c r="G75" s="746">
        <v>1</v>
      </c>
      <c r="H75" s="746">
        <v>1</v>
      </c>
      <c r="I75" s="746">
        <v>1</v>
      </c>
      <c r="J75" s="746">
        <v>1</v>
      </c>
      <c r="K75" s="746">
        <v>1</v>
      </c>
      <c r="L75" s="767" t="s">
        <v>2614</v>
      </c>
      <c r="M75" s="767"/>
      <c r="N75" s="715">
        <v>14</v>
      </c>
      <c r="O75" s="796" t="s">
        <v>114</v>
      </c>
    </row>
    <row r="76" spans="1:15" s="69" customFormat="1" ht="16" customHeight="1" x14ac:dyDescent="0.15">
      <c r="A76" s="746" t="s">
        <v>24</v>
      </c>
      <c r="B76" s="747"/>
      <c r="C76" s="747"/>
      <c r="D76" s="747"/>
      <c r="E76" s="747"/>
      <c r="F76" s="747"/>
      <c r="G76" s="746">
        <v>1</v>
      </c>
      <c r="H76" s="746">
        <v>1</v>
      </c>
      <c r="I76" s="746">
        <v>1</v>
      </c>
      <c r="J76" s="746">
        <v>1</v>
      </c>
      <c r="K76" s="747"/>
      <c r="L76" s="767" t="s">
        <v>2615</v>
      </c>
      <c r="M76" s="767"/>
      <c r="N76" s="715">
        <v>14</v>
      </c>
      <c r="O76" s="796" t="s">
        <v>24</v>
      </c>
    </row>
    <row r="77" spans="1:15" s="69" customFormat="1" ht="16" customHeight="1" x14ac:dyDescent="0.15">
      <c r="A77" s="746" t="s">
        <v>24</v>
      </c>
      <c r="B77" s="747"/>
      <c r="C77" s="746">
        <v>1</v>
      </c>
      <c r="D77" s="746">
        <v>1</v>
      </c>
      <c r="E77" s="746">
        <v>1</v>
      </c>
      <c r="F77" s="747"/>
      <c r="G77" s="747"/>
      <c r="H77" s="747"/>
      <c r="I77" s="747"/>
      <c r="J77" s="746">
        <v>1</v>
      </c>
      <c r="K77" s="746">
        <v>1</v>
      </c>
      <c r="L77" s="767"/>
      <c r="M77" s="767"/>
      <c r="N77" s="715">
        <v>14</v>
      </c>
      <c r="O77" s="796" t="s">
        <v>18</v>
      </c>
    </row>
    <row r="78" spans="1:15" s="69" customFormat="1" ht="16" customHeight="1" x14ac:dyDescent="0.15">
      <c r="A78" s="746" t="s">
        <v>24</v>
      </c>
      <c r="B78" s="747"/>
      <c r="C78" s="747"/>
      <c r="D78" s="746">
        <v>1</v>
      </c>
      <c r="E78" s="746">
        <v>1</v>
      </c>
      <c r="F78" s="746">
        <v>1</v>
      </c>
      <c r="G78" s="747"/>
      <c r="H78" s="746">
        <v>1</v>
      </c>
      <c r="I78" s="746">
        <v>1</v>
      </c>
      <c r="J78" s="747"/>
      <c r="K78" s="747"/>
      <c r="L78" s="767" t="s">
        <v>2616</v>
      </c>
      <c r="M78" s="767"/>
      <c r="N78" s="715">
        <v>14</v>
      </c>
      <c r="O78" s="795" t="s">
        <v>2613</v>
      </c>
    </row>
    <row r="79" spans="1:15" s="69" customFormat="1" ht="16" customHeight="1" x14ac:dyDescent="0.15">
      <c r="A79" s="747" t="s">
        <v>24</v>
      </c>
      <c r="B79" s="746">
        <v>1</v>
      </c>
      <c r="C79" s="746">
        <v>1</v>
      </c>
      <c r="D79" s="746">
        <v>1</v>
      </c>
      <c r="E79" s="746">
        <v>1</v>
      </c>
      <c r="F79" s="746">
        <v>1</v>
      </c>
      <c r="G79" s="746">
        <v>1</v>
      </c>
      <c r="H79" s="746">
        <v>1</v>
      </c>
      <c r="I79" s="746">
        <v>1</v>
      </c>
      <c r="J79" s="746">
        <v>1</v>
      </c>
      <c r="K79" s="746">
        <v>1</v>
      </c>
      <c r="L79" s="767" t="s">
        <v>2617</v>
      </c>
      <c r="M79" s="767"/>
      <c r="N79" s="715">
        <v>13</v>
      </c>
      <c r="O79" s="795" t="s">
        <v>24</v>
      </c>
    </row>
    <row r="80" spans="1:15" s="69" customFormat="1" ht="16" customHeight="1" x14ac:dyDescent="0.15">
      <c r="A80" s="747" t="s">
        <v>24</v>
      </c>
      <c r="B80" s="746">
        <v>1</v>
      </c>
      <c r="C80" s="746">
        <v>1</v>
      </c>
      <c r="D80" s="746">
        <v>1</v>
      </c>
      <c r="E80" s="746">
        <v>1</v>
      </c>
      <c r="F80" s="746">
        <v>1</v>
      </c>
      <c r="G80" s="746">
        <v>1</v>
      </c>
      <c r="H80" s="746">
        <v>1</v>
      </c>
      <c r="I80" s="746">
        <v>1</v>
      </c>
      <c r="J80" s="746">
        <v>1</v>
      </c>
      <c r="K80" s="746">
        <v>1</v>
      </c>
      <c r="L80" s="767" t="s">
        <v>311</v>
      </c>
      <c r="M80" s="716"/>
      <c r="N80" s="790">
        <v>13</v>
      </c>
      <c r="O80" s="795" t="s">
        <v>311</v>
      </c>
    </row>
    <row r="81" spans="1:15" s="69" customFormat="1" ht="16" customHeight="1" x14ac:dyDescent="0.15">
      <c r="A81" s="747" t="s">
        <v>24</v>
      </c>
      <c r="B81" s="746">
        <v>1</v>
      </c>
      <c r="C81" s="746">
        <v>1</v>
      </c>
      <c r="D81" s="746">
        <v>1</v>
      </c>
      <c r="E81" s="747"/>
      <c r="F81" s="747"/>
      <c r="G81" s="746">
        <v>1</v>
      </c>
      <c r="H81" s="746">
        <v>1</v>
      </c>
      <c r="I81" s="746">
        <v>1</v>
      </c>
      <c r="J81" s="746">
        <v>1</v>
      </c>
      <c r="K81" s="746">
        <v>1</v>
      </c>
      <c r="L81" s="767" t="s">
        <v>2618</v>
      </c>
      <c r="M81" s="716"/>
      <c r="N81" s="715">
        <v>13</v>
      </c>
      <c r="O81" s="795" t="s">
        <v>18</v>
      </c>
    </row>
    <row r="82" spans="1:15" s="69" customFormat="1" ht="16" customHeight="1" x14ac:dyDescent="0.15">
      <c r="A82" s="747" t="s">
        <v>24</v>
      </c>
      <c r="B82" s="746">
        <v>1</v>
      </c>
      <c r="C82" s="746">
        <v>1</v>
      </c>
      <c r="D82" s="746">
        <v>1</v>
      </c>
      <c r="E82" s="746">
        <v>1</v>
      </c>
      <c r="F82" s="747"/>
      <c r="G82" s="746">
        <v>1</v>
      </c>
      <c r="H82" s="746">
        <v>1</v>
      </c>
      <c r="I82" s="746">
        <v>1</v>
      </c>
      <c r="J82" s="746">
        <v>1</v>
      </c>
      <c r="K82" s="746">
        <v>1</v>
      </c>
      <c r="L82" s="767" t="s">
        <v>2619</v>
      </c>
      <c r="M82" s="767"/>
      <c r="N82" s="715">
        <v>14</v>
      </c>
      <c r="O82" s="795" t="s">
        <v>18</v>
      </c>
    </row>
    <row r="83" spans="1:15" s="69" customFormat="1" ht="16" customHeight="1" x14ac:dyDescent="0.15">
      <c r="A83" s="747" t="s">
        <v>24</v>
      </c>
      <c r="B83" s="746">
        <v>1</v>
      </c>
      <c r="C83" s="747"/>
      <c r="D83" s="747"/>
      <c r="E83" s="746">
        <v>1</v>
      </c>
      <c r="F83" s="746">
        <v>1</v>
      </c>
      <c r="G83" s="747"/>
      <c r="H83" s="746">
        <v>1</v>
      </c>
      <c r="I83" s="747"/>
      <c r="J83" s="746">
        <v>1</v>
      </c>
      <c r="K83" s="747"/>
      <c r="L83" s="767" t="s">
        <v>2620</v>
      </c>
      <c r="M83" s="716"/>
      <c r="N83" s="715">
        <v>14</v>
      </c>
      <c r="O83" s="796" t="s">
        <v>39</v>
      </c>
    </row>
    <row r="84" spans="1:15" s="69" customFormat="1" ht="16" customHeight="1" x14ac:dyDescent="0.15">
      <c r="A84" s="747" t="s">
        <v>24</v>
      </c>
      <c r="B84" s="746">
        <v>1</v>
      </c>
      <c r="C84" s="747"/>
      <c r="D84" s="747"/>
      <c r="E84" s="747"/>
      <c r="F84" s="746">
        <v>1</v>
      </c>
      <c r="G84" s="746">
        <v>1</v>
      </c>
      <c r="H84" s="747"/>
      <c r="I84" s="746">
        <v>1</v>
      </c>
      <c r="J84" s="746">
        <v>1</v>
      </c>
      <c r="K84" s="746">
        <v>1</v>
      </c>
      <c r="L84" s="767" t="s">
        <v>2545</v>
      </c>
      <c r="M84" s="767"/>
      <c r="N84" s="715">
        <v>14</v>
      </c>
      <c r="O84" s="795" t="s">
        <v>18</v>
      </c>
    </row>
    <row r="85" spans="1:15" s="69" customFormat="1" ht="16" customHeight="1" x14ac:dyDescent="0.15">
      <c r="A85" s="747" t="s">
        <v>24</v>
      </c>
      <c r="B85" s="746">
        <v>1</v>
      </c>
      <c r="C85" s="747"/>
      <c r="D85" s="747"/>
      <c r="E85" s="747"/>
      <c r="F85" s="747"/>
      <c r="G85" s="747"/>
      <c r="H85" s="747"/>
      <c r="I85" s="746">
        <v>1</v>
      </c>
      <c r="J85" s="746">
        <v>1</v>
      </c>
      <c r="K85" s="747"/>
      <c r="L85" s="767" t="s">
        <v>2621</v>
      </c>
      <c r="M85" s="716"/>
      <c r="N85" s="715">
        <v>16</v>
      </c>
      <c r="O85" s="795" t="s">
        <v>49</v>
      </c>
    </row>
    <row r="86" spans="1:15" s="69" customFormat="1" ht="16" customHeight="1" x14ac:dyDescent="0.15">
      <c r="A86" s="747" t="s">
        <v>24</v>
      </c>
      <c r="B86" s="746">
        <v>1</v>
      </c>
      <c r="C86" s="746">
        <v>1</v>
      </c>
      <c r="D86" s="746">
        <v>1</v>
      </c>
      <c r="E86" s="746">
        <v>1</v>
      </c>
      <c r="F86" s="746">
        <v>1</v>
      </c>
      <c r="G86" s="746">
        <v>1</v>
      </c>
      <c r="H86" s="746">
        <v>1</v>
      </c>
      <c r="I86" s="746">
        <v>1</v>
      </c>
      <c r="J86" s="746">
        <v>1</v>
      </c>
      <c r="K86" s="746">
        <v>1</v>
      </c>
      <c r="L86" s="767"/>
      <c r="M86" s="716"/>
      <c r="N86" s="715">
        <v>13</v>
      </c>
      <c r="O86" s="795" t="s">
        <v>130</v>
      </c>
    </row>
    <row r="87" spans="1:15" s="69" customFormat="1" ht="16" customHeight="1" x14ac:dyDescent="0.15">
      <c r="A87" s="747" t="s">
        <v>24</v>
      </c>
      <c r="B87" s="747"/>
      <c r="C87" s="746">
        <v>1</v>
      </c>
      <c r="D87" s="746">
        <v>1</v>
      </c>
      <c r="E87" s="746">
        <v>1</v>
      </c>
      <c r="F87" s="746">
        <v>1</v>
      </c>
      <c r="G87" s="746">
        <v>1</v>
      </c>
      <c r="H87" s="746">
        <v>1</v>
      </c>
      <c r="I87" s="746">
        <v>1</v>
      </c>
      <c r="J87" s="746">
        <v>1</v>
      </c>
      <c r="K87" s="746">
        <v>1</v>
      </c>
      <c r="L87" s="767"/>
      <c r="M87" s="767"/>
      <c r="N87" s="715">
        <v>13</v>
      </c>
      <c r="O87" s="796" t="s">
        <v>2622</v>
      </c>
    </row>
    <row r="88" spans="1:15" s="69" customFormat="1" ht="16" customHeight="1" x14ac:dyDescent="0.15">
      <c r="A88" s="747" t="s">
        <v>24</v>
      </c>
      <c r="B88" s="746">
        <v>1</v>
      </c>
      <c r="C88" s="746">
        <v>1</v>
      </c>
      <c r="D88" s="747"/>
      <c r="E88" s="746">
        <v>1</v>
      </c>
      <c r="F88" s="746">
        <v>1</v>
      </c>
      <c r="G88" s="746">
        <v>1</v>
      </c>
      <c r="H88" s="746">
        <v>1</v>
      </c>
      <c r="I88" s="746">
        <v>1</v>
      </c>
      <c r="J88" s="746">
        <v>1</v>
      </c>
      <c r="K88" s="746">
        <v>1</v>
      </c>
      <c r="L88" s="767"/>
      <c r="M88" s="767"/>
      <c r="N88" s="715">
        <v>13</v>
      </c>
      <c r="O88" s="796" t="s">
        <v>114</v>
      </c>
    </row>
    <row r="89" spans="1:15" s="69" customFormat="1" ht="16" customHeight="1" x14ac:dyDescent="0.15">
      <c r="A89" s="747" t="s">
        <v>24</v>
      </c>
      <c r="B89" s="747"/>
      <c r="C89" s="746">
        <v>1</v>
      </c>
      <c r="D89" s="746">
        <v>1</v>
      </c>
      <c r="E89" s="746">
        <v>1</v>
      </c>
      <c r="F89" s="746">
        <v>1</v>
      </c>
      <c r="G89" s="746">
        <v>1</v>
      </c>
      <c r="H89" s="746">
        <v>1</v>
      </c>
      <c r="I89" s="746">
        <v>1</v>
      </c>
      <c r="J89" s="746">
        <v>1</v>
      </c>
      <c r="K89" s="746">
        <v>1</v>
      </c>
      <c r="L89" s="767"/>
      <c r="M89" s="767"/>
      <c r="N89" s="715">
        <v>13</v>
      </c>
      <c r="O89" s="795" t="s">
        <v>24</v>
      </c>
    </row>
    <row r="90" spans="1:15" s="69" customFormat="1" ht="16" customHeight="1" x14ac:dyDescent="0.15">
      <c r="A90" s="747" t="s">
        <v>24</v>
      </c>
      <c r="B90" s="746">
        <v>1</v>
      </c>
      <c r="C90" s="747"/>
      <c r="D90" s="747"/>
      <c r="E90" s="747"/>
      <c r="F90" s="747"/>
      <c r="G90" s="747"/>
      <c r="H90" s="747"/>
      <c r="I90" s="746">
        <v>1</v>
      </c>
      <c r="J90" s="746">
        <v>1</v>
      </c>
      <c r="K90" s="747"/>
      <c r="L90" s="767" t="s">
        <v>2623</v>
      </c>
      <c r="M90" s="716"/>
      <c r="N90" s="715">
        <v>15</v>
      </c>
      <c r="O90" s="795" t="s">
        <v>39</v>
      </c>
    </row>
    <row r="91" spans="1:15" s="69" customFormat="1" ht="16" customHeight="1" x14ac:dyDescent="0.15">
      <c r="A91" s="747" t="s">
        <v>24</v>
      </c>
      <c r="B91" s="746">
        <v>1</v>
      </c>
      <c r="C91" s="746">
        <v>1</v>
      </c>
      <c r="D91" s="746">
        <v>1</v>
      </c>
      <c r="E91" s="746">
        <v>1</v>
      </c>
      <c r="F91" s="746">
        <v>1</v>
      </c>
      <c r="G91" s="746">
        <v>1</v>
      </c>
      <c r="H91" s="746">
        <v>1</v>
      </c>
      <c r="I91" s="746">
        <v>1</v>
      </c>
      <c r="J91" s="746">
        <v>1</v>
      </c>
      <c r="K91" s="746">
        <v>1</v>
      </c>
      <c r="L91" s="767" t="s">
        <v>2624</v>
      </c>
      <c r="M91" s="716"/>
      <c r="N91" s="715">
        <v>14</v>
      </c>
      <c r="O91" s="795" t="s">
        <v>24</v>
      </c>
    </row>
    <row r="92" spans="1:15" s="69" customFormat="1" ht="16" customHeight="1" x14ac:dyDescent="0.15">
      <c r="A92" s="747" t="s">
        <v>24</v>
      </c>
      <c r="B92" s="746">
        <v>1</v>
      </c>
      <c r="C92" s="746">
        <v>1</v>
      </c>
      <c r="D92" s="746">
        <v>1</v>
      </c>
      <c r="E92" s="746">
        <v>1</v>
      </c>
      <c r="F92" s="746">
        <v>1</v>
      </c>
      <c r="G92" s="746">
        <v>1</v>
      </c>
      <c r="H92" s="746">
        <v>1</v>
      </c>
      <c r="I92" s="746">
        <v>1</v>
      </c>
      <c r="J92" s="746">
        <v>1</v>
      </c>
      <c r="K92" s="746">
        <v>1</v>
      </c>
      <c r="L92" s="767" t="s">
        <v>2625</v>
      </c>
      <c r="M92" s="767"/>
      <c r="N92" s="715">
        <v>14</v>
      </c>
      <c r="O92" s="796" t="s">
        <v>114</v>
      </c>
    </row>
    <row r="93" spans="1:15" s="69" customFormat="1" ht="16" customHeight="1" x14ac:dyDescent="0.15">
      <c r="A93" s="747" t="s">
        <v>24</v>
      </c>
      <c r="B93" s="746">
        <v>1</v>
      </c>
      <c r="C93" s="747"/>
      <c r="D93" s="746">
        <v>1</v>
      </c>
      <c r="E93" s="747"/>
      <c r="F93" s="747"/>
      <c r="G93" s="747"/>
      <c r="H93" s="747"/>
      <c r="I93" s="746">
        <v>1</v>
      </c>
      <c r="J93" s="746">
        <v>1</v>
      </c>
      <c r="K93" s="747"/>
      <c r="L93" s="801" t="s">
        <v>2626</v>
      </c>
      <c r="M93" s="716"/>
      <c r="N93" s="715">
        <v>14</v>
      </c>
      <c r="O93" s="795" t="s">
        <v>24</v>
      </c>
    </row>
    <row r="94" spans="1:15" s="69" customFormat="1" ht="16" customHeight="1" x14ac:dyDescent="0.15">
      <c r="A94" s="747" t="s">
        <v>24</v>
      </c>
      <c r="B94" s="747"/>
      <c r="C94" s="747"/>
      <c r="D94" s="747"/>
      <c r="E94" s="747"/>
      <c r="F94" s="747"/>
      <c r="G94" s="747"/>
      <c r="H94" s="747"/>
      <c r="I94" s="747"/>
      <c r="J94" s="747"/>
      <c r="K94" s="747"/>
      <c r="L94" s="767" t="s">
        <v>2627</v>
      </c>
      <c r="M94" s="767"/>
      <c r="N94" s="715">
        <v>14</v>
      </c>
      <c r="O94" s="795" t="s">
        <v>130</v>
      </c>
    </row>
    <row r="95" spans="1:15" s="69" customFormat="1" ht="16" customHeight="1" x14ac:dyDescent="0.15">
      <c r="A95" s="747" t="s">
        <v>24</v>
      </c>
      <c r="B95" s="746">
        <v>1</v>
      </c>
      <c r="C95" s="746">
        <v>1</v>
      </c>
      <c r="D95" s="746">
        <v>1</v>
      </c>
      <c r="E95" s="746">
        <v>1</v>
      </c>
      <c r="F95" s="746">
        <v>1</v>
      </c>
      <c r="G95" s="746">
        <v>1</v>
      </c>
      <c r="H95" s="746">
        <v>1</v>
      </c>
      <c r="I95" s="746">
        <v>1</v>
      </c>
      <c r="J95" s="746">
        <v>1</v>
      </c>
      <c r="K95" s="746">
        <v>1</v>
      </c>
      <c r="L95" s="767" t="s">
        <v>2544</v>
      </c>
      <c r="M95" s="716"/>
      <c r="N95" s="715">
        <v>14</v>
      </c>
      <c r="O95" s="795" t="s">
        <v>49</v>
      </c>
    </row>
    <row r="96" spans="1:15" s="69" customFormat="1" ht="16" customHeight="1" x14ac:dyDescent="0.15">
      <c r="A96" s="747" t="s">
        <v>24</v>
      </c>
      <c r="B96" s="747"/>
      <c r="C96" s="747"/>
      <c r="D96" s="746">
        <v>1</v>
      </c>
      <c r="E96" s="747"/>
      <c r="F96" s="746">
        <v>1</v>
      </c>
      <c r="G96" s="746">
        <v>1</v>
      </c>
      <c r="H96" s="747"/>
      <c r="I96" s="746">
        <v>1</v>
      </c>
      <c r="J96" s="747"/>
      <c r="K96" s="747"/>
      <c r="L96" s="767" t="s">
        <v>2628</v>
      </c>
      <c r="M96" s="716"/>
      <c r="N96" s="715">
        <v>15</v>
      </c>
      <c r="O96" s="795" t="s">
        <v>24</v>
      </c>
    </row>
    <row r="97" spans="1:15" s="69" customFormat="1" ht="16" customHeight="1" x14ac:dyDescent="0.15">
      <c r="A97" s="747" t="s">
        <v>24</v>
      </c>
      <c r="B97" s="746">
        <v>1</v>
      </c>
      <c r="C97" s="747"/>
      <c r="D97" s="747"/>
      <c r="E97" s="747"/>
      <c r="F97" s="747"/>
      <c r="G97" s="747"/>
      <c r="H97" s="747"/>
      <c r="I97" s="746">
        <v>1</v>
      </c>
      <c r="J97" s="746">
        <v>1</v>
      </c>
      <c r="K97" s="747"/>
      <c r="L97" s="767" t="s">
        <v>2629</v>
      </c>
      <c r="M97" s="716"/>
      <c r="N97" s="715">
        <v>14</v>
      </c>
      <c r="O97" s="795" t="s">
        <v>24</v>
      </c>
    </row>
    <row r="98" spans="1:15" s="69" customFormat="1" ht="16" customHeight="1" x14ac:dyDescent="0.15">
      <c r="A98" s="747" t="s">
        <v>24</v>
      </c>
      <c r="B98" s="746">
        <v>1</v>
      </c>
      <c r="C98" s="746">
        <v>1</v>
      </c>
      <c r="D98" s="746">
        <v>1</v>
      </c>
      <c r="E98" s="746">
        <v>1</v>
      </c>
      <c r="F98" s="746">
        <v>1</v>
      </c>
      <c r="G98" s="746">
        <v>1</v>
      </c>
      <c r="H98" s="746">
        <v>1</v>
      </c>
      <c r="I98" s="746">
        <v>1</v>
      </c>
      <c r="J98" s="746">
        <v>1</v>
      </c>
      <c r="K98" s="746">
        <v>1</v>
      </c>
      <c r="L98" s="767" t="s">
        <v>2630</v>
      </c>
      <c r="M98" s="767"/>
      <c r="N98" s="715">
        <v>13</v>
      </c>
      <c r="O98" s="795" t="s">
        <v>130</v>
      </c>
    </row>
    <row r="99" spans="1:15" s="69" customFormat="1" ht="16" customHeight="1" x14ac:dyDescent="0.15">
      <c r="A99" s="747" t="s">
        <v>24</v>
      </c>
      <c r="B99" s="746">
        <v>1</v>
      </c>
      <c r="C99" s="746">
        <v>1</v>
      </c>
      <c r="D99" s="746">
        <v>1</v>
      </c>
      <c r="E99" s="746">
        <v>1</v>
      </c>
      <c r="F99" s="746">
        <v>1</v>
      </c>
      <c r="G99" s="746">
        <v>1</v>
      </c>
      <c r="H99" s="746">
        <v>1</v>
      </c>
      <c r="I99" s="746">
        <v>1</v>
      </c>
      <c r="J99" s="746">
        <v>1</v>
      </c>
      <c r="K99" s="746">
        <v>1</v>
      </c>
      <c r="L99" s="767" t="s">
        <v>2631</v>
      </c>
      <c r="M99" s="767"/>
      <c r="N99" s="715">
        <v>13</v>
      </c>
      <c r="O99" s="795" t="s">
        <v>130</v>
      </c>
    </row>
    <row r="100" spans="1:15" s="69" customFormat="1" ht="16" customHeight="1" x14ac:dyDescent="0.15">
      <c r="A100" s="747" t="s">
        <v>24</v>
      </c>
      <c r="B100" s="746">
        <v>1</v>
      </c>
      <c r="C100" s="747"/>
      <c r="D100" s="747"/>
      <c r="E100" s="746">
        <v>1</v>
      </c>
      <c r="F100" s="746">
        <v>1</v>
      </c>
      <c r="G100" s="747"/>
      <c r="H100" s="747"/>
      <c r="I100" s="746">
        <v>1</v>
      </c>
      <c r="J100" s="746">
        <v>1</v>
      </c>
      <c r="K100" s="747"/>
      <c r="L100" s="767"/>
      <c r="M100" s="767"/>
      <c r="N100" s="715">
        <v>14</v>
      </c>
      <c r="O100" s="795" t="s">
        <v>130</v>
      </c>
    </row>
    <row r="101" spans="1:15" s="788" customFormat="1" ht="16" customHeight="1" x14ac:dyDescent="0.15">
      <c r="A101" s="786" t="s">
        <v>30</v>
      </c>
      <c r="B101" s="786">
        <v>1</v>
      </c>
      <c r="C101" s="786">
        <v>1</v>
      </c>
      <c r="D101" s="786"/>
      <c r="E101" s="786"/>
      <c r="F101" s="786">
        <v>1</v>
      </c>
      <c r="G101" s="786">
        <v>1</v>
      </c>
      <c r="H101" s="786"/>
      <c r="I101" s="786"/>
      <c r="J101" s="786"/>
      <c r="K101" s="786">
        <v>1</v>
      </c>
      <c r="L101" s="802" t="s">
        <v>2632</v>
      </c>
      <c r="M101" s="802"/>
      <c r="N101" s="787">
        <v>12</v>
      </c>
      <c r="O101" s="797" t="s">
        <v>30</v>
      </c>
    </row>
    <row r="102" spans="1:15" s="7" customFormat="1" ht="16" customHeight="1" x14ac:dyDescent="0.15">
      <c r="A102" s="791" t="s">
        <v>1103</v>
      </c>
      <c r="B102" s="791">
        <f>SUM(B3:B101)</f>
        <v>72</v>
      </c>
      <c r="C102" s="791">
        <f t="shared" ref="C102:K102" si="0">SUM(C3:C101)</f>
        <v>60</v>
      </c>
      <c r="D102" s="791">
        <f t="shared" si="0"/>
        <v>55</v>
      </c>
      <c r="E102" s="791">
        <f t="shared" si="0"/>
        <v>68</v>
      </c>
      <c r="F102" s="791">
        <f t="shared" si="0"/>
        <v>67</v>
      </c>
      <c r="G102" s="791">
        <f t="shared" si="0"/>
        <v>59</v>
      </c>
      <c r="H102" s="791">
        <f t="shared" si="0"/>
        <v>68</v>
      </c>
      <c r="I102" s="791">
        <f t="shared" si="0"/>
        <v>82</v>
      </c>
      <c r="J102" s="791">
        <f t="shared" si="0"/>
        <v>80</v>
      </c>
      <c r="K102" s="791">
        <f t="shared" si="0"/>
        <v>60</v>
      </c>
      <c r="L102" s="803"/>
      <c r="M102" s="803"/>
      <c r="N102" s="895">
        <f>AVERAGE(N3:N101)</f>
        <v>13.285714285714286</v>
      </c>
      <c r="O102" s="798"/>
    </row>
    <row r="103" spans="1:15" s="7" customFormat="1" ht="16" customHeight="1" x14ac:dyDescent="0.15">
      <c r="A103" s="792">
        <v>99</v>
      </c>
      <c r="B103" s="793">
        <f>B102/A103</f>
        <v>0.72727272727272729</v>
      </c>
      <c r="C103" s="793">
        <f>C102/A103</f>
        <v>0.60606060606060608</v>
      </c>
      <c r="D103" s="793">
        <f>D102/A103</f>
        <v>0.55555555555555558</v>
      </c>
      <c r="E103" s="793">
        <f>E102/A103</f>
        <v>0.68686868686868685</v>
      </c>
      <c r="F103" s="793">
        <f>F102/A103</f>
        <v>0.6767676767676768</v>
      </c>
      <c r="G103" s="793">
        <f>G102/A103</f>
        <v>0.59595959595959591</v>
      </c>
      <c r="H103" s="793">
        <f>H102/A103</f>
        <v>0.68686868686868685</v>
      </c>
      <c r="I103" s="793">
        <f>I102/A103</f>
        <v>0.82828282828282829</v>
      </c>
      <c r="J103" s="793">
        <f>J102/A103</f>
        <v>0.80808080808080807</v>
      </c>
      <c r="K103" s="793">
        <f>K102/A103</f>
        <v>0.60606060606060608</v>
      </c>
      <c r="L103" s="803"/>
      <c r="M103" s="803"/>
      <c r="N103" s="792"/>
      <c r="O103" s="798"/>
    </row>
    <row r="104" spans="1:15" s="7" customFormat="1" ht="16" customHeight="1" x14ac:dyDescent="0.15">
      <c r="A104" s="804"/>
      <c r="B104" s="805"/>
      <c r="C104" s="805"/>
      <c r="D104" s="805"/>
      <c r="E104" s="805"/>
      <c r="F104" s="805"/>
      <c r="G104" s="805"/>
      <c r="H104" s="805"/>
      <c r="I104" s="805"/>
      <c r="J104" s="805"/>
      <c r="K104" s="805"/>
      <c r="L104" s="806"/>
      <c r="M104" s="806"/>
      <c r="N104" s="804"/>
      <c r="O104" s="807"/>
    </row>
    <row r="105" spans="1:15" s="69" customFormat="1" ht="16" customHeight="1" x14ac:dyDescent="0.15">
      <c r="A105" s="794" t="s">
        <v>960</v>
      </c>
      <c r="B105" s="715">
        <v>1</v>
      </c>
      <c r="C105" s="715">
        <v>1</v>
      </c>
      <c r="D105" s="715">
        <v>1</v>
      </c>
      <c r="E105" s="715">
        <v>1</v>
      </c>
      <c r="F105" s="715">
        <v>1</v>
      </c>
      <c r="G105" s="715">
        <v>1</v>
      </c>
      <c r="H105" s="715">
        <v>1</v>
      </c>
      <c r="I105" s="715">
        <v>1</v>
      </c>
      <c r="J105" s="715">
        <v>1</v>
      </c>
      <c r="K105" s="715"/>
      <c r="L105" s="716" t="s">
        <v>2634</v>
      </c>
      <c r="M105" s="716"/>
      <c r="N105" s="893">
        <v>13</v>
      </c>
      <c r="O105" s="799" t="s">
        <v>459</v>
      </c>
    </row>
    <row r="106" spans="1:15" s="69" customFormat="1" ht="16" customHeight="1" x14ac:dyDescent="0.15">
      <c r="A106" s="794" t="s">
        <v>960</v>
      </c>
      <c r="B106" s="715">
        <v>1</v>
      </c>
      <c r="C106" s="715">
        <v>1</v>
      </c>
      <c r="D106" s="715">
        <v>1</v>
      </c>
      <c r="E106" s="715">
        <v>1</v>
      </c>
      <c r="F106" s="715">
        <v>1</v>
      </c>
      <c r="G106" s="715">
        <v>1</v>
      </c>
      <c r="H106" s="715">
        <v>1</v>
      </c>
      <c r="I106" s="715">
        <v>1</v>
      </c>
      <c r="J106" s="715">
        <v>1</v>
      </c>
      <c r="K106" s="715"/>
      <c r="L106" s="716"/>
      <c r="M106" s="716"/>
      <c r="N106" s="893">
        <v>13</v>
      </c>
      <c r="O106" s="799" t="s">
        <v>823</v>
      </c>
    </row>
    <row r="107" spans="1:15" s="69" customFormat="1" ht="16" customHeight="1" x14ac:dyDescent="0.15">
      <c r="A107" s="794" t="s">
        <v>960</v>
      </c>
      <c r="B107" s="715">
        <v>1</v>
      </c>
      <c r="C107" s="715">
        <v>1</v>
      </c>
      <c r="D107" s="715">
        <v>1</v>
      </c>
      <c r="E107" s="715"/>
      <c r="F107" s="715">
        <v>1</v>
      </c>
      <c r="G107" s="715"/>
      <c r="H107" s="715"/>
      <c r="I107" s="715">
        <v>1</v>
      </c>
      <c r="J107" s="715">
        <v>1</v>
      </c>
      <c r="K107" s="715">
        <v>1</v>
      </c>
      <c r="L107" s="716"/>
      <c r="M107" s="716"/>
      <c r="N107" s="893">
        <v>13</v>
      </c>
      <c r="O107" s="799" t="s">
        <v>823</v>
      </c>
    </row>
    <row r="108" spans="1:15" s="69" customFormat="1" ht="16" customHeight="1" x14ac:dyDescent="0.15">
      <c r="A108" s="794" t="s">
        <v>960</v>
      </c>
      <c r="B108" s="715">
        <v>1</v>
      </c>
      <c r="C108" s="715"/>
      <c r="D108" s="715"/>
      <c r="E108" s="715"/>
      <c r="F108" s="715"/>
      <c r="G108" s="715"/>
      <c r="H108" s="715"/>
      <c r="I108" s="715"/>
      <c r="J108" s="715"/>
      <c r="K108" s="715"/>
      <c r="L108" s="716" t="s">
        <v>2635</v>
      </c>
      <c r="M108" s="716"/>
      <c r="N108" s="893">
        <v>12</v>
      </c>
      <c r="O108" s="799" t="s">
        <v>424</v>
      </c>
    </row>
    <row r="109" spans="1:15" s="69" customFormat="1" ht="16" customHeight="1" x14ac:dyDescent="0.15">
      <c r="A109" s="794" t="s">
        <v>960</v>
      </c>
      <c r="B109" s="715">
        <v>1</v>
      </c>
      <c r="C109" s="715"/>
      <c r="D109" s="715"/>
      <c r="E109" s="715"/>
      <c r="F109" s="715"/>
      <c r="G109" s="715"/>
      <c r="H109" s="715"/>
      <c r="I109" s="715"/>
      <c r="J109" s="715"/>
      <c r="K109" s="715"/>
      <c r="L109" s="716" t="s">
        <v>2637</v>
      </c>
      <c r="M109" s="716"/>
      <c r="N109" s="893">
        <v>12</v>
      </c>
      <c r="O109" s="799" t="s">
        <v>11</v>
      </c>
    </row>
    <row r="110" spans="1:15" s="69" customFormat="1" ht="16" customHeight="1" x14ac:dyDescent="0.15">
      <c r="A110" s="794" t="s">
        <v>960</v>
      </c>
      <c r="B110" s="715"/>
      <c r="C110" s="715">
        <v>1</v>
      </c>
      <c r="D110" s="715">
        <v>1</v>
      </c>
      <c r="E110" s="715"/>
      <c r="F110" s="715"/>
      <c r="G110" s="715"/>
      <c r="H110" s="715"/>
      <c r="I110" s="715">
        <v>1</v>
      </c>
      <c r="J110" s="715">
        <v>1</v>
      </c>
      <c r="K110" s="715"/>
      <c r="L110" s="716" t="s">
        <v>2639</v>
      </c>
      <c r="M110" s="716"/>
      <c r="N110" s="893">
        <v>12</v>
      </c>
      <c r="O110" s="799" t="s">
        <v>11</v>
      </c>
    </row>
    <row r="111" spans="1:15" s="69" customFormat="1" ht="16" customHeight="1" x14ac:dyDescent="0.15">
      <c r="A111" s="794" t="s">
        <v>960</v>
      </c>
      <c r="B111" s="715">
        <v>1</v>
      </c>
      <c r="C111" s="715">
        <v>1</v>
      </c>
      <c r="D111" s="715">
        <v>1</v>
      </c>
      <c r="E111" s="715">
        <v>1</v>
      </c>
      <c r="F111" s="715">
        <v>1</v>
      </c>
      <c r="G111" s="715"/>
      <c r="H111" s="715"/>
      <c r="I111" s="715">
        <v>1</v>
      </c>
      <c r="J111" s="715">
        <v>1</v>
      </c>
      <c r="K111" s="715">
        <v>1</v>
      </c>
      <c r="L111" s="716" t="s">
        <v>2640</v>
      </c>
      <c r="M111" s="716" t="s">
        <v>2641</v>
      </c>
      <c r="N111" s="893">
        <v>13</v>
      </c>
      <c r="O111" s="799" t="s">
        <v>11</v>
      </c>
    </row>
    <row r="112" spans="1:15" s="69" customFormat="1" ht="16" customHeight="1" x14ac:dyDescent="0.15">
      <c r="A112" s="794" t="s">
        <v>960</v>
      </c>
      <c r="B112" s="715"/>
      <c r="C112" s="715">
        <v>1</v>
      </c>
      <c r="D112" s="715">
        <v>1</v>
      </c>
      <c r="E112" s="715"/>
      <c r="F112" s="715"/>
      <c r="G112" s="715">
        <v>1</v>
      </c>
      <c r="H112" s="715"/>
      <c r="I112" s="715">
        <v>1</v>
      </c>
      <c r="J112" s="715"/>
      <c r="K112" s="715">
        <v>1</v>
      </c>
      <c r="L112" s="716" t="s">
        <v>2642</v>
      </c>
      <c r="M112" s="716"/>
      <c r="N112" s="893">
        <v>13</v>
      </c>
      <c r="O112" s="799" t="s">
        <v>845</v>
      </c>
    </row>
    <row r="113" spans="1:15" s="69" customFormat="1" ht="16" customHeight="1" x14ac:dyDescent="0.15">
      <c r="A113" s="794" t="s">
        <v>960</v>
      </c>
      <c r="B113" s="715">
        <v>1</v>
      </c>
      <c r="C113" s="715">
        <v>1</v>
      </c>
      <c r="D113" s="715">
        <v>1</v>
      </c>
      <c r="E113" s="715"/>
      <c r="F113" s="715"/>
      <c r="G113" s="715"/>
      <c r="H113" s="715"/>
      <c r="I113" s="715">
        <v>1</v>
      </c>
      <c r="J113" s="715">
        <v>1</v>
      </c>
      <c r="K113" s="715">
        <v>1</v>
      </c>
      <c r="L113" s="716" t="s">
        <v>2643</v>
      </c>
      <c r="M113" s="716"/>
      <c r="N113" s="893">
        <v>13</v>
      </c>
      <c r="O113" s="799" t="s">
        <v>11</v>
      </c>
    </row>
    <row r="114" spans="1:15" s="69" customFormat="1" ht="16" customHeight="1" x14ac:dyDescent="0.15">
      <c r="A114" s="794" t="s">
        <v>960</v>
      </c>
      <c r="B114" s="715">
        <v>1</v>
      </c>
      <c r="C114" s="715">
        <v>1</v>
      </c>
      <c r="D114" s="715">
        <v>1</v>
      </c>
      <c r="E114" s="715"/>
      <c r="F114" s="715"/>
      <c r="G114" s="715"/>
      <c r="H114" s="715">
        <v>1</v>
      </c>
      <c r="I114" s="715"/>
      <c r="J114" s="715">
        <v>1</v>
      </c>
      <c r="K114" s="715"/>
      <c r="L114" s="716" t="s">
        <v>2644</v>
      </c>
      <c r="M114" s="716"/>
      <c r="N114" s="893">
        <v>14</v>
      </c>
      <c r="O114" s="716" t="s">
        <v>833</v>
      </c>
    </row>
    <row r="115" spans="1:15" s="69" customFormat="1" ht="16" customHeight="1" x14ac:dyDescent="0.15">
      <c r="A115" s="794" t="s">
        <v>960</v>
      </c>
      <c r="B115" s="715">
        <v>1</v>
      </c>
      <c r="C115" s="715">
        <v>1</v>
      </c>
      <c r="D115" s="715"/>
      <c r="E115" s="715"/>
      <c r="F115" s="715">
        <v>1</v>
      </c>
      <c r="G115" s="715"/>
      <c r="H115" s="715"/>
      <c r="I115" s="715">
        <v>1</v>
      </c>
      <c r="J115" s="715">
        <v>1</v>
      </c>
      <c r="K115" s="715">
        <v>1</v>
      </c>
      <c r="L115" s="716" t="s">
        <v>2646</v>
      </c>
      <c r="M115" s="716" t="s">
        <v>2647</v>
      </c>
      <c r="N115" s="893">
        <v>12</v>
      </c>
      <c r="O115" s="799" t="s">
        <v>459</v>
      </c>
    </row>
    <row r="116" spans="1:15" s="69" customFormat="1" ht="16" customHeight="1" x14ac:dyDescent="0.15">
      <c r="A116" s="794" t="s">
        <v>960</v>
      </c>
      <c r="B116" s="715">
        <v>1</v>
      </c>
      <c r="C116" s="715">
        <v>1</v>
      </c>
      <c r="D116" s="715"/>
      <c r="E116" s="715">
        <v>1</v>
      </c>
      <c r="F116" s="715">
        <v>1</v>
      </c>
      <c r="G116" s="715">
        <v>1</v>
      </c>
      <c r="H116" s="715">
        <v>1</v>
      </c>
      <c r="I116" s="715"/>
      <c r="J116" s="715"/>
      <c r="K116" s="715"/>
      <c r="L116" s="716"/>
      <c r="M116" s="716"/>
      <c r="N116" s="894">
        <v>12</v>
      </c>
      <c r="O116" s="800" t="s">
        <v>474</v>
      </c>
    </row>
    <row r="117" spans="1:15" s="69" customFormat="1" ht="16" customHeight="1" x14ac:dyDescent="0.15">
      <c r="A117" s="794" t="s">
        <v>960</v>
      </c>
      <c r="B117" s="715"/>
      <c r="C117" s="715"/>
      <c r="D117" s="715"/>
      <c r="E117" s="715">
        <v>1</v>
      </c>
      <c r="F117" s="715">
        <v>1</v>
      </c>
      <c r="G117" s="715">
        <v>1</v>
      </c>
      <c r="H117" s="715"/>
      <c r="I117" s="715">
        <v>1</v>
      </c>
      <c r="J117" s="715">
        <v>1</v>
      </c>
      <c r="K117" s="715">
        <v>1</v>
      </c>
      <c r="L117" s="716" t="s">
        <v>2648</v>
      </c>
      <c r="M117" s="716"/>
      <c r="N117" s="894">
        <v>12</v>
      </c>
      <c r="O117" s="800" t="s">
        <v>474</v>
      </c>
    </row>
    <row r="118" spans="1:15" s="69" customFormat="1" ht="16" customHeight="1" x14ac:dyDescent="0.15">
      <c r="A118" s="794" t="s">
        <v>960</v>
      </c>
      <c r="B118" s="715">
        <v>1</v>
      </c>
      <c r="C118" s="715"/>
      <c r="D118" s="715"/>
      <c r="E118" s="715">
        <v>1</v>
      </c>
      <c r="F118" s="715"/>
      <c r="G118" s="715"/>
      <c r="H118" s="715">
        <v>1</v>
      </c>
      <c r="I118" s="715"/>
      <c r="J118" s="715"/>
      <c r="K118" s="715"/>
      <c r="L118" s="716"/>
      <c r="M118" s="716"/>
      <c r="N118" s="894">
        <v>13</v>
      </c>
      <c r="O118" s="799" t="s">
        <v>459</v>
      </c>
    </row>
    <row r="119" spans="1:15" s="69" customFormat="1" ht="16" customHeight="1" x14ac:dyDescent="0.15">
      <c r="A119" s="794" t="s">
        <v>960</v>
      </c>
      <c r="B119" s="715">
        <v>1</v>
      </c>
      <c r="C119" s="715">
        <v>1</v>
      </c>
      <c r="D119" s="715">
        <v>1</v>
      </c>
      <c r="E119" s="715">
        <v>1</v>
      </c>
      <c r="F119" s="715">
        <v>1</v>
      </c>
      <c r="G119" s="715">
        <v>1</v>
      </c>
      <c r="H119" s="715">
        <v>1</v>
      </c>
      <c r="I119" s="715">
        <v>1</v>
      </c>
      <c r="J119" s="715">
        <v>1</v>
      </c>
      <c r="K119" s="715">
        <v>1</v>
      </c>
      <c r="L119" s="716"/>
      <c r="M119" s="716"/>
      <c r="N119" s="894">
        <v>12</v>
      </c>
      <c r="O119" s="800" t="s">
        <v>474</v>
      </c>
    </row>
    <row r="120" spans="1:15" s="69" customFormat="1" ht="16" customHeight="1" x14ac:dyDescent="0.15">
      <c r="A120" s="794" t="s">
        <v>960</v>
      </c>
      <c r="B120" s="715"/>
      <c r="C120" s="715"/>
      <c r="D120" s="715"/>
      <c r="E120" s="715"/>
      <c r="F120" s="715"/>
      <c r="G120" s="715"/>
      <c r="H120" s="715"/>
      <c r="I120" s="715"/>
      <c r="J120" s="715">
        <v>1</v>
      </c>
      <c r="K120" s="715"/>
      <c r="L120" s="716"/>
      <c r="M120" s="716"/>
      <c r="N120" s="894">
        <v>12</v>
      </c>
      <c r="O120" s="799" t="s">
        <v>459</v>
      </c>
    </row>
    <row r="121" spans="1:15" s="69" customFormat="1" ht="16" customHeight="1" x14ac:dyDescent="0.15">
      <c r="A121" s="794" t="s">
        <v>960</v>
      </c>
      <c r="B121" s="715">
        <v>1</v>
      </c>
      <c r="C121" s="715">
        <v>1</v>
      </c>
      <c r="D121" s="715">
        <v>1</v>
      </c>
      <c r="E121" s="715">
        <v>1</v>
      </c>
      <c r="F121" s="715">
        <v>1</v>
      </c>
      <c r="G121" s="715"/>
      <c r="H121" s="715"/>
      <c r="I121" s="715">
        <v>1</v>
      </c>
      <c r="J121" s="715">
        <v>1</v>
      </c>
      <c r="K121" s="715"/>
      <c r="L121" s="716" t="s">
        <v>2649</v>
      </c>
      <c r="M121" s="716"/>
      <c r="N121" s="894">
        <v>13</v>
      </c>
      <c r="O121" s="800" t="s">
        <v>474</v>
      </c>
    </row>
    <row r="122" spans="1:15" s="69" customFormat="1" ht="16" customHeight="1" x14ac:dyDescent="0.15">
      <c r="A122" s="794" t="s">
        <v>960</v>
      </c>
      <c r="B122" s="715">
        <v>1</v>
      </c>
      <c r="C122" s="715">
        <v>1</v>
      </c>
      <c r="D122" s="715">
        <v>1</v>
      </c>
      <c r="E122" s="715">
        <v>1</v>
      </c>
      <c r="F122" s="715">
        <v>1</v>
      </c>
      <c r="G122" s="715">
        <v>1</v>
      </c>
      <c r="H122" s="715">
        <v>1</v>
      </c>
      <c r="I122" s="715">
        <v>1</v>
      </c>
      <c r="J122" s="715">
        <v>1</v>
      </c>
      <c r="K122" s="715">
        <v>1</v>
      </c>
      <c r="L122" s="716"/>
      <c r="M122" s="716"/>
      <c r="N122" s="894">
        <v>12</v>
      </c>
      <c r="O122" s="800" t="s">
        <v>474</v>
      </c>
    </row>
    <row r="123" spans="1:15" s="69" customFormat="1" ht="16" customHeight="1" x14ac:dyDescent="0.15">
      <c r="A123" s="794" t="s">
        <v>960</v>
      </c>
      <c r="B123" s="715">
        <v>1</v>
      </c>
      <c r="C123" s="715"/>
      <c r="D123" s="715">
        <v>1</v>
      </c>
      <c r="E123" s="715"/>
      <c r="F123" s="715">
        <v>1</v>
      </c>
      <c r="G123" s="715"/>
      <c r="H123" s="715">
        <v>1</v>
      </c>
      <c r="I123" s="715">
        <v>1</v>
      </c>
      <c r="J123" s="715">
        <v>1</v>
      </c>
      <c r="K123" s="715"/>
      <c r="L123" s="716" t="s">
        <v>2650</v>
      </c>
      <c r="M123" s="716"/>
      <c r="N123" s="894">
        <v>12</v>
      </c>
      <c r="O123" s="799" t="s">
        <v>459</v>
      </c>
    </row>
    <row r="124" spans="1:15" s="69" customFormat="1" ht="16" customHeight="1" x14ac:dyDescent="0.15">
      <c r="A124" s="794" t="s">
        <v>960</v>
      </c>
      <c r="B124" s="715">
        <v>1</v>
      </c>
      <c r="C124" s="715">
        <v>1</v>
      </c>
      <c r="D124" s="715"/>
      <c r="E124" s="715">
        <v>1</v>
      </c>
      <c r="F124" s="715"/>
      <c r="G124" s="715"/>
      <c r="H124" s="715"/>
      <c r="I124" s="715"/>
      <c r="J124" s="715"/>
      <c r="K124" s="715"/>
      <c r="L124" s="716"/>
      <c r="M124" s="716"/>
      <c r="N124" s="894">
        <v>13</v>
      </c>
      <c r="O124" s="799" t="s">
        <v>459</v>
      </c>
    </row>
    <row r="125" spans="1:15" s="69" customFormat="1" ht="16" customHeight="1" x14ac:dyDescent="0.15">
      <c r="A125" s="794" t="s">
        <v>960</v>
      </c>
      <c r="B125" s="715">
        <v>1</v>
      </c>
      <c r="C125" s="715">
        <v>1</v>
      </c>
      <c r="D125" s="715">
        <v>1</v>
      </c>
      <c r="E125" s="715">
        <v>1</v>
      </c>
      <c r="F125" s="715">
        <v>1</v>
      </c>
      <c r="G125" s="715">
        <v>1</v>
      </c>
      <c r="H125" s="715">
        <v>1</v>
      </c>
      <c r="I125" s="715">
        <v>1</v>
      </c>
      <c r="J125" s="715">
        <v>1</v>
      </c>
      <c r="K125" s="715">
        <v>1</v>
      </c>
      <c r="L125" s="716"/>
      <c r="M125" s="716" t="s">
        <v>631</v>
      </c>
      <c r="N125" s="894">
        <v>12</v>
      </c>
      <c r="O125" s="799" t="s">
        <v>474</v>
      </c>
    </row>
    <row r="126" spans="1:15" s="69" customFormat="1" ht="16" customHeight="1" x14ac:dyDescent="0.15">
      <c r="A126" s="794" t="s">
        <v>960</v>
      </c>
      <c r="B126" s="715"/>
      <c r="C126" s="715">
        <v>1</v>
      </c>
      <c r="D126" s="715"/>
      <c r="E126" s="715"/>
      <c r="F126" s="715"/>
      <c r="G126" s="715">
        <v>1</v>
      </c>
      <c r="H126" s="715"/>
      <c r="I126" s="715"/>
      <c r="J126" s="715"/>
      <c r="K126" s="715"/>
      <c r="L126" s="716" t="s">
        <v>2651</v>
      </c>
      <c r="M126" s="716" t="s">
        <v>631</v>
      </c>
      <c r="N126" s="894">
        <v>13</v>
      </c>
      <c r="O126" s="799" t="s">
        <v>459</v>
      </c>
    </row>
    <row r="127" spans="1:15" s="69" customFormat="1" ht="16" customHeight="1" x14ac:dyDescent="0.15">
      <c r="A127" s="794" t="s">
        <v>960</v>
      </c>
      <c r="B127" s="715">
        <v>1</v>
      </c>
      <c r="C127" s="715">
        <v>1</v>
      </c>
      <c r="D127" s="715">
        <v>1</v>
      </c>
      <c r="E127" s="715">
        <v>1</v>
      </c>
      <c r="F127" s="715">
        <v>1</v>
      </c>
      <c r="G127" s="715">
        <v>1</v>
      </c>
      <c r="H127" s="715"/>
      <c r="I127" s="715">
        <v>1</v>
      </c>
      <c r="J127" s="715">
        <v>1</v>
      </c>
      <c r="K127" s="715">
        <v>1</v>
      </c>
      <c r="L127" s="716" t="s">
        <v>2652</v>
      </c>
      <c r="M127" s="716" t="s">
        <v>2653</v>
      </c>
      <c r="N127" s="894">
        <v>13</v>
      </c>
      <c r="O127" s="800" t="s">
        <v>474</v>
      </c>
    </row>
    <row r="128" spans="1:15" s="69" customFormat="1" ht="16" customHeight="1" x14ac:dyDescent="0.15">
      <c r="A128" s="794" t="s">
        <v>960</v>
      </c>
      <c r="B128" s="715">
        <v>1</v>
      </c>
      <c r="C128" s="715">
        <v>1</v>
      </c>
      <c r="D128" s="715">
        <v>1</v>
      </c>
      <c r="E128" s="715">
        <v>1</v>
      </c>
      <c r="F128" s="715">
        <v>1</v>
      </c>
      <c r="G128" s="715">
        <v>1</v>
      </c>
      <c r="H128" s="715">
        <v>1</v>
      </c>
      <c r="I128" s="715">
        <v>1</v>
      </c>
      <c r="J128" s="715">
        <v>1</v>
      </c>
      <c r="K128" s="715">
        <v>1</v>
      </c>
      <c r="L128" s="716"/>
      <c r="M128" s="716" t="s">
        <v>631</v>
      </c>
      <c r="N128" s="894">
        <v>13</v>
      </c>
      <c r="O128" s="800" t="s">
        <v>474</v>
      </c>
    </row>
    <row r="129" spans="1:15" s="69" customFormat="1" ht="16" customHeight="1" x14ac:dyDescent="0.15">
      <c r="A129" s="794" t="s">
        <v>960</v>
      </c>
      <c r="B129" s="715">
        <v>1</v>
      </c>
      <c r="C129" s="715">
        <v>1</v>
      </c>
      <c r="D129" s="715">
        <v>1</v>
      </c>
      <c r="E129" s="715">
        <v>1</v>
      </c>
      <c r="F129" s="715">
        <v>1</v>
      </c>
      <c r="G129" s="715">
        <v>1</v>
      </c>
      <c r="H129" s="715">
        <v>1</v>
      </c>
      <c r="I129" s="715">
        <v>1</v>
      </c>
      <c r="J129" s="715">
        <v>1</v>
      </c>
      <c r="K129" s="715"/>
      <c r="L129" s="716"/>
      <c r="M129" s="716" t="s">
        <v>1422</v>
      </c>
      <c r="N129" s="894">
        <v>12</v>
      </c>
      <c r="O129" s="800" t="s">
        <v>474</v>
      </c>
    </row>
    <row r="130" spans="1:15" s="69" customFormat="1" ht="16" customHeight="1" x14ac:dyDescent="0.15">
      <c r="A130" s="794" t="s">
        <v>960</v>
      </c>
      <c r="B130" s="715">
        <v>1</v>
      </c>
      <c r="C130" s="715">
        <v>1</v>
      </c>
      <c r="D130" s="715">
        <v>1</v>
      </c>
      <c r="E130" s="715">
        <v>1</v>
      </c>
      <c r="F130" s="715">
        <v>1</v>
      </c>
      <c r="G130" s="715">
        <v>1</v>
      </c>
      <c r="H130" s="715">
        <v>1</v>
      </c>
      <c r="I130" s="715">
        <v>1</v>
      </c>
      <c r="J130" s="715">
        <v>1</v>
      </c>
      <c r="K130" s="715"/>
      <c r="L130" s="716" t="s">
        <v>2655</v>
      </c>
      <c r="M130" s="716" t="s">
        <v>803</v>
      </c>
      <c r="N130" s="894">
        <v>13</v>
      </c>
      <c r="O130" s="799" t="s">
        <v>459</v>
      </c>
    </row>
    <row r="131" spans="1:15" s="69" customFormat="1" ht="16" customHeight="1" x14ac:dyDescent="0.15">
      <c r="A131" s="794" t="s">
        <v>960</v>
      </c>
      <c r="B131" s="715">
        <v>1</v>
      </c>
      <c r="C131" s="715">
        <v>1</v>
      </c>
      <c r="D131" s="715">
        <v>1</v>
      </c>
      <c r="E131" s="715"/>
      <c r="F131" s="715"/>
      <c r="G131" s="715">
        <v>1</v>
      </c>
      <c r="H131" s="715">
        <v>1</v>
      </c>
      <c r="I131" s="715">
        <v>1</v>
      </c>
      <c r="J131" s="715">
        <v>1</v>
      </c>
      <c r="K131" s="715">
        <v>1</v>
      </c>
      <c r="L131" s="716" t="s">
        <v>2656</v>
      </c>
      <c r="M131" s="716" t="s">
        <v>2657</v>
      </c>
      <c r="N131" s="894">
        <v>13</v>
      </c>
      <c r="O131" s="800" t="s">
        <v>474</v>
      </c>
    </row>
    <row r="132" spans="1:15" s="69" customFormat="1" ht="16" customHeight="1" x14ac:dyDescent="0.15">
      <c r="A132" s="794" t="s">
        <v>960</v>
      </c>
      <c r="B132" s="715">
        <v>1</v>
      </c>
      <c r="C132" s="715"/>
      <c r="D132" s="715"/>
      <c r="E132" s="715">
        <v>1</v>
      </c>
      <c r="F132" s="715"/>
      <c r="G132" s="715">
        <v>1</v>
      </c>
      <c r="H132" s="715">
        <v>1</v>
      </c>
      <c r="I132" s="715">
        <v>1</v>
      </c>
      <c r="J132" s="715">
        <v>1</v>
      </c>
      <c r="K132" s="715">
        <v>1</v>
      </c>
      <c r="L132" s="716" t="s">
        <v>2658</v>
      </c>
      <c r="M132" s="716" t="s">
        <v>2636</v>
      </c>
      <c r="N132" s="894">
        <v>13</v>
      </c>
      <c r="O132" s="800" t="s">
        <v>474</v>
      </c>
    </row>
    <row r="133" spans="1:15" s="7" customFormat="1" ht="16" customHeight="1" x14ac:dyDescent="0.15">
      <c r="A133" s="791" t="s">
        <v>1103</v>
      </c>
      <c r="B133" s="791">
        <f>SUM(B105:B132)</f>
        <v>23</v>
      </c>
      <c r="C133" s="791">
        <f t="shared" ref="C133:K133" si="1">SUM(C105:C132)</f>
        <v>21</v>
      </c>
      <c r="D133" s="791">
        <f t="shared" si="1"/>
        <v>18</v>
      </c>
      <c r="E133" s="791">
        <f t="shared" si="1"/>
        <v>16</v>
      </c>
      <c r="F133" s="791">
        <f t="shared" si="1"/>
        <v>16</v>
      </c>
      <c r="G133" s="791">
        <f t="shared" si="1"/>
        <v>15</v>
      </c>
      <c r="H133" s="791">
        <f t="shared" si="1"/>
        <v>14</v>
      </c>
      <c r="I133" s="791">
        <f t="shared" si="1"/>
        <v>20</v>
      </c>
      <c r="J133" s="791">
        <f t="shared" si="1"/>
        <v>21</v>
      </c>
      <c r="K133" s="791">
        <f t="shared" si="1"/>
        <v>13</v>
      </c>
      <c r="L133" s="803"/>
      <c r="M133" s="803"/>
      <c r="N133" s="895">
        <f>AVERAGE(N105:N132)</f>
        <v>12.607142857142858</v>
      </c>
      <c r="O133" s="798"/>
    </row>
    <row r="134" spans="1:15" s="7" customFormat="1" ht="16" customHeight="1" x14ac:dyDescent="0.15">
      <c r="A134" s="792">
        <v>28</v>
      </c>
      <c r="B134" s="793">
        <f>B133/A134</f>
        <v>0.8214285714285714</v>
      </c>
      <c r="C134" s="793">
        <f>C133/A134</f>
        <v>0.75</v>
      </c>
      <c r="D134" s="793">
        <f>D133/A134</f>
        <v>0.6428571428571429</v>
      </c>
      <c r="E134" s="793">
        <f>E133/A134</f>
        <v>0.5714285714285714</v>
      </c>
      <c r="F134" s="793">
        <f>F133/A134</f>
        <v>0.5714285714285714</v>
      </c>
      <c r="G134" s="793">
        <f>G133/A134</f>
        <v>0.5357142857142857</v>
      </c>
      <c r="H134" s="793">
        <f>H133/A134</f>
        <v>0.5</v>
      </c>
      <c r="I134" s="793">
        <f>I133/A134</f>
        <v>0.7142857142857143</v>
      </c>
      <c r="J134" s="793">
        <f>J133/A134</f>
        <v>0.75</v>
      </c>
      <c r="K134" s="793">
        <f>K133/A134</f>
        <v>0.4642857142857143</v>
      </c>
      <c r="L134" s="803"/>
      <c r="M134" s="803"/>
      <c r="N134" s="792"/>
      <c r="O134" s="798"/>
    </row>
    <row r="135" spans="1:15" s="7" customFormat="1" ht="16" customHeight="1" x14ac:dyDescent="0.15">
      <c r="A135" s="804"/>
      <c r="B135" s="805"/>
      <c r="C135" s="805"/>
      <c r="D135" s="805"/>
      <c r="E135" s="805"/>
      <c r="F135" s="805"/>
      <c r="G135" s="805"/>
      <c r="H135" s="805"/>
      <c r="I135" s="805"/>
      <c r="J135" s="805"/>
      <c r="K135" s="805"/>
      <c r="L135" s="806"/>
      <c r="M135" s="806"/>
      <c r="N135" s="804"/>
      <c r="O135" s="807"/>
    </row>
    <row r="136" spans="1:15" s="69" customFormat="1" ht="16" customHeight="1" x14ac:dyDescent="0.15">
      <c r="A136" s="794" t="s">
        <v>961</v>
      </c>
      <c r="B136" s="715">
        <v>1</v>
      </c>
      <c r="C136" s="715"/>
      <c r="D136" s="715">
        <v>1</v>
      </c>
      <c r="E136" s="715">
        <v>1</v>
      </c>
      <c r="F136" s="715"/>
      <c r="G136" s="715"/>
      <c r="H136" s="715">
        <v>1</v>
      </c>
      <c r="I136" s="715"/>
      <c r="J136" s="715"/>
      <c r="K136" s="715">
        <v>1</v>
      </c>
      <c r="L136" s="716" t="s">
        <v>2659</v>
      </c>
      <c r="M136" s="716"/>
      <c r="N136" s="789">
        <v>12</v>
      </c>
      <c r="O136" s="799" t="s">
        <v>837</v>
      </c>
    </row>
    <row r="137" spans="1:15" s="7" customFormat="1" ht="16" customHeight="1" x14ac:dyDescent="0.15">
      <c r="A137" s="791" t="s">
        <v>1103</v>
      </c>
      <c r="B137" s="791" t="s">
        <v>996</v>
      </c>
      <c r="C137" s="791"/>
      <c r="D137" s="791" t="s">
        <v>996</v>
      </c>
      <c r="E137" s="791" t="s">
        <v>996</v>
      </c>
      <c r="F137" s="791"/>
      <c r="G137" s="791"/>
      <c r="H137" s="791" t="s">
        <v>996</v>
      </c>
      <c r="I137" s="791"/>
      <c r="J137" s="791"/>
      <c r="K137" s="791" t="s">
        <v>996</v>
      </c>
      <c r="L137" s="803"/>
      <c r="M137" s="803"/>
      <c r="N137" s="792">
        <v>12</v>
      </c>
      <c r="O137" s="798"/>
    </row>
    <row r="138" spans="1:15" s="7" customFormat="1" ht="16" customHeight="1" x14ac:dyDescent="0.15">
      <c r="A138" s="792">
        <v>1</v>
      </c>
      <c r="B138" s="793">
        <f>B137/A138</f>
        <v>1</v>
      </c>
      <c r="C138" s="793"/>
      <c r="D138" s="793">
        <f>D137/A138</f>
        <v>1</v>
      </c>
      <c r="E138" s="793">
        <f>E137/A138</f>
        <v>1</v>
      </c>
      <c r="F138" s="793"/>
      <c r="G138" s="793"/>
      <c r="H138" s="793">
        <f>H137/A138</f>
        <v>1</v>
      </c>
      <c r="I138" s="793"/>
      <c r="J138" s="793"/>
      <c r="K138" s="793">
        <f>K137/A138</f>
        <v>1</v>
      </c>
      <c r="L138" s="803"/>
      <c r="M138" s="803"/>
      <c r="N138" s="792"/>
      <c r="O138" s="798"/>
    </row>
    <row r="139" spans="1:15" s="7" customFormat="1" ht="16" customHeight="1" x14ac:dyDescent="0.15">
      <c r="A139" s="804"/>
      <c r="B139" s="805"/>
      <c r="C139" s="805"/>
      <c r="D139" s="805"/>
      <c r="E139" s="805"/>
      <c r="F139" s="805"/>
      <c r="G139" s="805"/>
      <c r="H139" s="805"/>
      <c r="I139" s="805"/>
      <c r="J139" s="805"/>
      <c r="K139" s="805"/>
      <c r="L139" s="806"/>
      <c r="M139" s="806"/>
      <c r="N139" s="804"/>
      <c r="O139" s="807"/>
    </row>
    <row r="140" spans="1:15" s="69" customFormat="1" ht="16" customHeight="1" x14ac:dyDescent="0.15">
      <c r="A140" s="747" t="s">
        <v>495</v>
      </c>
      <c r="B140" s="746">
        <v>1</v>
      </c>
      <c r="C140" s="746">
        <v>1</v>
      </c>
      <c r="D140" s="746">
        <v>1</v>
      </c>
      <c r="E140" s="746">
        <v>1</v>
      </c>
      <c r="F140" s="746">
        <v>1</v>
      </c>
      <c r="G140" s="746">
        <v>1</v>
      </c>
      <c r="H140" s="746">
        <v>1</v>
      </c>
      <c r="I140" s="746">
        <v>1</v>
      </c>
      <c r="J140" s="746">
        <v>1</v>
      </c>
      <c r="K140" s="746">
        <v>1</v>
      </c>
      <c r="L140" s="767" t="s">
        <v>2660</v>
      </c>
      <c r="M140" s="767"/>
      <c r="N140" s="715">
        <v>13</v>
      </c>
      <c r="O140" s="795" t="s">
        <v>495</v>
      </c>
    </row>
    <row r="141" spans="1:15" s="7" customFormat="1" ht="16" customHeight="1" x14ac:dyDescent="0.15">
      <c r="A141" s="791" t="s">
        <v>1103</v>
      </c>
      <c r="B141" s="792">
        <v>1</v>
      </c>
      <c r="C141" s="792">
        <v>1</v>
      </c>
      <c r="D141" s="792">
        <v>1</v>
      </c>
      <c r="E141" s="792">
        <v>1</v>
      </c>
      <c r="F141" s="792">
        <v>1</v>
      </c>
      <c r="G141" s="792">
        <v>1</v>
      </c>
      <c r="H141" s="792">
        <v>1</v>
      </c>
      <c r="I141" s="792">
        <v>1</v>
      </c>
      <c r="J141" s="792">
        <v>1</v>
      </c>
      <c r="K141" s="792">
        <v>1</v>
      </c>
      <c r="L141" s="803"/>
      <c r="M141" s="803"/>
      <c r="N141" s="792">
        <v>13</v>
      </c>
      <c r="O141" s="798"/>
    </row>
    <row r="142" spans="1:15" s="7" customFormat="1" ht="16" customHeight="1" x14ac:dyDescent="0.15">
      <c r="A142" s="792">
        <v>1</v>
      </c>
      <c r="B142" s="793">
        <f>B141/A142</f>
        <v>1</v>
      </c>
      <c r="C142" s="793">
        <f>C141/A142</f>
        <v>1</v>
      </c>
      <c r="D142" s="793">
        <f>D141/A142</f>
        <v>1</v>
      </c>
      <c r="E142" s="793">
        <f>E141/A142</f>
        <v>1</v>
      </c>
      <c r="F142" s="793">
        <f>F141/A142</f>
        <v>1</v>
      </c>
      <c r="G142" s="793">
        <f>G141/A142</f>
        <v>1</v>
      </c>
      <c r="H142" s="793">
        <f>H141/A142</f>
        <v>1</v>
      </c>
      <c r="I142" s="793">
        <f>I141/A142</f>
        <v>1</v>
      </c>
      <c r="J142" s="793">
        <f>J141/A142</f>
        <v>1</v>
      </c>
      <c r="K142" s="793">
        <f>K141/A142</f>
        <v>1</v>
      </c>
      <c r="L142" s="803"/>
      <c r="M142" s="803"/>
      <c r="N142" s="792"/>
      <c r="O142" s="798"/>
    </row>
  </sheetData>
  <mergeCells count="6">
    <mergeCell ref="A1:A2"/>
    <mergeCell ref="B1:K1"/>
    <mergeCell ref="N1:N2"/>
    <mergeCell ref="O1:O2"/>
    <mergeCell ref="L1:L2"/>
    <mergeCell ref="M1:M2"/>
  </mergeCells>
  <pageMargins left="0.7" right="0.7" top="0.75" bottom="0.75" header="0.3" footer="0.3"/>
  <ignoredErrors>
    <ignoredError sqref="B136:K136 B133:K134 B102:K102" emptyCellReference="1"/>
    <ignoredError sqref="B137:K137" numberStoredAsText="1" emptyCellReference="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2AEF2-A5DA-8A4C-A444-1E1938EF3B28}">
  <dimension ref="A1:M133"/>
  <sheetViews>
    <sheetView topLeftCell="A109" workbookViewId="0">
      <selection activeCell="A133" sqref="A133"/>
    </sheetView>
  </sheetViews>
  <sheetFormatPr baseColWidth="10" defaultRowHeight="13" x14ac:dyDescent="0.15"/>
  <cols>
    <col min="1" max="1" width="5.6640625" style="303" customWidth="1"/>
    <col min="2" max="11" width="10.83203125" style="303"/>
    <col min="12" max="12" width="14.83203125" style="303" bestFit="1" customWidth="1"/>
    <col min="13" max="13" width="10.83203125" style="485"/>
    <col min="14" max="16384" width="10.83203125" style="303"/>
  </cols>
  <sheetData>
    <row r="1" spans="1:13" s="490" customFormat="1" ht="33" customHeight="1" x14ac:dyDescent="0.15">
      <c r="A1" s="869"/>
      <c r="B1" s="876" t="s">
        <v>2529</v>
      </c>
      <c r="C1" s="876"/>
      <c r="D1" s="876"/>
      <c r="E1" s="876"/>
      <c r="F1" s="876"/>
      <c r="G1" s="876"/>
      <c r="H1" s="876"/>
      <c r="I1" s="876"/>
      <c r="J1" s="876"/>
      <c r="K1" s="876"/>
      <c r="L1" s="63"/>
      <c r="M1" s="877" t="s">
        <v>959</v>
      </c>
    </row>
    <row r="2" spans="1:13" s="705" customFormat="1" ht="37" customHeight="1" x14ac:dyDescent="0.15">
      <c r="A2" s="875"/>
      <c r="B2" s="64" t="s">
        <v>0</v>
      </c>
      <c r="C2" s="64" t="s">
        <v>2530</v>
      </c>
      <c r="D2" s="64" t="s">
        <v>2</v>
      </c>
      <c r="E2" s="64" t="s">
        <v>2531</v>
      </c>
      <c r="F2" s="64" t="s">
        <v>4</v>
      </c>
      <c r="G2" s="64" t="s">
        <v>5</v>
      </c>
      <c r="H2" s="64" t="s">
        <v>6</v>
      </c>
      <c r="I2" s="64" t="s">
        <v>7</v>
      </c>
      <c r="J2" s="64" t="s">
        <v>8</v>
      </c>
      <c r="K2" s="813" t="s">
        <v>9</v>
      </c>
      <c r="L2" s="64" t="s">
        <v>620</v>
      </c>
      <c r="M2" s="878"/>
    </row>
    <row r="3" spans="1:13" s="69" customFormat="1" ht="16" customHeight="1" x14ac:dyDescent="0.15">
      <c r="A3" s="707"/>
      <c r="B3" s="708"/>
      <c r="C3" s="709"/>
      <c r="D3" s="709"/>
      <c r="E3" s="709"/>
      <c r="F3" s="708">
        <v>1</v>
      </c>
      <c r="G3" s="709"/>
      <c r="H3" s="709"/>
      <c r="I3" s="709"/>
      <c r="J3" s="709"/>
      <c r="K3" s="709"/>
      <c r="L3" s="580">
        <v>14</v>
      </c>
      <c r="M3" s="810" t="s">
        <v>18</v>
      </c>
    </row>
    <row r="4" spans="1:13" s="69" customFormat="1" ht="16" customHeight="1" x14ac:dyDescent="0.15">
      <c r="A4" s="684"/>
      <c r="B4" s="710"/>
      <c r="C4" s="710"/>
      <c r="D4" s="710"/>
      <c r="E4" s="710"/>
      <c r="F4" s="711">
        <v>1</v>
      </c>
      <c r="G4" s="710"/>
      <c r="H4" s="710"/>
      <c r="I4" s="710"/>
      <c r="J4" s="710"/>
      <c r="K4" s="710"/>
      <c r="L4" s="585">
        <v>13</v>
      </c>
      <c r="M4" s="675" t="s">
        <v>39</v>
      </c>
    </row>
    <row r="5" spans="1:13" s="69" customFormat="1" ht="16" customHeight="1" x14ac:dyDescent="0.15">
      <c r="A5" s="684"/>
      <c r="B5" s="711">
        <v>1</v>
      </c>
      <c r="C5" s="711">
        <v>1</v>
      </c>
      <c r="D5" s="711">
        <v>1</v>
      </c>
      <c r="E5" s="711">
        <v>1</v>
      </c>
      <c r="F5" s="711">
        <v>1</v>
      </c>
      <c r="G5" s="711">
        <v>1</v>
      </c>
      <c r="H5" s="711">
        <v>1</v>
      </c>
      <c r="I5" s="711">
        <v>1</v>
      </c>
      <c r="J5" s="711">
        <v>1</v>
      </c>
      <c r="K5" s="710"/>
      <c r="L5" s="585">
        <v>13</v>
      </c>
      <c r="M5" s="675" t="s">
        <v>18</v>
      </c>
    </row>
    <row r="6" spans="1:13" s="69" customFormat="1" ht="16" customHeight="1" x14ac:dyDescent="0.15">
      <c r="A6" s="684"/>
      <c r="B6" s="711">
        <v>1</v>
      </c>
      <c r="C6" s="711">
        <v>1</v>
      </c>
      <c r="D6" s="711">
        <v>1</v>
      </c>
      <c r="E6" s="711">
        <v>1</v>
      </c>
      <c r="F6" s="711">
        <v>1</v>
      </c>
      <c r="G6" s="711">
        <v>1</v>
      </c>
      <c r="H6" s="711">
        <v>1</v>
      </c>
      <c r="I6" s="711">
        <v>1</v>
      </c>
      <c r="J6" s="711">
        <v>1</v>
      </c>
      <c r="K6" s="710"/>
      <c r="L6" s="585">
        <v>13</v>
      </c>
      <c r="M6" s="675" t="s">
        <v>39</v>
      </c>
    </row>
    <row r="7" spans="1:13" s="69" customFormat="1" ht="16" customHeight="1" x14ac:dyDescent="0.15">
      <c r="A7" s="684"/>
      <c r="B7" s="711">
        <v>1</v>
      </c>
      <c r="C7" s="710"/>
      <c r="D7" s="710"/>
      <c r="E7" s="710"/>
      <c r="F7" s="711">
        <v>1</v>
      </c>
      <c r="G7" s="711">
        <v>1</v>
      </c>
      <c r="H7" s="710"/>
      <c r="I7" s="711">
        <v>1</v>
      </c>
      <c r="J7" s="711">
        <v>1</v>
      </c>
      <c r="K7" s="710"/>
      <c r="L7" s="585">
        <v>13</v>
      </c>
      <c r="M7" s="675" t="s">
        <v>18</v>
      </c>
    </row>
    <row r="8" spans="1:13" s="69" customFormat="1" ht="16" customHeight="1" x14ac:dyDescent="0.15">
      <c r="A8" s="684"/>
      <c r="B8" s="711">
        <v>1</v>
      </c>
      <c r="C8" s="711">
        <v>1</v>
      </c>
      <c r="D8" s="711">
        <v>1</v>
      </c>
      <c r="E8" s="711">
        <v>1</v>
      </c>
      <c r="F8" s="711">
        <v>1</v>
      </c>
      <c r="G8" s="711">
        <v>1</v>
      </c>
      <c r="H8" s="711">
        <v>1</v>
      </c>
      <c r="I8" s="711">
        <v>1</v>
      </c>
      <c r="J8" s="711">
        <v>1</v>
      </c>
      <c r="K8" s="710"/>
      <c r="L8" s="585">
        <v>13</v>
      </c>
      <c r="M8" s="675" t="s">
        <v>24</v>
      </c>
    </row>
    <row r="9" spans="1:13" s="69" customFormat="1" ht="16" customHeight="1" x14ac:dyDescent="0.15">
      <c r="A9" s="684"/>
      <c r="B9" s="711">
        <v>1</v>
      </c>
      <c r="C9" s="711">
        <v>1</v>
      </c>
      <c r="D9" s="711">
        <v>1</v>
      </c>
      <c r="E9" s="711">
        <v>1</v>
      </c>
      <c r="F9" s="711">
        <v>1</v>
      </c>
      <c r="G9" s="711">
        <v>1</v>
      </c>
      <c r="H9" s="711">
        <v>1</v>
      </c>
      <c r="I9" s="711">
        <v>1</v>
      </c>
      <c r="J9" s="711">
        <v>1</v>
      </c>
      <c r="K9" s="710"/>
      <c r="L9" s="585">
        <v>13</v>
      </c>
      <c r="M9" s="811" t="s">
        <v>24</v>
      </c>
    </row>
    <row r="10" spans="1:13" s="69" customFormat="1" ht="16" customHeight="1" x14ac:dyDescent="0.15">
      <c r="A10" s="684"/>
      <c r="B10" s="711">
        <v>1</v>
      </c>
      <c r="C10" s="710"/>
      <c r="D10" s="711">
        <v>1</v>
      </c>
      <c r="E10" s="710"/>
      <c r="F10" s="711">
        <v>1</v>
      </c>
      <c r="G10" s="710"/>
      <c r="H10" s="710"/>
      <c r="I10" s="711">
        <v>1</v>
      </c>
      <c r="J10" s="710"/>
      <c r="K10" s="711">
        <v>1</v>
      </c>
      <c r="L10" s="585">
        <v>13</v>
      </c>
      <c r="M10" s="811" t="s">
        <v>24</v>
      </c>
    </row>
    <row r="11" spans="1:13" s="69" customFormat="1" ht="16" customHeight="1" x14ac:dyDescent="0.15">
      <c r="A11" s="684"/>
      <c r="B11" s="711">
        <v>1</v>
      </c>
      <c r="C11" s="711">
        <v>1</v>
      </c>
      <c r="D11" s="711">
        <v>1</v>
      </c>
      <c r="E11" s="711">
        <v>1</v>
      </c>
      <c r="F11" s="711">
        <v>1</v>
      </c>
      <c r="G11" s="711">
        <v>1</v>
      </c>
      <c r="H11" s="711">
        <v>1</v>
      </c>
      <c r="I11" s="711">
        <v>1</v>
      </c>
      <c r="J11" s="711">
        <v>1</v>
      </c>
      <c r="K11" s="711">
        <v>1</v>
      </c>
      <c r="L11" s="585">
        <v>13</v>
      </c>
      <c r="M11" s="702" t="s">
        <v>2532</v>
      </c>
    </row>
    <row r="12" spans="1:13" s="69" customFormat="1" ht="16" customHeight="1" x14ac:dyDescent="0.15">
      <c r="A12" s="684"/>
      <c r="B12" s="711">
        <v>1</v>
      </c>
      <c r="C12" s="711">
        <v>1</v>
      </c>
      <c r="D12" s="711">
        <v>1</v>
      </c>
      <c r="E12" s="711">
        <v>1</v>
      </c>
      <c r="F12" s="711">
        <v>1</v>
      </c>
      <c r="G12" s="711">
        <v>1</v>
      </c>
      <c r="H12" s="711">
        <v>1</v>
      </c>
      <c r="I12" s="711">
        <v>1</v>
      </c>
      <c r="J12" s="711">
        <v>1</v>
      </c>
      <c r="K12" s="711">
        <v>1</v>
      </c>
      <c r="L12" s="585">
        <v>13</v>
      </c>
      <c r="M12" s="675" t="s">
        <v>495</v>
      </c>
    </row>
    <row r="13" spans="1:13" s="69" customFormat="1" ht="16" customHeight="1" x14ac:dyDescent="0.15">
      <c r="A13" s="684"/>
      <c r="B13" s="711">
        <v>1</v>
      </c>
      <c r="C13" s="710"/>
      <c r="D13" s="710"/>
      <c r="E13" s="711">
        <v>1</v>
      </c>
      <c r="F13" s="711">
        <v>1</v>
      </c>
      <c r="G13" s="710"/>
      <c r="H13" s="710"/>
      <c r="I13" s="710"/>
      <c r="J13" s="710"/>
      <c r="K13" s="710"/>
      <c r="L13" s="585">
        <v>13</v>
      </c>
      <c r="M13" s="675" t="s">
        <v>39</v>
      </c>
    </row>
    <row r="14" spans="1:13" s="69" customFormat="1" ht="16" customHeight="1" x14ac:dyDescent="0.15">
      <c r="A14" s="684"/>
      <c r="B14" s="711">
        <v>1</v>
      </c>
      <c r="C14" s="711">
        <v>1</v>
      </c>
      <c r="D14" s="711">
        <v>1</v>
      </c>
      <c r="E14" s="711">
        <v>1</v>
      </c>
      <c r="F14" s="711">
        <v>1</v>
      </c>
      <c r="G14" s="711">
        <v>1</v>
      </c>
      <c r="H14" s="711">
        <v>1</v>
      </c>
      <c r="I14" s="711">
        <v>1</v>
      </c>
      <c r="J14" s="711">
        <v>1</v>
      </c>
      <c r="K14" s="710"/>
      <c r="L14" s="585">
        <v>13</v>
      </c>
      <c r="M14" s="675"/>
    </row>
    <row r="15" spans="1:13" s="69" customFormat="1" ht="16" customHeight="1" x14ac:dyDescent="0.15">
      <c r="A15" s="684"/>
      <c r="B15" s="711">
        <v>1</v>
      </c>
      <c r="C15" s="711">
        <v>1</v>
      </c>
      <c r="D15" s="711">
        <v>1</v>
      </c>
      <c r="E15" s="711">
        <v>1</v>
      </c>
      <c r="F15" s="711">
        <v>1</v>
      </c>
      <c r="G15" s="711">
        <v>1</v>
      </c>
      <c r="H15" s="711">
        <v>1</v>
      </c>
      <c r="I15" s="711">
        <v>1</v>
      </c>
      <c r="J15" s="711">
        <v>1</v>
      </c>
      <c r="K15" s="711">
        <v>1</v>
      </c>
      <c r="L15" s="585">
        <v>13</v>
      </c>
      <c r="M15" s="675" t="s">
        <v>130</v>
      </c>
    </row>
    <row r="16" spans="1:13" s="69" customFormat="1" ht="16" customHeight="1" x14ac:dyDescent="0.15">
      <c r="A16" s="684"/>
      <c r="B16" s="710"/>
      <c r="C16" s="710"/>
      <c r="D16" s="710"/>
      <c r="E16" s="710"/>
      <c r="F16" s="710"/>
      <c r="G16" s="710"/>
      <c r="H16" s="710"/>
      <c r="I16" s="711">
        <v>1</v>
      </c>
      <c r="J16" s="710"/>
      <c r="K16" s="710"/>
      <c r="L16" s="585">
        <v>13</v>
      </c>
      <c r="M16" s="811" t="s">
        <v>24</v>
      </c>
    </row>
    <row r="17" spans="1:13" s="69" customFormat="1" ht="16" customHeight="1" x14ac:dyDescent="0.15">
      <c r="A17" s="684"/>
      <c r="B17" s="711">
        <v>1</v>
      </c>
      <c r="C17" s="711">
        <v>1</v>
      </c>
      <c r="D17" s="711">
        <v>1</v>
      </c>
      <c r="E17" s="711">
        <v>1</v>
      </c>
      <c r="F17" s="711">
        <v>1</v>
      </c>
      <c r="G17" s="711">
        <v>1</v>
      </c>
      <c r="H17" s="711">
        <v>1</v>
      </c>
      <c r="I17" s="711">
        <v>1</v>
      </c>
      <c r="J17" s="711">
        <v>1</v>
      </c>
      <c r="K17" s="711">
        <v>1</v>
      </c>
      <c r="L17" s="585">
        <v>13</v>
      </c>
      <c r="M17" s="675" t="s">
        <v>18</v>
      </c>
    </row>
    <row r="18" spans="1:13" s="69" customFormat="1" ht="16" customHeight="1" x14ac:dyDescent="0.15">
      <c r="A18" s="684"/>
      <c r="B18" s="711">
        <v>1</v>
      </c>
      <c r="C18" s="711">
        <v>1</v>
      </c>
      <c r="D18" s="711">
        <v>1</v>
      </c>
      <c r="E18" s="711">
        <v>1</v>
      </c>
      <c r="F18" s="711">
        <v>1</v>
      </c>
      <c r="G18" s="711">
        <v>1</v>
      </c>
      <c r="H18" s="711">
        <v>1</v>
      </c>
      <c r="I18" s="711">
        <v>1</v>
      </c>
      <c r="J18" s="711">
        <v>1</v>
      </c>
      <c r="K18" s="711">
        <v>1</v>
      </c>
      <c r="L18" s="585">
        <v>13</v>
      </c>
      <c r="M18" s="675" t="s">
        <v>130</v>
      </c>
    </row>
    <row r="19" spans="1:13" s="69" customFormat="1" ht="16" customHeight="1" x14ac:dyDescent="0.15">
      <c r="A19" s="684"/>
      <c r="B19" s="711">
        <v>1</v>
      </c>
      <c r="C19" s="711">
        <v>1</v>
      </c>
      <c r="D19" s="710"/>
      <c r="E19" s="710"/>
      <c r="F19" s="711">
        <v>1</v>
      </c>
      <c r="G19" s="711">
        <v>1</v>
      </c>
      <c r="H19" s="710"/>
      <c r="I19" s="710"/>
      <c r="J19" s="710"/>
      <c r="K19" s="711">
        <v>1</v>
      </c>
      <c r="L19" s="585">
        <v>12</v>
      </c>
      <c r="M19" s="675" t="s">
        <v>30</v>
      </c>
    </row>
    <row r="20" spans="1:13" s="69" customFormat="1" ht="16" customHeight="1" x14ac:dyDescent="0.15">
      <c r="A20" s="684"/>
      <c r="B20" s="710"/>
      <c r="C20" s="711">
        <v>1</v>
      </c>
      <c r="D20" s="710"/>
      <c r="E20" s="711">
        <v>1</v>
      </c>
      <c r="F20" s="711">
        <v>1</v>
      </c>
      <c r="G20" s="710"/>
      <c r="H20" s="711">
        <v>1</v>
      </c>
      <c r="I20" s="711">
        <v>1</v>
      </c>
      <c r="J20" s="710"/>
      <c r="K20" s="711">
        <v>1</v>
      </c>
      <c r="L20" s="585">
        <v>14</v>
      </c>
      <c r="M20" s="811" t="s">
        <v>39</v>
      </c>
    </row>
    <row r="21" spans="1:13" s="69" customFormat="1" ht="16" customHeight="1" x14ac:dyDescent="0.15">
      <c r="A21" s="684"/>
      <c r="B21" s="711">
        <v>1</v>
      </c>
      <c r="C21" s="710"/>
      <c r="D21" s="711">
        <v>1</v>
      </c>
      <c r="E21" s="710"/>
      <c r="F21" s="711">
        <v>1</v>
      </c>
      <c r="G21" s="710"/>
      <c r="H21" s="710"/>
      <c r="I21" s="711">
        <v>1</v>
      </c>
      <c r="J21" s="711">
        <v>1</v>
      </c>
      <c r="K21" s="710"/>
      <c r="L21" s="585">
        <v>13</v>
      </c>
      <c r="M21" s="675" t="s">
        <v>39</v>
      </c>
    </row>
    <row r="22" spans="1:13" s="69" customFormat="1" ht="16" customHeight="1" x14ac:dyDescent="0.15">
      <c r="A22" s="684"/>
      <c r="B22" s="710"/>
      <c r="C22" s="710"/>
      <c r="D22" s="710"/>
      <c r="E22" s="710"/>
      <c r="F22" s="710"/>
      <c r="G22" s="710"/>
      <c r="H22" s="711">
        <v>1</v>
      </c>
      <c r="I22" s="711">
        <v>1</v>
      </c>
      <c r="J22" s="711">
        <v>1</v>
      </c>
      <c r="K22" s="710"/>
      <c r="L22" s="585">
        <v>13</v>
      </c>
      <c r="M22" s="675" t="s">
        <v>18</v>
      </c>
    </row>
    <row r="23" spans="1:13" s="69" customFormat="1" ht="16" customHeight="1" x14ac:dyDescent="0.15">
      <c r="A23" s="684"/>
      <c r="B23" s="710"/>
      <c r="C23" s="711">
        <v>1</v>
      </c>
      <c r="D23" s="710"/>
      <c r="E23" s="711">
        <v>1</v>
      </c>
      <c r="F23" s="711">
        <v>1</v>
      </c>
      <c r="G23" s="711">
        <v>1</v>
      </c>
      <c r="H23" s="711">
        <v>1</v>
      </c>
      <c r="I23" s="710"/>
      <c r="J23" s="710"/>
      <c r="K23" s="710"/>
      <c r="L23" s="585">
        <v>12</v>
      </c>
      <c r="M23" s="811" t="s">
        <v>39</v>
      </c>
    </row>
    <row r="24" spans="1:13" s="69" customFormat="1" ht="16" customHeight="1" x14ac:dyDescent="0.15">
      <c r="A24" s="684"/>
      <c r="B24" s="711">
        <v>1</v>
      </c>
      <c r="C24" s="711">
        <v>1</v>
      </c>
      <c r="D24" s="711">
        <v>1</v>
      </c>
      <c r="E24" s="711">
        <v>1</v>
      </c>
      <c r="F24" s="711">
        <v>1</v>
      </c>
      <c r="G24" s="710"/>
      <c r="H24" s="710"/>
      <c r="I24" s="711">
        <v>1</v>
      </c>
      <c r="J24" s="711">
        <v>1</v>
      </c>
      <c r="K24" s="711">
        <v>1</v>
      </c>
      <c r="L24" s="585">
        <v>12</v>
      </c>
      <c r="M24" s="811" t="s">
        <v>24</v>
      </c>
    </row>
    <row r="25" spans="1:13" s="69" customFormat="1" ht="16" customHeight="1" x14ac:dyDescent="0.15">
      <c r="A25" s="684"/>
      <c r="B25" s="711">
        <v>1</v>
      </c>
      <c r="C25" s="711">
        <v>1</v>
      </c>
      <c r="D25" s="711">
        <v>1</v>
      </c>
      <c r="E25" s="711">
        <v>1</v>
      </c>
      <c r="F25" s="711">
        <v>1</v>
      </c>
      <c r="G25" s="711">
        <v>1</v>
      </c>
      <c r="H25" s="711">
        <v>1</v>
      </c>
      <c r="I25" s="711">
        <v>1</v>
      </c>
      <c r="J25" s="711">
        <v>1</v>
      </c>
      <c r="K25" s="711">
        <v>1</v>
      </c>
      <c r="L25" s="585">
        <v>13</v>
      </c>
      <c r="M25" s="675" t="s">
        <v>24</v>
      </c>
    </row>
    <row r="26" spans="1:13" s="69" customFormat="1" ht="16" customHeight="1" x14ac:dyDescent="0.15">
      <c r="A26" s="684"/>
      <c r="B26" s="711">
        <v>1</v>
      </c>
      <c r="C26" s="711">
        <v>1</v>
      </c>
      <c r="D26" s="711">
        <v>1</v>
      </c>
      <c r="E26" s="711">
        <v>1</v>
      </c>
      <c r="F26" s="711">
        <v>1</v>
      </c>
      <c r="G26" s="711">
        <v>1</v>
      </c>
      <c r="H26" s="711">
        <v>1</v>
      </c>
      <c r="I26" s="711">
        <v>1</v>
      </c>
      <c r="J26" s="711">
        <v>1</v>
      </c>
      <c r="K26" s="711">
        <v>1</v>
      </c>
      <c r="L26" s="588">
        <v>13</v>
      </c>
      <c r="M26" s="675" t="s">
        <v>18</v>
      </c>
    </row>
    <row r="27" spans="1:13" s="69" customFormat="1" ht="16" customHeight="1" x14ac:dyDescent="0.15">
      <c r="A27" s="684"/>
      <c r="B27" s="711">
        <v>1</v>
      </c>
      <c r="C27" s="711">
        <v>1</v>
      </c>
      <c r="D27" s="711">
        <v>1</v>
      </c>
      <c r="E27" s="711">
        <v>1</v>
      </c>
      <c r="F27" s="711">
        <v>1</v>
      </c>
      <c r="G27" s="711">
        <v>1</v>
      </c>
      <c r="H27" s="711">
        <v>1</v>
      </c>
      <c r="I27" s="711">
        <v>1</v>
      </c>
      <c r="J27" s="711">
        <v>1</v>
      </c>
      <c r="K27" s="711">
        <v>1</v>
      </c>
      <c r="L27" s="585">
        <v>12</v>
      </c>
      <c r="M27" s="675" t="s">
        <v>24</v>
      </c>
    </row>
    <row r="28" spans="1:13" s="69" customFormat="1" ht="16" customHeight="1" x14ac:dyDescent="0.15">
      <c r="A28" s="684"/>
      <c r="B28" s="711">
        <v>1</v>
      </c>
      <c r="C28" s="711">
        <v>1</v>
      </c>
      <c r="D28" s="711">
        <v>1</v>
      </c>
      <c r="E28" s="711">
        <v>1</v>
      </c>
      <c r="F28" s="711">
        <v>1</v>
      </c>
      <c r="G28" s="710"/>
      <c r="H28" s="711">
        <v>1</v>
      </c>
      <c r="I28" s="711">
        <v>1</v>
      </c>
      <c r="J28" s="711">
        <v>1</v>
      </c>
      <c r="K28" s="711">
        <v>1</v>
      </c>
      <c r="L28" s="585">
        <v>12</v>
      </c>
      <c r="M28" s="675" t="s">
        <v>24</v>
      </c>
    </row>
    <row r="29" spans="1:13" s="69" customFormat="1" ht="16" customHeight="1" x14ac:dyDescent="0.15">
      <c r="A29" s="684"/>
      <c r="B29" s="711">
        <v>1</v>
      </c>
      <c r="C29" s="710"/>
      <c r="D29" s="710"/>
      <c r="E29" s="710"/>
      <c r="F29" s="711">
        <v>1</v>
      </c>
      <c r="G29" s="710"/>
      <c r="H29" s="711">
        <v>1</v>
      </c>
      <c r="I29" s="711">
        <v>1</v>
      </c>
      <c r="J29" s="711">
        <v>1</v>
      </c>
      <c r="K29" s="710"/>
      <c r="L29" s="585">
        <v>13</v>
      </c>
      <c r="M29" s="675" t="s">
        <v>24</v>
      </c>
    </row>
    <row r="30" spans="1:13" s="69" customFormat="1" ht="16" customHeight="1" x14ac:dyDescent="0.15">
      <c r="A30" s="684"/>
      <c r="B30" s="710"/>
      <c r="C30" s="710"/>
      <c r="D30" s="710"/>
      <c r="E30" s="711">
        <v>1</v>
      </c>
      <c r="F30" s="710"/>
      <c r="G30" s="710"/>
      <c r="H30" s="711">
        <v>1</v>
      </c>
      <c r="I30" s="711">
        <v>1</v>
      </c>
      <c r="J30" s="711">
        <v>1</v>
      </c>
      <c r="K30" s="710"/>
      <c r="L30" s="585">
        <v>14</v>
      </c>
      <c r="M30" s="811" t="s">
        <v>39</v>
      </c>
    </row>
    <row r="31" spans="1:13" s="69" customFormat="1" ht="16" customHeight="1" x14ac:dyDescent="0.15">
      <c r="A31" s="684"/>
      <c r="B31" s="711">
        <v>1</v>
      </c>
      <c r="C31" s="711">
        <v>1</v>
      </c>
      <c r="D31" s="711">
        <v>1</v>
      </c>
      <c r="E31" s="711">
        <v>1</v>
      </c>
      <c r="F31" s="711">
        <v>1</v>
      </c>
      <c r="G31" s="711">
        <v>1</v>
      </c>
      <c r="H31" s="711">
        <v>1</v>
      </c>
      <c r="I31" s="711">
        <v>1</v>
      </c>
      <c r="J31" s="711">
        <v>1</v>
      </c>
      <c r="K31" s="711">
        <v>1</v>
      </c>
      <c r="L31" s="585">
        <v>14</v>
      </c>
      <c r="M31" s="675" t="s">
        <v>24</v>
      </c>
    </row>
    <row r="32" spans="1:13" s="69" customFormat="1" ht="16" customHeight="1" x14ac:dyDescent="0.15">
      <c r="A32" s="684"/>
      <c r="B32" s="711">
        <v>1</v>
      </c>
      <c r="C32" s="710"/>
      <c r="D32" s="710"/>
      <c r="E32" s="711">
        <v>1</v>
      </c>
      <c r="F32" s="710"/>
      <c r="G32" s="711">
        <v>1</v>
      </c>
      <c r="H32" s="711">
        <v>1</v>
      </c>
      <c r="I32" s="710"/>
      <c r="J32" s="711">
        <v>1</v>
      </c>
      <c r="K32" s="711">
        <v>1</v>
      </c>
      <c r="L32" s="585">
        <v>13</v>
      </c>
      <c r="M32" s="675" t="s">
        <v>24</v>
      </c>
    </row>
    <row r="33" spans="1:13" s="69" customFormat="1" ht="16" customHeight="1" x14ac:dyDescent="0.15">
      <c r="A33" s="684"/>
      <c r="B33" s="711">
        <v>1</v>
      </c>
      <c r="C33" s="711">
        <v>1</v>
      </c>
      <c r="D33" s="711">
        <v>1</v>
      </c>
      <c r="E33" s="711">
        <v>1</v>
      </c>
      <c r="F33" s="711">
        <v>1</v>
      </c>
      <c r="G33" s="711">
        <v>1</v>
      </c>
      <c r="H33" s="711">
        <v>1</v>
      </c>
      <c r="I33" s="711">
        <v>1</v>
      </c>
      <c r="J33" s="711">
        <v>1</v>
      </c>
      <c r="K33" s="711">
        <v>1</v>
      </c>
      <c r="L33" s="585">
        <v>13</v>
      </c>
      <c r="M33" s="811" t="s">
        <v>24</v>
      </c>
    </row>
    <row r="34" spans="1:13" s="69" customFormat="1" ht="16" customHeight="1" x14ac:dyDescent="0.15">
      <c r="A34" s="684"/>
      <c r="B34" s="711">
        <v>1</v>
      </c>
      <c r="C34" s="710"/>
      <c r="D34" s="710"/>
      <c r="E34" s="711">
        <v>1</v>
      </c>
      <c r="F34" s="710"/>
      <c r="G34" s="710"/>
      <c r="H34" s="710"/>
      <c r="I34" s="711">
        <v>1</v>
      </c>
      <c r="J34" s="711">
        <v>1</v>
      </c>
      <c r="K34" s="711">
        <v>1</v>
      </c>
      <c r="L34" s="585">
        <v>13</v>
      </c>
      <c r="M34" s="675" t="s">
        <v>24</v>
      </c>
    </row>
    <row r="35" spans="1:13" s="69" customFormat="1" ht="16" customHeight="1" x14ac:dyDescent="0.15">
      <c r="A35" s="684"/>
      <c r="B35" s="711">
        <v>1</v>
      </c>
      <c r="C35" s="711">
        <v>1</v>
      </c>
      <c r="D35" s="710"/>
      <c r="E35" s="711">
        <v>1</v>
      </c>
      <c r="F35" s="710"/>
      <c r="G35" s="711">
        <v>1</v>
      </c>
      <c r="H35" s="711">
        <v>1</v>
      </c>
      <c r="I35" s="711">
        <v>1</v>
      </c>
      <c r="J35" s="711">
        <v>1</v>
      </c>
      <c r="K35" s="711">
        <v>1</v>
      </c>
      <c r="L35" s="588">
        <v>12</v>
      </c>
      <c r="M35" s="675" t="s">
        <v>24</v>
      </c>
    </row>
    <row r="36" spans="1:13" s="69" customFormat="1" ht="16" customHeight="1" x14ac:dyDescent="0.15">
      <c r="A36" s="684"/>
      <c r="B36" s="711">
        <v>1</v>
      </c>
      <c r="C36" s="710"/>
      <c r="D36" s="711">
        <v>1</v>
      </c>
      <c r="E36" s="711">
        <v>1</v>
      </c>
      <c r="F36" s="711">
        <v>1</v>
      </c>
      <c r="G36" s="710"/>
      <c r="H36" s="711">
        <v>1</v>
      </c>
      <c r="I36" s="711">
        <v>1</v>
      </c>
      <c r="J36" s="711">
        <v>1</v>
      </c>
      <c r="K36" s="711">
        <v>1</v>
      </c>
      <c r="L36" s="620">
        <v>12</v>
      </c>
      <c r="M36" s="675" t="s">
        <v>24</v>
      </c>
    </row>
    <row r="37" spans="1:13" s="69" customFormat="1" ht="16" customHeight="1" x14ac:dyDescent="0.15">
      <c r="A37" s="684"/>
      <c r="B37" s="711">
        <v>1</v>
      </c>
      <c r="C37" s="711">
        <v>1</v>
      </c>
      <c r="D37" s="711">
        <v>1</v>
      </c>
      <c r="E37" s="711">
        <v>1</v>
      </c>
      <c r="F37" s="711">
        <v>1</v>
      </c>
      <c r="G37" s="710"/>
      <c r="H37" s="710"/>
      <c r="I37" s="711">
        <v>1</v>
      </c>
      <c r="J37" s="711">
        <v>1</v>
      </c>
      <c r="K37" s="711">
        <v>1</v>
      </c>
      <c r="L37" s="585">
        <v>12</v>
      </c>
      <c r="M37" s="675" t="s">
        <v>24</v>
      </c>
    </row>
    <row r="38" spans="1:13" s="69" customFormat="1" ht="16" customHeight="1" x14ac:dyDescent="0.15">
      <c r="A38" s="684"/>
      <c r="B38" s="711">
        <v>1</v>
      </c>
      <c r="C38" s="711">
        <v>1</v>
      </c>
      <c r="D38" s="711">
        <v>1</v>
      </c>
      <c r="E38" s="711">
        <v>1</v>
      </c>
      <c r="F38" s="711">
        <v>1</v>
      </c>
      <c r="G38" s="711">
        <v>1</v>
      </c>
      <c r="H38" s="711">
        <v>1</v>
      </c>
      <c r="I38" s="711">
        <v>1</v>
      </c>
      <c r="J38" s="711">
        <v>1</v>
      </c>
      <c r="K38" s="711">
        <v>1</v>
      </c>
      <c r="L38" s="585">
        <v>13</v>
      </c>
      <c r="M38" s="675" t="s">
        <v>24</v>
      </c>
    </row>
    <row r="39" spans="1:13" s="69" customFormat="1" ht="16" customHeight="1" x14ac:dyDescent="0.15">
      <c r="A39" s="684"/>
      <c r="B39" s="710"/>
      <c r="C39" s="710"/>
      <c r="D39" s="710"/>
      <c r="E39" s="710"/>
      <c r="F39" s="710"/>
      <c r="G39" s="710"/>
      <c r="H39" s="711">
        <v>1</v>
      </c>
      <c r="I39" s="711">
        <v>1</v>
      </c>
      <c r="J39" s="711">
        <v>1</v>
      </c>
      <c r="K39" s="711">
        <v>1</v>
      </c>
      <c r="L39" s="585">
        <v>13</v>
      </c>
      <c r="M39" s="675" t="s">
        <v>24</v>
      </c>
    </row>
    <row r="40" spans="1:13" s="69" customFormat="1" ht="16" customHeight="1" x14ac:dyDescent="0.15">
      <c r="A40" s="684"/>
      <c r="B40" s="710"/>
      <c r="C40" s="710"/>
      <c r="D40" s="710"/>
      <c r="E40" s="710"/>
      <c r="F40" s="710"/>
      <c r="G40" s="710"/>
      <c r="H40" s="711">
        <v>1</v>
      </c>
      <c r="I40" s="711">
        <v>1</v>
      </c>
      <c r="J40" s="711">
        <v>1</v>
      </c>
      <c r="K40" s="710"/>
      <c r="L40" s="585">
        <v>12</v>
      </c>
      <c r="M40" s="675" t="s">
        <v>24</v>
      </c>
    </row>
    <row r="41" spans="1:13" s="69" customFormat="1" ht="16" customHeight="1" x14ac:dyDescent="0.15">
      <c r="A41" s="684"/>
      <c r="B41" s="711">
        <v>1</v>
      </c>
      <c r="C41" s="711">
        <v>1</v>
      </c>
      <c r="D41" s="711">
        <v>1</v>
      </c>
      <c r="E41" s="711">
        <v>1</v>
      </c>
      <c r="F41" s="711">
        <v>1</v>
      </c>
      <c r="G41" s="711">
        <v>1</v>
      </c>
      <c r="H41" s="711">
        <v>1</v>
      </c>
      <c r="I41" s="711">
        <v>1</v>
      </c>
      <c r="J41" s="711">
        <v>1</v>
      </c>
      <c r="K41" s="711">
        <v>1</v>
      </c>
      <c r="L41" s="585">
        <v>13</v>
      </c>
      <c r="M41" s="675" t="s">
        <v>24</v>
      </c>
    </row>
    <row r="42" spans="1:13" s="69" customFormat="1" ht="16" customHeight="1" x14ac:dyDescent="0.15">
      <c r="A42" s="684"/>
      <c r="B42" s="710"/>
      <c r="C42" s="710"/>
      <c r="D42" s="710"/>
      <c r="E42" s="711">
        <v>1</v>
      </c>
      <c r="F42" s="711">
        <v>1</v>
      </c>
      <c r="G42" s="711"/>
      <c r="H42" s="711">
        <v>1</v>
      </c>
      <c r="I42" s="710"/>
      <c r="J42" s="710"/>
      <c r="K42" s="711">
        <v>1</v>
      </c>
      <c r="L42" s="585">
        <v>12</v>
      </c>
      <c r="M42" s="675" t="s">
        <v>24</v>
      </c>
    </row>
    <row r="43" spans="1:13" s="69" customFormat="1" ht="16" customHeight="1" x14ac:dyDescent="0.15">
      <c r="A43" s="684"/>
      <c r="B43" s="710"/>
      <c r="C43" s="711">
        <v>1</v>
      </c>
      <c r="D43" s="711">
        <v>1</v>
      </c>
      <c r="E43" s="711">
        <v>1</v>
      </c>
      <c r="F43" s="711">
        <v>1</v>
      </c>
      <c r="G43" s="711">
        <v>1</v>
      </c>
      <c r="H43" s="711">
        <v>1</v>
      </c>
      <c r="I43" s="711">
        <v>1</v>
      </c>
      <c r="J43" s="711">
        <v>1</v>
      </c>
      <c r="K43" s="711">
        <v>1</v>
      </c>
      <c r="L43" s="585">
        <v>13</v>
      </c>
      <c r="M43" s="675" t="s">
        <v>24</v>
      </c>
    </row>
    <row r="44" spans="1:13" s="69" customFormat="1" ht="16" customHeight="1" x14ac:dyDescent="0.15">
      <c r="A44" s="684"/>
      <c r="B44" s="710"/>
      <c r="C44" s="711">
        <v>1</v>
      </c>
      <c r="D44" s="710"/>
      <c r="E44" s="711">
        <v>1</v>
      </c>
      <c r="F44" s="710"/>
      <c r="G44" s="711">
        <v>1</v>
      </c>
      <c r="H44" s="710"/>
      <c r="I44" s="711">
        <v>1</v>
      </c>
      <c r="J44" s="711">
        <v>1</v>
      </c>
      <c r="K44" s="711">
        <v>1</v>
      </c>
      <c r="L44" s="585">
        <v>14</v>
      </c>
      <c r="M44" s="675" t="s">
        <v>24</v>
      </c>
    </row>
    <row r="45" spans="1:13" s="69" customFormat="1" ht="16" customHeight="1" x14ac:dyDescent="0.15">
      <c r="A45" s="684"/>
      <c r="B45" s="711">
        <v>1</v>
      </c>
      <c r="C45" s="711">
        <v>1</v>
      </c>
      <c r="D45" s="711">
        <v>1</v>
      </c>
      <c r="E45" s="710"/>
      <c r="F45" s="710"/>
      <c r="G45" s="711">
        <v>1</v>
      </c>
      <c r="H45" s="711">
        <v>1</v>
      </c>
      <c r="I45" s="711">
        <v>1</v>
      </c>
      <c r="J45" s="711">
        <v>1</v>
      </c>
      <c r="K45" s="711">
        <v>1</v>
      </c>
      <c r="L45" s="585">
        <v>13</v>
      </c>
      <c r="M45" s="675" t="s">
        <v>24</v>
      </c>
    </row>
    <row r="46" spans="1:13" s="69" customFormat="1" ht="16" customHeight="1" x14ac:dyDescent="0.15">
      <c r="A46" s="684"/>
      <c r="B46" s="711">
        <v>1</v>
      </c>
      <c r="C46" s="711">
        <v>1</v>
      </c>
      <c r="D46" s="711">
        <v>1</v>
      </c>
      <c r="E46" s="711">
        <v>1</v>
      </c>
      <c r="F46" s="711">
        <v>1</v>
      </c>
      <c r="G46" s="711">
        <v>1</v>
      </c>
      <c r="H46" s="711">
        <v>1</v>
      </c>
      <c r="I46" s="711">
        <v>1</v>
      </c>
      <c r="J46" s="711">
        <v>1</v>
      </c>
      <c r="K46" s="710"/>
      <c r="L46" s="585">
        <v>12</v>
      </c>
      <c r="M46" s="675" t="s">
        <v>24</v>
      </c>
    </row>
    <row r="47" spans="1:13" s="69" customFormat="1" ht="16" customHeight="1" x14ac:dyDescent="0.15">
      <c r="A47" s="684"/>
      <c r="B47" s="710"/>
      <c r="C47" s="710"/>
      <c r="D47" s="710"/>
      <c r="E47" s="710"/>
      <c r="F47" s="710"/>
      <c r="G47" s="710"/>
      <c r="H47" s="710"/>
      <c r="I47" s="710"/>
      <c r="J47" s="710"/>
      <c r="K47" s="710"/>
      <c r="L47" s="585">
        <v>13</v>
      </c>
      <c r="M47" s="675" t="s">
        <v>24</v>
      </c>
    </row>
    <row r="48" spans="1:13" s="69" customFormat="1" ht="16" customHeight="1" x14ac:dyDescent="0.15">
      <c r="A48" s="684"/>
      <c r="B48" s="710"/>
      <c r="C48" s="710"/>
      <c r="D48" s="710"/>
      <c r="E48" s="710"/>
      <c r="F48" s="711">
        <v>1</v>
      </c>
      <c r="G48" s="710"/>
      <c r="H48" s="710"/>
      <c r="I48" s="710"/>
      <c r="J48" s="711">
        <v>1</v>
      </c>
      <c r="K48" s="711">
        <v>1</v>
      </c>
      <c r="L48" s="585">
        <v>14</v>
      </c>
      <c r="M48" s="675" t="s">
        <v>24</v>
      </c>
    </row>
    <row r="49" spans="1:13" s="69" customFormat="1" ht="16" customHeight="1" x14ac:dyDescent="0.15">
      <c r="A49" s="684"/>
      <c r="B49" s="711">
        <v>1</v>
      </c>
      <c r="C49" s="710"/>
      <c r="D49" s="710"/>
      <c r="E49" s="711">
        <v>1</v>
      </c>
      <c r="F49" s="711">
        <v>1</v>
      </c>
      <c r="G49" s="710"/>
      <c r="H49" s="710"/>
      <c r="I49" s="711">
        <v>1</v>
      </c>
      <c r="J49" s="711">
        <v>1</v>
      </c>
      <c r="K49" s="711">
        <v>1</v>
      </c>
      <c r="L49" s="585">
        <v>13</v>
      </c>
      <c r="M49" s="675" t="s">
        <v>24</v>
      </c>
    </row>
    <row r="50" spans="1:13" s="69" customFormat="1" ht="16" customHeight="1" x14ac:dyDescent="0.15">
      <c r="A50" s="684"/>
      <c r="B50" s="710"/>
      <c r="C50" s="711">
        <v>1</v>
      </c>
      <c r="D50" s="710"/>
      <c r="E50" s="710"/>
      <c r="F50" s="710"/>
      <c r="G50" s="710"/>
      <c r="H50" s="711">
        <v>1</v>
      </c>
      <c r="I50" s="711">
        <v>1</v>
      </c>
      <c r="J50" s="711">
        <v>1</v>
      </c>
      <c r="K50" s="711">
        <v>1</v>
      </c>
      <c r="L50" s="585">
        <v>14</v>
      </c>
      <c r="M50" s="675" t="s">
        <v>24</v>
      </c>
    </row>
    <row r="51" spans="1:13" s="69" customFormat="1" ht="16" customHeight="1" x14ac:dyDescent="0.15">
      <c r="A51" s="684"/>
      <c r="B51" s="711">
        <v>1</v>
      </c>
      <c r="C51" s="710"/>
      <c r="D51" s="711">
        <v>1</v>
      </c>
      <c r="E51" s="710"/>
      <c r="F51" s="711">
        <v>1</v>
      </c>
      <c r="G51" s="710"/>
      <c r="H51" s="711">
        <v>1</v>
      </c>
      <c r="I51" s="711">
        <v>1</v>
      </c>
      <c r="J51" s="711">
        <v>1</v>
      </c>
      <c r="K51" s="711">
        <v>1</v>
      </c>
      <c r="L51" s="585">
        <v>13</v>
      </c>
      <c r="M51" s="675" t="s">
        <v>24</v>
      </c>
    </row>
    <row r="52" spans="1:13" s="69" customFormat="1" ht="16" customHeight="1" x14ac:dyDescent="0.15">
      <c r="A52" s="684"/>
      <c r="B52" s="711">
        <v>1</v>
      </c>
      <c r="C52" s="711">
        <v>1</v>
      </c>
      <c r="D52" s="710"/>
      <c r="E52" s="711">
        <v>1</v>
      </c>
      <c r="F52" s="711">
        <v>1</v>
      </c>
      <c r="G52" s="711">
        <v>1</v>
      </c>
      <c r="H52" s="711">
        <v>1</v>
      </c>
      <c r="I52" s="711">
        <v>1</v>
      </c>
      <c r="J52" s="711">
        <v>1</v>
      </c>
      <c r="K52" s="710"/>
      <c r="L52" s="585">
        <v>12</v>
      </c>
      <c r="M52" s="675" t="s">
        <v>24</v>
      </c>
    </row>
    <row r="53" spans="1:13" s="69" customFormat="1" ht="16" customHeight="1" x14ac:dyDescent="0.15">
      <c r="A53" s="684"/>
      <c r="B53" s="710"/>
      <c r="C53" s="710"/>
      <c r="D53" s="710"/>
      <c r="E53" s="710"/>
      <c r="F53" s="710"/>
      <c r="G53" s="710"/>
      <c r="H53" s="710"/>
      <c r="I53" s="710"/>
      <c r="J53" s="710"/>
      <c r="K53" s="710"/>
      <c r="L53" s="585">
        <v>12</v>
      </c>
      <c r="M53" s="675" t="s">
        <v>24</v>
      </c>
    </row>
    <row r="54" spans="1:13" s="69" customFormat="1" ht="16" customHeight="1" x14ac:dyDescent="0.15">
      <c r="A54" s="684"/>
      <c r="B54" s="710"/>
      <c r="C54" s="711">
        <v>1</v>
      </c>
      <c r="D54" s="711">
        <v>1</v>
      </c>
      <c r="E54" s="711">
        <v>1</v>
      </c>
      <c r="F54" s="711">
        <v>1</v>
      </c>
      <c r="G54" s="711">
        <v>1</v>
      </c>
      <c r="H54" s="711">
        <v>1</v>
      </c>
      <c r="I54" s="711">
        <v>1</v>
      </c>
      <c r="J54" s="711">
        <v>1</v>
      </c>
      <c r="K54" s="711">
        <v>1</v>
      </c>
      <c r="L54" s="585">
        <v>13</v>
      </c>
      <c r="M54" s="675" t="s">
        <v>24</v>
      </c>
    </row>
    <row r="55" spans="1:13" s="69" customFormat="1" ht="16" customHeight="1" x14ac:dyDescent="0.15">
      <c r="A55" s="684"/>
      <c r="B55" s="711">
        <v>1</v>
      </c>
      <c r="C55" s="711">
        <v>1</v>
      </c>
      <c r="D55" s="711">
        <v>1</v>
      </c>
      <c r="E55" s="711">
        <v>1</v>
      </c>
      <c r="F55" s="711">
        <v>1</v>
      </c>
      <c r="G55" s="711">
        <v>1</v>
      </c>
      <c r="H55" s="711">
        <v>1</v>
      </c>
      <c r="I55" s="711">
        <v>1</v>
      </c>
      <c r="J55" s="710"/>
      <c r="K55" s="711">
        <v>1</v>
      </c>
      <c r="L55" s="585">
        <v>13</v>
      </c>
      <c r="M55" s="675" t="s">
        <v>24</v>
      </c>
    </row>
    <row r="56" spans="1:13" s="69" customFormat="1" ht="16" customHeight="1" x14ac:dyDescent="0.15">
      <c r="A56" s="684"/>
      <c r="B56" s="711">
        <v>1</v>
      </c>
      <c r="C56" s="710"/>
      <c r="D56" s="711">
        <v>1</v>
      </c>
      <c r="E56" s="711">
        <v>1</v>
      </c>
      <c r="F56" s="711">
        <v>1</v>
      </c>
      <c r="G56" s="711">
        <v>1</v>
      </c>
      <c r="H56" s="711">
        <v>1</v>
      </c>
      <c r="I56" s="711">
        <v>1</v>
      </c>
      <c r="J56" s="711">
        <v>1</v>
      </c>
      <c r="K56" s="711">
        <v>1</v>
      </c>
      <c r="L56" s="585">
        <v>13</v>
      </c>
      <c r="M56" s="675" t="s">
        <v>24</v>
      </c>
    </row>
    <row r="57" spans="1:13" s="69" customFormat="1" ht="16" customHeight="1" x14ac:dyDescent="0.15">
      <c r="A57" s="684"/>
      <c r="B57" s="711">
        <v>1</v>
      </c>
      <c r="C57" s="711">
        <v>1</v>
      </c>
      <c r="D57" s="710"/>
      <c r="E57" s="710"/>
      <c r="F57" s="711">
        <v>1</v>
      </c>
      <c r="G57" s="710"/>
      <c r="H57" s="710"/>
      <c r="I57" s="711">
        <v>1</v>
      </c>
      <c r="J57" s="711">
        <v>1</v>
      </c>
      <c r="K57" s="711">
        <v>1</v>
      </c>
      <c r="L57" s="585">
        <v>13</v>
      </c>
      <c r="M57" s="675" t="s">
        <v>24</v>
      </c>
    </row>
    <row r="58" spans="1:13" s="69" customFormat="1" ht="16" customHeight="1" x14ac:dyDescent="0.15">
      <c r="A58" s="684"/>
      <c r="B58" s="711">
        <v>1</v>
      </c>
      <c r="C58" s="710"/>
      <c r="D58" s="710"/>
      <c r="E58" s="711">
        <v>1</v>
      </c>
      <c r="F58" s="711">
        <v>1</v>
      </c>
      <c r="G58" s="711">
        <v>1</v>
      </c>
      <c r="H58" s="710"/>
      <c r="I58" s="710"/>
      <c r="J58" s="710"/>
      <c r="K58" s="710"/>
      <c r="L58" s="585">
        <v>13</v>
      </c>
      <c r="M58" s="675" t="s">
        <v>24</v>
      </c>
    </row>
    <row r="59" spans="1:13" s="69" customFormat="1" ht="16" customHeight="1" x14ac:dyDescent="0.15">
      <c r="A59" s="684"/>
      <c r="B59" s="711">
        <v>1</v>
      </c>
      <c r="C59" s="711">
        <v>1</v>
      </c>
      <c r="D59" s="711">
        <v>1</v>
      </c>
      <c r="E59" s="711">
        <v>1</v>
      </c>
      <c r="F59" s="711">
        <v>1</v>
      </c>
      <c r="G59" s="711">
        <v>1</v>
      </c>
      <c r="H59" s="711">
        <v>1</v>
      </c>
      <c r="I59" s="711">
        <v>1</v>
      </c>
      <c r="J59" s="711">
        <v>1</v>
      </c>
      <c r="K59" s="711">
        <v>1</v>
      </c>
      <c r="L59" s="585">
        <v>14</v>
      </c>
      <c r="M59" s="675" t="s">
        <v>24</v>
      </c>
    </row>
    <row r="60" spans="1:13" s="69" customFormat="1" ht="16" customHeight="1" x14ac:dyDescent="0.15">
      <c r="A60" s="684"/>
      <c r="B60" s="711">
        <v>1</v>
      </c>
      <c r="C60" s="711">
        <v>1</v>
      </c>
      <c r="D60" s="711">
        <v>1</v>
      </c>
      <c r="E60" s="711">
        <v>1</v>
      </c>
      <c r="F60" s="710"/>
      <c r="G60" s="711">
        <v>1</v>
      </c>
      <c r="H60" s="711">
        <v>1</v>
      </c>
      <c r="I60" s="711">
        <v>1</v>
      </c>
      <c r="J60" s="711">
        <v>1</v>
      </c>
      <c r="K60" s="711">
        <v>1</v>
      </c>
      <c r="L60" s="585">
        <v>13</v>
      </c>
      <c r="M60" s="675" t="s">
        <v>24</v>
      </c>
    </row>
    <row r="61" spans="1:13" s="69" customFormat="1" ht="16" customHeight="1" x14ac:dyDescent="0.15">
      <c r="A61" s="684"/>
      <c r="B61" s="711">
        <v>1</v>
      </c>
      <c r="C61" s="711">
        <v>1</v>
      </c>
      <c r="D61" s="711">
        <v>1</v>
      </c>
      <c r="E61" s="711">
        <v>1</v>
      </c>
      <c r="F61" s="711">
        <v>1</v>
      </c>
      <c r="G61" s="711">
        <v>1</v>
      </c>
      <c r="H61" s="711">
        <v>1</v>
      </c>
      <c r="I61" s="711">
        <v>1</v>
      </c>
      <c r="J61" s="711">
        <v>1</v>
      </c>
      <c r="K61" s="711">
        <v>1</v>
      </c>
      <c r="L61" s="585">
        <v>13</v>
      </c>
      <c r="M61" s="675" t="s">
        <v>24</v>
      </c>
    </row>
    <row r="62" spans="1:13" s="69" customFormat="1" ht="16" customHeight="1" x14ac:dyDescent="0.15">
      <c r="A62" s="684"/>
      <c r="B62" s="711">
        <v>1</v>
      </c>
      <c r="C62" s="711">
        <v>1</v>
      </c>
      <c r="D62" s="711">
        <v>1</v>
      </c>
      <c r="E62" s="711">
        <v>1</v>
      </c>
      <c r="F62" s="711">
        <v>1</v>
      </c>
      <c r="G62" s="711">
        <v>1</v>
      </c>
      <c r="H62" s="711">
        <v>1</v>
      </c>
      <c r="I62" s="711">
        <v>1</v>
      </c>
      <c r="J62" s="711">
        <v>1</v>
      </c>
      <c r="K62" s="711">
        <v>1</v>
      </c>
      <c r="L62" s="585">
        <v>13</v>
      </c>
      <c r="M62" s="675" t="s">
        <v>24</v>
      </c>
    </row>
    <row r="63" spans="1:13" s="69" customFormat="1" ht="16" customHeight="1" x14ac:dyDescent="0.15">
      <c r="A63" s="684"/>
      <c r="B63" s="711">
        <v>1</v>
      </c>
      <c r="C63" s="711">
        <v>1</v>
      </c>
      <c r="D63" s="711">
        <v>1</v>
      </c>
      <c r="E63" s="710"/>
      <c r="F63" s="710"/>
      <c r="G63" s="711">
        <v>1</v>
      </c>
      <c r="H63" s="711">
        <v>1</v>
      </c>
      <c r="I63" s="711">
        <v>1</v>
      </c>
      <c r="J63" s="711">
        <v>1</v>
      </c>
      <c r="K63" s="711">
        <v>1</v>
      </c>
      <c r="L63" s="585">
        <v>16</v>
      </c>
      <c r="M63" s="675" t="s">
        <v>24</v>
      </c>
    </row>
    <row r="64" spans="1:13" s="69" customFormat="1" ht="16" customHeight="1" x14ac:dyDescent="0.15">
      <c r="A64" s="684"/>
      <c r="B64" s="711">
        <v>1</v>
      </c>
      <c r="C64" s="710"/>
      <c r="D64" s="710"/>
      <c r="E64" s="711">
        <v>1</v>
      </c>
      <c r="F64" s="711">
        <v>1</v>
      </c>
      <c r="G64" s="710"/>
      <c r="H64" s="711">
        <v>1</v>
      </c>
      <c r="I64" s="711">
        <v>1</v>
      </c>
      <c r="J64" s="711">
        <v>1</v>
      </c>
      <c r="K64" s="711">
        <v>1</v>
      </c>
      <c r="L64" s="585">
        <v>13</v>
      </c>
      <c r="M64" s="675" t="s">
        <v>24</v>
      </c>
    </row>
    <row r="65" spans="1:13" s="69" customFormat="1" ht="16" customHeight="1" x14ac:dyDescent="0.15">
      <c r="A65" s="684"/>
      <c r="B65" s="711">
        <v>1</v>
      </c>
      <c r="C65" s="711">
        <v>1</v>
      </c>
      <c r="D65" s="711">
        <v>1</v>
      </c>
      <c r="E65" s="711">
        <v>1</v>
      </c>
      <c r="F65" s="711">
        <v>1</v>
      </c>
      <c r="G65" s="711">
        <v>1</v>
      </c>
      <c r="H65" s="711">
        <v>1</v>
      </c>
      <c r="I65" s="711">
        <v>1</v>
      </c>
      <c r="J65" s="711">
        <v>1</v>
      </c>
      <c r="K65" s="711">
        <v>1</v>
      </c>
      <c r="L65" s="585">
        <v>14</v>
      </c>
      <c r="M65" s="675" t="s">
        <v>24</v>
      </c>
    </row>
    <row r="66" spans="1:13" s="69" customFormat="1" ht="16" customHeight="1" x14ac:dyDescent="0.15">
      <c r="A66" s="684"/>
      <c r="B66" s="710"/>
      <c r="C66" s="710"/>
      <c r="D66" s="710"/>
      <c r="E66" s="711">
        <v>1</v>
      </c>
      <c r="F66" s="710"/>
      <c r="G66" s="710"/>
      <c r="H66" s="710"/>
      <c r="I66" s="710"/>
      <c r="J66" s="710"/>
      <c r="K66" s="710"/>
      <c r="L66" s="585">
        <v>14</v>
      </c>
      <c r="M66" s="675" t="s">
        <v>24</v>
      </c>
    </row>
    <row r="67" spans="1:13" s="69" customFormat="1" ht="16" customHeight="1" x14ac:dyDescent="0.15">
      <c r="A67" s="684"/>
      <c r="B67" s="710"/>
      <c r="C67" s="710"/>
      <c r="D67" s="710"/>
      <c r="E67" s="710"/>
      <c r="F67" s="710"/>
      <c r="G67" s="710"/>
      <c r="H67" s="710"/>
      <c r="I67" s="711">
        <v>1</v>
      </c>
      <c r="J67" s="710"/>
      <c r="K67" s="710"/>
      <c r="L67" s="585">
        <v>14</v>
      </c>
      <c r="M67" s="675" t="s">
        <v>24</v>
      </c>
    </row>
    <row r="68" spans="1:13" s="69" customFormat="1" ht="16" customHeight="1" x14ac:dyDescent="0.15">
      <c r="A68" s="684"/>
      <c r="B68" s="711">
        <v>1</v>
      </c>
      <c r="C68" s="711">
        <v>1</v>
      </c>
      <c r="D68" s="710"/>
      <c r="E68" s="711">
        <v>1</v>
      </c>
      <c r="F68" s="711">
        <v>1</v>
      </c>
      <c r="G68" s="711">
        <v>1</v>
      </c>
      <c r="H68" s="711">
        <v>1</v>
      </c>
      <c r="I68" s="711">
        <v>1</v>
      </c>
      <c r="J68" s="711">
        <v>1</v>
      </c>
      <c r="K68" s="711">
        <v>1</v>
      </c>
      <c r="L68" s="585">
        <v>14</v>
      </c>
      <c r="M68" s="675" t="s">
        <v>24</v>
      </c>
    </row>
    <row r="69" spans="1:13" s="69" customFormat="1" ht="16" customHeight="1" x14ac:dyDescent="0.15">
      <c r="A69" s="684"/>
      <c r="B69" s="710"/>
      <c r="C69" s="711">
        <v>1</v>
      </c>
      <c r="D69" s="710"/>
      <c r="E69" s="711">
        <v>1</v>
      </c>
      <c r="F69" s="710"/>
      <c r="G69" s="711">
        <v>1</v>
      </c>
      <c r="H69" s="711">
        <v>1</v>
      </c>
      <c r="I69" s="711">
        <v>1</v>
      </c>
      <c r="J69" s="711">
        <v>1</v>
      </c>
      <c r="K69" s="711">
        <v>1</v>
      </c>
      <c r="L69" s="585">
        <v>14</v>
      </c>
      <c r="M69" s="675" t="s">
        <v>24</v>
      </c>
    </row>
    <row r="70" spans="1:13" s="69" customFormat="1" ht="16" customHeight="1" x14ac:dyDescent="0.15">
      <c r="A70" s="684"/>
      <c r="B70" s="711">
        <v>1</v>
      </c>
      <c r="C70" s="711">
        <v>1</v>
      </c>
      <c r="D70" s="711">
        <v>1</v>
      </c>
      <c r="E70" s="711">
        <v>1</v>
      </c>
      <c r="F70" s="710"/>
      <c r="G70" s="711">
        <v>1</v>
      </c>
      <c r="H70" s="711">
        <v>1</v>
      </c>
      <c r="I70" s="711">
        <v>1</v>
      </c>
      <c r="J70" s="711">
        <v>1</v>
      </c>
      <c r="K70" s="711">
        <v>1</v>
      </c>
      <c r="L70" s="585">
        <v>14</v>
      </c>
      <c r="M70" s="675" t="s">
        <v>24</v>
      </c>
    </row>
    <row r="71" spans="1:13" s="69" customFormat="1" ht="16" customHeight="1" x14ac:dyDescent="0.15">
      <c r="A71" s="684"/>
      <c r="B71" s="711">
        <v>1</v>
      </c>
      <c r="C71" s="710"/>
      <c r="D71" s="711">
        <v>1</v>
      </c>
      <c r="E71" s="711">
        <v>1</v>
      </c>
      <c r="F71" s="711">
        <v>1</v>
      </c>
      <c r="G71" s="710"/>
      <c r="H71" s="711">
        <v>1</v>
      </c>
      <c r="I71" s="711">
        <v>1</v>
      </c>
      <c r="J71" s="711">
        <v>1</v>
      </c>
      <c r="K71" s="710"/>
      <c r="L71" s="585">
        <v>15</v>
      </c>
      <c r="M71" s="675" t="s">
        <v>24</v>
      </c>
    </row>
    <row r="72" spans="1:13" s="69" customFormat="1" ht="16" customHeight="1" x14ac:dyDescent="0.15">
      <c r="A72" s="684"/>
      <c r="B72" s="711">
        <v>1</v>
      </c>
      <c r="C72" s="711">
        <v>1</v>
      </c>
      <c r="D72" s="711">
        <v>1</v>
      </c>
      <c r="E72" s="711">
        <v>1</v>
      </c>
      <c r="F72" s="711">
        <v>1</v>
      </c>
      <c r="G72" s="711">
        <v>1</v>
      </c>
      <c r="H72" s="711">
        <v>1</v>
      </c>
      <c r="I72" s="711">
        <v>1</v>
      </c>
      <c r="J72" s="711">
        <v>1</v>
      </c>
      <c r="K72" s="710"/>
      <c r="L72" s="585">
        <v>13</v>
      </c>
      <c r="M72" s="675" t="s">
        <v>24</v>
      </c>
    </row>
    <row r="73" spans="1:13" s="69" customFormat="1" ht="16" customHeight="1" x14ac:dyDescent="0.15">
      <c r="A73" s="684"/>
      <c r="B73" s="711">
        <v>1</v>
      </c>
      <c r="C73" s="711">
        <v>1</v>
      </c>
      <c r="D73" s="711">
        <v>1</v>
      </c>
      <c r="E73" s="711">
        <v>1</v>
      </c>
      <c r="F73" s="711">
        <v>1</v>
      </c>
      <c r="G73" s="711">
        <v>1</v>
      </c>
      <c r="H73" s="711">
        <v>1</v>
      </c>
      <c r="I73" s="711">
        <v>1</v>
      </c>
      <c r="J73" s="711">
        <v>1</v>
      </c>
      <c r="K73" s="711">
        <v>1</v>
      </c>
      <c r="L73" s="585">
        <v>13</v>
      </c>
      <c r="M73" s="675" t="s">
        <v>24</v>
      </c>
    </row>
    <row r="74" spans="1:13" s="69" customFormat="1" ht="16" customHeight="1" x14ac:dyDescent="0.15">
      <c r="A74" s="684"/>
      <c r="B74" s="711">
        <v>1</v>
      </c>
      <c r="C74" s="710"/>
      <c r="D74" s="710"/>
      <c r="E74" s="711">
        <v>1</v>
      </c>
      <c r="F74" s="710"/>
      <c r="G74" s="710"/>
      <c r="H74" s="710"/>
      <c r="I74" s="710"/>
      <c r="J74" s="710"/>
      <c r="K74" s="710"/>
      <c r="L74" s="585">
        <v>13</v>
      </c>
      <c r="M74" s="675" t="s">
        <v>24</v>
      </c>
    </row>
    <row r="75" spans="1:13" s="69" customFormat="1" ht="16" customHeight="1" x14ac:dyDescent="0.15">
      <c r="A75" s="684"/>
      <c r="B75" s="711">
        <v>1</v>
      </c>
      <c r="C75" s="711">
        <v>1</v>
      </c>
      <c r="D75" s="710"/>
      <c r="E75" s="710"/>
      <c r="F75" s="710"/>
      <c r="G75" s="710"/>
      <c r="H75" s="710"/>
      <c r="I75" s="710"/>
      <c r="J75" s="711">
        <v>1</v>
      </c>
      <c r="K75" s="710"/>
      <c r="L75" s="585">
        <v>14</v>
      </c>
      <c r="M75" s="675" t="s">
        <v>24</v>
      </c>
    </row>
    <row r="76" spans="1:13" s="69" customFormat="1" ht="16" customHeight="1" x14ac:dyDescent="0.15">
      <c r="A76" s="684"/>
      <c r="B76" s="711">
        <v>1</v>
      </c>
      <c r="C76" s="711">
        <v>1</v>
      </c>
      <c r="D76" s="711">
        <v>1</v>
      </c>
      <c r="E76" s="711">
        <v>1</v>
      </c>
      <c r="F76" s="711">
        <v>1</v>
      </c>
      <c r="G76" s="711">
        <v>1</v>
      </c>
      <c r="H76" s="711">
        <v>1</v>
      </c>
      <c r="I76" s="711">
        <v>1</v>
      </c>
      <c r="J76" s="711">
        <v>1</v>
      </c>
      <c r="K76" s="711">
        <v>1</v>
      </c>
      <c r="L76" s="585">
        <v>13</v>
      </c>
      <c r="M76" s="675" t="s">
        <v>24</v>
      </c>
    </row>
    <row r="77" spans="1:13" s="69" customFormat="1" ht="16" customHeight="1" x14ac:dyDescent="0.15">
      <c r="A77" s="684"/>
      <c r="B77" s="711">
        <v>1</v>
      </c>
      <c r="C77" s="711">
        <v>1</v>
      </c>
      <c r="D77" s="711">
        <v>1</v>
      </c>
      <c r="E77" s="710"/>
      <c r="F77" s="711">
        <v>1</v>
      </c>
      <c r="G77" s="711">
        <v>1</v>
      </c>
      <c r="H77" s="711">
        <v>1</v>
      </c>
      <c r="I77" s="711">
        <v>1</v>
      </c>
      <c r="J77" s="711">
        <v>1</v>
      </c>
      <c r="K77" s="711">
        <v>1</v>
      </c>
      <c r="L77" s="585">
        <v>14</v>
      </c>
      <c r="M77" s="675" t="s">
        <v>24</v>
      </c>
    </row>
    <row r="78" spans="1:13" s="69" customFormat="1" ht="16" customHeight="1" x14ac:dyDescent="0.15">
      <c r="A78" s="684"/>
      <c r="B78" s="710"/>
      <c r="C78" s="710"/>
      <c r="D78" s="710"/>
      <c r="E78" s="710"/>
      <c r="F78" s="710"/>
      <c r="G78" s="711">
        <v>1</v>
      </c>
      <c r="H78" s="711">
        <v>1</v>
      </c>
      <c r="I78" s="711">
        <v>1</v>
      </c>
      <c r="J78" s="711">
        <v>1</v>
      </c>
      <c r="K78" s="710"/>
      <c r="L78" s="585">
        <v>14</v>
      </c>
      <c r="M78" s="811" t="s">
        <v>24</v>
      </c>
    </row>
    <row r="79" spans="1:13" s="69" customFormat="1" ht="16" customHeight="1" x14ac:dyDescent="0.15">
      <c r="A79" s="684"/>
      <c r="B79" s="711">
        <v>1</v>
      </c>
      <c r="C79" s="711">
        <v>1</v>
      </c>
      <c r="D79" s="710"/>
      <c r="E79" s="711">
        <v>1</v>
      </c>
      <c r="F79" s="710"/>
      <c r="G79" s="711">
        <v>1</v>
      </c>
      <c r="H79" s="711">
        <v>1</v>
      </c>
      <c r="I79" s="711">
        <v>1</v>
      </c>
      <c r="J79" s="711">
        <v>1</v>
      </c>
      <c r="K79" s="710"/>
      <c r="L79" s="585">
        <v>13</v>
      </c>
      <c r="M79" s="675" t="s">
        <v>39</v>
      </c>
    </row>
    <row r="80" spans="1:13" s="69" customFormat="1" ht="16" customHeight="1" x14ac:dyDescent="0.15">
      <c r="A80" s="684"/>
      <c r="B80" s="711">
        <v>1</v>
      </c>
      <c r="C80" s="710"/>
      <c r="D80" s="710"/>
      <c r="E80" s="711">
        <v>1</v>
      </c>
      <c r="F80" s="711">
        <v>1</v>
      </c>
      <c r="G80" s="710"/>
      <c r="H80" s="710"/>
      <c r="I80" s="711">
        <v>1</v>
      </c>
      <c r="J80" s="711">
        <v>1</v>
      </c>
      <c r="K80" s="710"/>
      <c r="L80" s="585">
        <v>14</v>
      </c>
      <c r="M80" s="675" t="s">
        <v>130</v>
      </c>
    </row>
    <row r="81" spans="1:13" s="69" customFormat="1" ht="16" customHeight="1" x14ac:dyDescent="0.15">
      <c r="A81" s="684"/>
      <c r="B81" s="710"/>
      <c r="C81" s="711">
        <v>1</v>
      </c>
      <c r="D81" s="711">
        <v>1</v>
      </c>
      <c r="E81" s="711">
        <v>1</v>
      </c>
      <c r="F81" s="710"/>
      <c r="G81" s="710"/>
      <c r="H81" s="710"/>
      <c r="I81" s="710"/>
      <c r="J81" s="711">
        <v>1</v>
      </c>
      <c r="K81" s="711">
        <v>1</v>
      </c>
      <c r="L81" s="585">
        <v>14</v>
      </c>
      <c r="M81" s="811" t="s">
        <v>24</v>
      </c>
    </row>
    <row r="82" spans="1:13" s="69" customFormat="1" ht="16" customHeight="1" x14ac:dyDescent="0.15">
      <c r="A82" s="684"/>
      <c r="B82" s="711">
        <v>1</v>
      </c>
      <c r="C82" s="711">
        <v>1</v>
      </c>
      <c r="D82" s="711"/>
      <c r="E82" s="711">
        <v>1</v>
      </c>
      <c r="F82" s="710"/>
      <c r="G82" s="711">
        <v>1</v>
      </c>
      <c r="H82" s="711">
        <v>1</v>
      </c>
      <c r="I82" s="711">
        <v>1</v>
      </c>
      <c r="J82" s="711">
        <v>1</v>
      </c>
      <c r="K82" s="710"/>
      <c r="L82" s="585">
        <v>13</v>
      </c>
      <c r="M82" s="811" t="s">
        <v>39</v>
      </c>
    </row>
    <row r="83" spans="1:13" s="69" customFormat="1" ht="16" customHeight="1" x14ac:dyDescent="0.15">
      <c r="A83" s="684"/>
      <c r="B83" s="710"/>
      <c r="C83" s="710"/>
      <c r="D83" s="711">
        <v>1</v>
      </c>
      <c r="E83" s="711">
        <v>1</v>
      </c>
      <c r="F83" s="711">
        <v>1</v>
      </c>
      <c r="G83" s="710"/>
      <c r="H83" s="711">
        <v>1</v>
      </c>
      <c r="I83" s="711">
        <v>1</v>
      </c>
      <c r="J83" s="710"/>
      <c r="K83" s="710"/>
      <c r="L83" s="585">
        <v>14</v>
      </c>
      <c r="M83" s="811" t="s">
        <v>24</v>
      </c>
    </row>
    <row r="84" spans="1:13" s="69" customFormat="1" ht="16" customHeight="1" x14ac:dyDescent="0.15">
      <c r="A84" s="684"/>
      <c r="B84" s="711">
        <v>1</v>
      </c>
      <c r="C84" s="711">
        <v>1</v>
      </c>
      <c r="D84" s="711">
        <v>1</v>
      </c>
      <c r="E84" s="711">
        <v>1</v>
      </c>
      <c r="F84" s="711">
        <v>1</v>
      </c>
      <c r="G84" s="711">
        <v>1</v>
      </c>
      <c r="H84" s="711">
        <v>1</v>
      </c>
      <c r="I84" s="711">
        <v>1</v>
      </c>
      <c r="J84" s="711">
        <v>1</v>
      </c>
      <c r="K84" s="711">
        <v>1</v>
      </c>
      <c r="L84" s="585">
        <v>13</v>
      </c>
      <c r="M84" s="675" t="s">
        <v>24</v>
      </c>
    </row>
    <row r="85" spans="1:13" s="69" customFormat="1" ht="16" customHeight="1" x14ac:dyDescent="0.15">
      <c r="A85" s="684"/>
      <c r="B85" s="711">
        <v>1</v>
      </c>
      <c r="C85" s="711">
        <v>1</v>
      </c>
      <c r="D85" s="711">
        <v>1</v>
      </c>
      <c r="E85" s="711">
        <v>1</v>
      </c>
      <c r="F85" s="711">
        <v>1</v>
      </c>
      <c r="G85" s="711">
        <v>1</v>
      </c>
      <c r="H85" s="711">
        <v>1</v>
      </c>
      <c r="I85" s="711">
        <v>1</v>
      </c>
      <c r="J85" s="711">
        <v>1</v>
      </c>
      <c r="K85" s="711">
        <v>1</v>
      </c>
      <c r="L85" s="588">
        <v>13</v>
      </c>
      <c r="M85" s="675" t="s">
        <v>24</v>
      </c>
    </row>
    <row r="86" spans="1:13" s="69" customFormat="1" ht="16" customHeight="1" x14ac:dyDescent="0.15">
      <c r="A86" s="684"/>
      <c r="B86" s="711">
        <v>1</v>
      </c>
      <c r="C86" s="711">
        <v>1</v>
      </c>
      <c r="D86" s="711">
        <v>1</v>
      </c>
      <c r="E86" s="710"/>
      <c r="F86" s="710"/>
      <c r="G86" s="711">
        <v>1</v>
      </c>
      <c r="H86" s="711">
        <v>1</v>
      </c>
      <c r="I86" s="711">
        <v>1</v>
      </c>
      <c r="J86" s="711">
        <v>1</v>
      </c>
      <c r="K86" s="711">
        <v>1</v>
      </c>
      <c r="L86" s="585">
        <v>13</v>
      </c>
      <c r="M86" s="675" t="s">
        <v>24</v>
      </c>
    </row>
    <row r="87" spans="1:13" s="69" customFormat="1" ht="16" customHeight="1" x14ac:dyDescent="0.15">
      <c r="A87" s="684"/>
      <c r="B87" s="711">
        <v>1</v>
      </c>
      <c r="C87" s="711">
        <v>1</v>
      </c>
      <c r="D87" s="711">
        <v>1</v>
      </c>
      <c r="E87" s="711">
        <v>1</v>
      </c>
      <c r="F87" s="710"/>
      <c r="G87" s="711">
        <v>1</v>
      </c>
      <c r="H87" s="711">
        <v>1</v>
      </c>
      <c r="I87" s="711">
        <v>1</v>
      </c>
      <c r="J87" s="711">
        <v>1</v>
      </c>
      <c r="K87" s="711">
        <v>1</v>
      </c>
      <c r="L87" s="585">
        <v>14</v>
      </c>
      <c r="M87" s="675" t="s">
        <v>24</v>
      </c>
    </row>
    <row r="88" spans="1:13" s="69" customFormat="1" ht="16" customHeight="1" x14ac:dyDescent="0.15">
      <c r="A88" s="684"/>
      <c r="B88" s="711">
        <v>1</v>
      </c>
      <c r="C88" s="710"/>
      <c r="D88" s="710"/>
      <c r="E88" s="711">
        <v>1</v>
      </c>
      <c r="F88" s="711">
        <v>1</v>
      </c>
      <c r="G88" s="710"/>
      <c r="H88" s="711">
        <v>1</v>
      </c>
      <c r="I88" s="710"/>
      <c r="J88" s="711">
        <v>1</v>
      </c>
      <c r="K88" s="710"/>
      <c r="L88" s="585">
        <v>14</v>
      </c>
      <c r="M88" s="675" t="s">
        <v>24</v>
      </c>
    </row>
    <row r="89" spans="1:13" s="69" customFormat="1" ht="16" customHeight="1" x14ac:dyDescent="0.15">
      <c r="A89" s="684"/>
      <c r="B89" s="711">
        <v>1</v>
      </c>
      <c r="C89" s="710"/>
      <c r="D89" s="710"/>
      <c r="E89" s="710"/>
      <c r="F89" s="711">
        <v>1</v>
      </c>
      <c r="G89" s="711">
        <v>1</v>
      </c>
      <c r="H89" s="710"/>
      <c r="I89" s="711">
        <v>1</v>
      </c>
      <c r="J89" s="711">
        <v>1</v>
      </c>
      <c r="K89" s="711">
        <v>1</v>
      </c>
      <c r="L89" s="585">
        <v>14</v>
      </c>
      <c r="M89" s="675" t="s">
        <v>24</v>
      </c>
    </row>
    <row r="90" spans="1:13" s="69" customFormat="1" ht="16" customHeight="1" x14ac:dyDescent="0.15">
      <c r="A90" s="684"/>
      <c r="B90" s="711">
        <v>1</v>
      </c>
      <c r="C90" s="710"/>
      <c r="D90" s="710"/>
      <c r="E90" s="710"/>
      <c r="F90" s="710"/>
      <c r="G90" s="710"/>
      <c r="H90" s="710"/>
      <c r="I90" s="711">
        <v>1</v>
      </c>
      <c r="J90" s="711">
        <v>1</v>
      </c>
      <c r="K90" s="710"/>
      <c r="L90" s="585">
        <v>16</v>
      </c>
      <c r="M90" s="675" t="s">
        <v>24</v>
      </c>
    </row>
    <row r="91" spans="1:13" s="69" customFormat="1" ht="16" customHeight="1" x14ac:dyDescent="0.15">
      <c r="A91" s="684"/>
      <c r="B91" s="711">
        <v>1</v>
      </c>
      <c r="C91" s="711">
        <v>1</v>
      </c>
      <c r="D91" s="711">
        <v>1</v>
      </c>
      <c r="E91" s="711">
        <v>1</v>
      </c>
      <c r="F91" s="711">
        <v>1</v>
      </c>
      <c r="G91" s="711">
        <v>1</v>
      </c>
      <c r="H91" s="711">
        <v>1</v>
      </c>
      <c r="I91" s="711">
        <v>1</v>
      </c>
      <c r="J91" s="711">
        <v>1</v>
      </c>
      <c r="K91" s="711">
        <v>1</v>
      </c>
      <c r="L91" s="585">
        <v>13</v>
      </c>
      <c r="M91" s="675" t="s">
        <v>24</v>
      </c>
    </row>
    <row r="92" spans="1:13" s="69" customFormat="1" ht="16" customHeight="1" x14ac:dyDescent="0.15">
      <c r="A92" s="684"/>
      <c r="B92" s="710"/>
      <c r="C92" s="711">
        <v>1</v>
      </c>
      <c r="D92" s="711">
        <v>1</v>
      </c>
      <c r="E92" s="711">
        <v>1</v>
      </c>
      <c r="F92" s="711">
        <v>1</v>
      </c>
      <c r="G92" s="711">
        <v>1</v>
      </c>
      <c r="H92" s="711">
        <v>1</v>
      </c>
      <c r="I92" s="711">
        <v>1</v>
      </c>
      <c r="J92" s="711">
        <v>1</v>
      </c>
      <c r="K92" s="711">
        <v>1</v>
      </c>
      <c r="L92" s="585">
        <v>13</v>
      </c>
      <c r="M92" s="675" t="s">
        <v>24</v>
      </c>
    </row>
    <row r="93" spans="1:13" s="69" customFormat="1" ht="16" customHeight="1" x14ac:dyDescent="0.15">
      <c r="A93" s="684"/>
      <c r="B93" s="711">
        <v>1</v>
      </c>
      <c r="C93" s="711">
        <v>1</v>
      </c>
      <c r="D93" s="710"/>
      <c r="E93" s="711">
        <v>1</v>
      </c>
      <c r="F93" s="711">
        <v>1</v>
      </c>
      <c r="G93" s="711">
        <v>1</v>
      </c>
      <c r="H93" s="711">
        <v>1</v>
      </c>
      <c r="I93" s="711">
        <v>1</v>
      </c>
      <c r="J93" s="711">
        <v>1</v>
      </c>
      <c r="K93" s="711">
        <v>1</v>
      </c>
      <c r="L93" s="585">
        <v>13</v>
      </c>
      <c r="M93" s="675" t="s">
        <v>24</v>
      </c>
    </row>
    <row r="94" spans="1:13" s="69" customFormat="1" ht="16" customHeight="1" x14ac:dyDescent="0.15">
      <c r="A94" s="684"/>
      <c r="B94" s="710"/>
      <c r="C94" s="711">
        <v>1</v>
      </c>
      <c r="D94" s="711">
        <v>1</v>
      </c>
      <c r="E94" s="711">
        <v>1</v>
      </c>
      <c r="F94" s="711">
        <v>1</v>
      </c>
      <c r="G94" s="711">
        <v>1</v>
      </c>
      <c r="H94" s="711">
        <v>1</v>
      </c>
      <c r="I94" s="711">
        <v>1</v>
      </c>
      <c r="J94" s="711">
        <v>1</v>
      </c>
      <c r="K94" s="711">
        <v>1</v>
      </c>
      <c r="L94" s="585">
        <v>13</v>
      </c>
      <c r="M94" s="675" t="s">
        <v>24</v>
      </c>
    </row>
    <row r="95" spans="1:13" s="69" customFormat="1" ht="16" customHeight="1" x14ac:dyDescent="0.15">
      <c r="A95" s="684"/>
      <c r="B95" s="711">
        <v>1</v>
      </c>
      <c r="C95" s="710"/>
      <c r="D95" s="710"/>
      <c r="E95" s="710"/>
      <c r="F95" s="710"/>
      <c r="G95" s="710"/>
      <c r="H95" s="710"/>
      <c r="I95" s="711">
        <v>1</v>
      </c>
      <c r="J95" s="711">
        <v>1</v>
      </c>
      <c r="K95" s="710"/>
      <c r="L95" s="585">
        <v>15</v>
      </c>
      <c r="M95" s="675" t="s">
        <v>24</v>
      </c>
    </row>
    <row r="96" spans="1:13" s="69" customFormat="1" ht="16" customHeight="1" x14ac:dyDescent="0.15">
      <c r="A96" s="684"/>
      <c r="B96" s="711">
        <v>1</v>
      </c>
      <c r="C96" s="711">
        <v>1</v>
      </c>
      <c r="D96" s="711">
        <v>1</v>
      </c>
      <c r="E96" s="711">
        <v>1</v>
      </c>
      <c r="F96" s="711">
        <v>1</v>
      </c>
      <c r="G96" s="711">
        <v>1</v>
      </c>
      <c r="H96" s="711">
        <v>1</v>
      </c>
      <c r="I96" s="711">
        <v>1</v>
      </c>
      <c r="J96" s="711">
        <v>1</v>
      </c>
      <c r="K96" s="711">
        <v>1</v>
      </c>
      <c r="L96" s="585">
        <v>14</v>
      </c>
      <c r="M96" s="675" t="s">
        <v>24</v>
      </c>
    </row>
    <row r="97" spans="1:13" s="69" customFormat="1" ht="16" customHeight="1" x14ac:dyDescent="0.15">
      <c r="A97" s="684"/>
      <c r="B97" s="711">
        <v>1</v>
      </c>
      <c r="C97" s="711">
        <v>1</v>
      </c>
      <c r="D97" s="711">
        <v>1</v>
      </c>
      <c r="E97" s="711">
        <v>1</v>
      </c>
      <c r="F97" s="711">
        <v>1</v>
      </c>
      <c r="G97" s="711">
        <v>1</v>
      </c>
      <c r="H97" s="711">
        <v>1</v>
      </c>
      <c r="I97" s="711">
        <v>1</v>
      </c>
      <c r="J97" s="711">
        <v>1</v>
      </c>
      <c r="K97" s="711">
        <v>1</v>
      </c>
      <c r="L97" s="585">
        <v>14</v>
      </c>
      <c r="M97" s="675" t="s">
        <v>24</v>
      </c>
    </row>
    <row r="98" spans="1:13" s="69" customFormat="1" ht="16" customHeight="1" x14ac:dyDescent="0.15">
      <c r="A98" s="684"/>
      <c r="B98" s="711">
        <v>1</v>
      </c>
      <c r="C98" s="710"/>
      <c r="D98" s="711">
        <v>1</v>
      </c>
      <c r="E98" s="710"/>
      <c r="F98" s="710"/>
      <c r="G98" s="710"/>
      <c r="H98" s="710"/>
      <c r="I98" s="711">
        <v>1</v>
      </c>
      <c r="J98" s="711">
        <v>1</v>
      </c>
      <c r="K98" s="710"/>
      <c r="L98" s="585">
        <v>14</v>
      </c>
      <c r="M98" s="675" t="s">
        <v>24</v>
      </c>
    </row>
    <row r="99" spans="1:13" s="69" customFormat="1" ht="16" customHeight="1" x14ac:dyDescent="0.15">
      <c r="A99" s="684"/>
      <c r="B99" s="710"/>
      <c r="C99" s="710"/>
      <c r="D99" s="710"/>
      <c r="E99" s="710"/>
      <c r="F99" s="710"/>
      <c r="G99" s="710"/>
      <c r="H99" s="710"/>
      <c r="I99" s="710"/>
      <c r="J99" s="710"/>
      <c r="K99" s="710"/>
      <c r="L99" s="585">
        <v>14</v>
      </c>
      <c r="M99" s="675" t="s">
        <v>24</v>
      </c>
    </row>
    <row r="100" spans="1:13" s="69" customFormat="1" ht="16" customHeight="1" x14ac:dyDescent="0.15">
      <c r="A100" s="684"/>
      <c r="B100" s="711">
        <v>1</v>
      </c>
      <c r="C100" s="711">
        <v>1</v>
      </c>
      <c r="D100" s="711">
        <v>1</v>
      </c>
      <c r="E100" s="711">
        <v>1</v>
      </c>
      <c r="F100" s="711">
        <v>1</v>
      </c>
      <c r="G100" s="711">
        <v>1</v>
      </c>
      <c r="H100" s="711">
        <v>1</v>
      </c>
      <c r="I100" s="711">
        <v>1</v>
      </c>
      <c r="J100" s="711">
        <v>1</v>
      </c>
      <c r="K100" s="711">
        <v>1</v>
      </c>
      <c r="L100" s="585">
        <v>14</v>
      </c>
      <c r="M100" s="675" t="s">
        <v>24</v>
      </c>
    </row>
    <row r="101" spans="1:13" s="69" customFormat="1" ht="16" customHeight="1" x14ac:dyDescent="0.15">
      <c r="A101" s="684"/>
      <c r="B101" s="710"/>
      <c r="C101" s="710"/>
      <c r="D101" s="711">
        <v>1</v>
      </c>
      <c r="E101" s="710"/>
      <c r="F101" s="711">
        <v>1</v>
      </c>
      <c r="G101" s="711">
        <v>1</v>
      </c>
      <c r="H101" s="710"/>
      <c r="I101" s="711">
        <v>1</v>
      </c>
      <c r="J101" s="710"/>
      <c r="K101" s="710"/>
      <c r="L101" s="585">
        <v>15</v>
      </c>
      <c r="M101" s="675" t="s">
        <v>24</v>
      </c>
    </row>
    <row r="102" spans="1:13" s="69" customFormat="1" ht="16" customHeight="1" x14ac:dyDescent="0.15">
      <c r="A102" s="684"/>
      <c r="B102" s="711">
        <v>1</v>
      </c>
      <c r="C102" s="710"/>
      <c r="D102" s="710"/>
      <c r="E102" s="710"/>
      <c r="F102" s="710"/>
      <c r="G102" s="710"/>
      <c r="H102" s="710"/>
      <c r="I102" s="711">
        <v>1</v>
      </c>
      <c r="J102" s="711">
        <v>1</v>
      </c>
      <c r="K102" s="710"/>
      <c r="L102" s="585">
        <v>14</v>
      </c>
      <c r="M102" s="675" t="s">
        <v>24</v>
      </c>
    </row>
    <row r="103" spans="1:13" s="69" customFormat="1" ht="16" customHeight="1" x14ac:dyDescent="0.15">
      <c r="A103" s="712"/>
      <c r="B103" s="713">
        <v>1</v>
      </c>
      <c r="C103" s="713">
        <v>1</v>
      </c>
      <c r="D103" s="713">
        <v>1</v>
      </c>
      <c r="E103" s="713">
        <v>1</v>
      </c>
      <c r="F103" s="713">
        <v>1</v>
      </c>
      <c r="G103" s="713">
        <v>1</v>
      </c>
      <c r="H103" s="713">
        <v>1</v>
      </c>
      <c r="I103" s="713">
        <v>1</v>
      </c>
      <c r="J103" s="713">
        <v>1</v>
      </c>
      <c r="K103" s="713"/>
      <c r="L103" s="808">
        <v>13</v>
      </c>
      <c r="M103" s="812" t="s">
        <v>960</v>
      </c>
    </row>
    <row r="104" spans="1:13" s="69" customFormat="1" ht="16" customHeight="1" x14ac:dyDescent="0.15">
      <c r="A104" s="712"/>
      <c r="B104" s="713">
        <v>1</v>
      </c>
      <c r="C104" s="713">
        <v>1</v>
      </c>
      <c r="D104" s="713">
        <v>1</v>
      </c>
      <c r="E104" s="713">
        <v>1</v>
      </c>
      <c r="F104" s="713">
        <v>1</v>
      </c>
      <c r="G104" s="713">
        <v>1</v>
      </c>
      <c r="H104" s="713">
        <v>1</v>
      </c>
      <c r="I104" s="713">
        <v>1</v>
      </c>
      <c r="J104" s="713">
        <v>1</v>
      </c>
      <c r="K104" s="713"/>
      <c r="L104" s="808">
        <v>13</v>
      </c>
      <c r="M104" s="812" t="s">
        <v>960</v>
      </c>
    </row>
    <row r="105" spans="1:13" s="69" customFormat="1" ht="16" customHeight="1" x14ac:dyDescent="0.15">
      <c r="A105" s="712"/>
      <c r="B105" s="713">
        <v>1</v>
      </c>
      <c r="C105" s="713">
        <v>1</v>
      </c>
      <c r="D105" s="713">
        <v>1</v>
      </c>
      <c r="E105" s="713"/>
      <c r="F105" s="713">
        <v>1</v>
      </c>
      <c r="G105" s="713"/>
      <c r="H105" s="713"/>
      <c r="I105" s="713">
        <v>1</v>
      </c>
      <c r="J105" s="713">
        <v>1</v>
      </c>
      <c r="K105" s="713">
        <v>1</v>
      </c>
      <c r="L105" s="808">
        <v>13</v>
      </c>
      <c r="M105" s="812" t="s">
        <v>960</v>
      </c>
    </row>
    <row r="106" spans="1:13" s="69" customFormat="1" ht="16" customHeight="1" x14ac:dyDescent="0.15">
      <c r="A106" s="712"/>
      <c r="B106" s="713">
        <v>1</v>
      </c>
      <c r="C106" s="713"/>
      <c r="D106" s="713"/>
      <c r="E106" s="713"/>
      <c r="F106" s="713"/>
      <c r="G106" s="713"/>
      <c r="H106" s="713"/>
      <c r="I106" s="713"/>
      <c r="J106" s="713"/>
      <c r="K106" s="713"/>
      <c r="L106" s="808">
        <v>12</v>
      </c>
      <c r="M106" s="812" t="s">
        <v>960</v>
      </c>
    </row>
    <row r="107" spans="1:13" s="69" customFormat="1" ht="16" customHeight="1" x14ac:dyDescent="0.15">
      <c r="A107" s="712"/>
      <c r="B107" s="713">
        <v>1</v>
      </c>
      <c r="C107" s="713"/>
      <c r="D107" s="713"/>
      <c r="E107" s="713"/>
      <c r="F107" s="713"/>
      <c r="G107" s="713"/>
      <c r="H107" s="713"/>
      <c r="I107" s="713"/>
      <c r="J107" s="713"/>
      <c r="K107" s="713"/>
      <c r="L107" s="808">
        <v>12</v>
      </c>
      <c r="M107" s="812" t="s">
        <v>960</v>
      </c>
    </row>
    <row r="108" spans="1:13" s="69" customFormat="1" ht="16" customHeight="1" x14ac:dyDescent="0.15">
      <c r="A108" s="712"/>
      <c r="B108" s="713"/>
      <c r="C108" s="713">
        <v>1</v>
      </c>
      <c r="D108" s="713">
        <v>1</v>
      </c>
      <c r="E108" s="713"/>
      <c r="F108" s="713"/>
      <c r="G108" s="713"/>
      <c r="H108" s="713"/>
      <c r="I108" s="713">
        <v>1</v>
      </c>
      <c r="J108" s="713">
        <v>1</v>
      </c>
      <c r="K108" s="713"/>
      <c r="L108" s="808">
        <v>12</v>
      </c>
      <c r="M108" s="812" t="s">
        <v>960</v>
      </c>
    </row>
    <row r="109" spans="1:13" s="69" customFormat="1" ht="16" customHeight="1" x14ac:dyDescent="0.15">
      <c r="A109" s="712"/>
      <c r="B109" s="713">
        <v>1</v>
      </c>
      <c r="C109" s="713">
        <v>1</v>
      </c>
      <c r="D109" s="713">
        <v>1</v>
      </c>
      <c r="E109" s="713">
        <v>1</v>
      </c>
      <c r="F109" s="713">
        <v>1</v>
      </c>
      <c r="G109" s="713"/>
      <c r="H109" s="713"/>
      <c r="I109" s="713">
        <v>1</v>
      </c>
      <c r="J109" s="713">
        <v>1</v>
      </c>
      <c r="K109" s="713">
        <v>1</v>
      </c>
      <c r="L109" s="808">
        <v>13</v>
      </c>
      <c r="M109" s="812" t="s">
        <v>960</v>
      </c>
    </row>
    <row r="110" spans="1:13" s="69" customFormat="1" ht="16" customHeight="1" x14ac:dyDescent="0.15">
      <c r="A110" s="712"/>
      <c r="B110" s="713"/>
      <c r="C110" s="713">
        <v>1</v>
      </c>
      <c r="D110" s="713">
        <v>1</v>
      </c>
      <c r="E110" s="713"/>
      <c r="F110" s="713"/>
      <c r="G110" s="713">
        <v>1</v>
      </c>
      <c r="H110" s="713"/>
      <c r="I110" s="713">
        <v>1</v>
      </c>
      <c r="J110" s="713"/>
      <c r="K110" s="713">
        <v>1</v>
      </c>
      <c r="L110" s="808">
        <v>13</v>
      </c>
      <c r="M110" s="812" t="s">
        <v>960</v>
      </c>
    </row>
    <row r="111" spans="1:13" s="69" customFormat="1" ht="16" customHeight="1" x14ac:dyDescent="0.15">
      <c r="A111" s="712"/>
      <c r="B111" s="713">
        <v>1</v>
      </c>
      <c r="C111" s="713">
        <v>1</v>
      </c>
      <c r="D111" s="713">
        <v>1</v>
      </c>
      <c r="E111" s="713"/>
      <c r="F111" s="713"/>
      <c r="G111" s="713"/>
      <c r="H111" s="713"/>
      <c r="I111" s="713">
        <v>1</v>
      </c>
      <c r="J111" s="713">
        <v>1</v>
      </c>
      <c r="K111" s="713">
        <v>1</v>
      </c>
      <c r="L111" s="808">
        <v>13</v>
      </c>
      <c r="M111" s="812" t="s">
        <v>960</v>
      </c>
    </row>
    <row r="112" spans="1:13" s="69" customFormat="1" ht="16" customHeight="1" x14ac:dyDescent="0.15">
      <c r="A112" s="712"/>
      <c r="B112" s="713">
        <v>1</v>
      </c>
      <c r="C112" s="713">
        <v>1</v>
      </c>
      <c r="D112" s="713">
        <v>1</v>
      </c>
      <c r="E112" s="713"/>
      <c r="F112" s="713"/>
      <c r="G112" s="713"/>
      <c r="H112" s="713">
        <v>1</v>
      </c>
      <c r="I112" s="713"/>
      <c r="J112" s="713">
        <v>1</v>
      </c>
      <c r="K112" s="713"/>
      <c r="L112" s="808">
        <v>14</v>
      </c>
      <c r="M112" s="812" t="s">
        <v>960</v>
      </c>
    </row>
    <row r="113" spans="1:13" s="69" customFormat="1" ht="16" customHeight="1" x14ac:dyDescent="0.15">
      <c r="A113" s="712"/>
      <c r="B113" s="713">
        <v>1</v>
      </c>
      <c r="C113" s="713"/>
      <c r="D113" s="713">
        <v>1</v>
      </c>
      <c r="E113" s="713">
        <v>1</v>
      </c>
      <c r="F113" s="713"/>
      <c r="G113" s="713"/>
      <c r="H113" s="713">
        <v>1</v>
      </c>
      <c r="I113" s="713"/>
      <c r="J113" s="713"/>
      <c r="K113" s="713">
        <v>1</v>
      </c>
      <c r="L113" s="808">
        <v>12</v>
      </c>
      <c r="M113" s="812" t="s">
        <v>961</v>
      </c>
    </row>
    <row r="114" spans="1:13" s="69" customFormat="1" ht="16" customHeight="1" x14ac:dyDescent="0.15">
      <c r="A114" s="712"/>
      <c r="B114" s="713">
        <v>1</v>
      </c>
      <c r="C114" s="713">
        <v>1</v>
      </c>
      <c r="D114" s="713"/>
      <c r="E114" s="713"/>
      <c r="F114" s="713">
        <v>1</v>
      </c>
      <c r="G114" s="713"/>
      <c r="H114" s="713"/>
      <c r="I114" s="713">
        <v>1</v>
      </c>
      <c r="J114" s="713">
        <v>1</v>
      </c>
      <c r="K114" s="713">
        <v>1</v>
      </c>
      <c r="L114" s="808">
        <v>12</v>
      </c>
      <c r="M114" s="812" t="s">
        <v>960</v>
      </c>
    </row>
    <row r="115" spans="1:13" s="69" customFormat="1" ht="16" customHeight="1" x14ac:dyDescent="0.15">
      <c r="A115" s="714"/>
      <c r="B115" s="715">
        <v>1</v>
      </c>
      <c r="C115" s="715">
        <v>1</v>
      </c>
      <c r="D115" s="715"/>
      <c r="E115" s="715">
        <v>1</v>
      </c>
      <c r="F115" s="715">
        <v>1</v>
      </c>
      <c r="G115" s="715">
        <v>1</v>
      </c>
      <c r="H115" s="715">
        <v>1</v>
      </c>
      <c r="I115" s="715"/>
      <c r="J115" s="715"/>
      <c r="K115" s="715"/>
      <c r="L115" s="744">
        <v>12</v>
      </c>
      <c r="M115" s="812" t="s">
        <v>960</v>
      </c>
    </row>
    <row r="116" spans="1:13" s="69" customFormat="1" ht="16" customHeight="1" x14ac:dyDescent="0.15">
      <c r="A116" s="714"/>
      <c r="B116" s="715"/>
      <c r="C116" s="715"/>
      <c r="D116" s="715"/>
      <c r="E116" s="715">
        <v>1</v>
      </c>
      <c r="F116" s="715">
        <v>1</v>
      </c>
      <c r="G116" s="715">
        <v>1</v>
      </c>
      <c r="H116" s="715"/>
      <c r="I116" s="715">
        <v>1</v>
      </c>
      <c r="J116" s="715">
        <v>1</v>
      </c>
      <c r="K116" s="715">
        <v>1</v>
      </c>
      <c r="L116" s="744">
        <v>12</v>
      </c>
      <c r="M116" s="812" t="s">
        <v>960</v>
      </c>
    </row>
    <row r="117" spans="1:13" s="69" customFormat="1" ht="16" customHeight="1" x14ac:dyDescent="0.15">
      <c r="A117" s="714"/>
      <c r="B117" s="715">
        <v>1</v>
      </c>
      <c r="C117" s="715"/>
      <c r="D117" s="715"/>
      <c r="E117" s="715">
        <v>1</v>
      </c>
      <c r="F117" s="715"/>
      <c r="G117" s="715"/>
      <c r="H117" s="715">
        <v>1</v>
      </c>
      <c r="I117" s="715"/>
      <c r="J117" s="715"/>
      <c r="K117" s="715"/>
      <c r="L117" s="744">
        <v>13</v>
      </c>
      <c r="M117" s="812" t="s">
        <v>960</v>
      </c>
    </row>
    <row r="118" spans="1:13" s="69" customFormat="1" ht="16" customHeight="1" x14ac:dyDescent="0.15">
      <c r="A118" s="714"/>
      <c r="B118" s="715">
        <v>1</v>
      </c>
      <c r="C118" s="715">
        <v>1</v>
      </c>
      <c r="D118" s="715">
        <v>1</v>
      </c>
      <c r="E118" s="715">
        <v>1</v>
      </c>
      <c r="F118" s="715">
        <v>1</v>
      </c>
      <c r="G118" s="715">
        <v>1</v>
      </c>
      <c r="H118" s="715">
        <v>1</v>
      </c>
      <c r="I118" s="715">
        <v>1</v>
      </c>
      <c r="J118" s="715">
        <v>1</v>
      </c>
      <c r="K118" s="715">
        <v>1</v>
      </c>
      <c r="L118" s="744">
        <v>12</v>
      </c>
      <c r="M118" s="812" t="s">
        <v>960</v>
      </c>
    </row>
    <row r="119" spans="1:13" s="69" customFormat="1" ht="16" customHeight="1" x14ac:dyDescent="0.15">
      <c r="A119" s="714"/>
      <c r="B119" s="715"/>
      <c r="C119" s="715"/>
      <c r="D119" s="715"/>
      <c r="E119" s="715"/>
      <c r="F119" s="715"/>
      <c r="G119" s="715"/>
      <c r="H119" s="715"/>
      <c r="I119" s="715"/>
      <c r="J119" s="715">
        <v>1</v>
      </c>
      <c r="K119" s="715"/>
      <c r="L119" s="744">
        <v>12</v>
      </c>
      <c r="M119" s="812" t="s">
        <v>960</v>
      </c>
    </row>
    <row r="120" spans="1:13" s="69" customFormat="1" ht="16" customHeight="1" x14ac:dyDescent="0.15">
      <c r="A120" s="714"/>
      <c r="B120" s="715">
        <v>1</v>
      </c>
      <c r="C120" s="715">
        <v>1</v>
      </c>
      <c r="D120" s="715">
        <v>1</v>
      </c>
      <c r="E120" s="715">
        <v>1</v>
      </c>
      <c r="F120" s="715">
        <v>1</v>
      </c>
      <c r="G120" s="715"/>
      <c r="H120" s="715"/>
      <c r="I120" s="715">
        <v>1</v>
      </c>
      <c r="J120" s="715">
        <v>1</v>
      </c>
      <c r="K120" s="715"/>
      <c r="L120" s="744">
        <v>13</v>
      </c>
      <c r="M120" s="812" t="s">
        <v>960</v>
      </c>
    </row>
    <row r="121" spans="1:13" s="69" customFormat="1" ht="16" customHeight="1" x14ac:dyDescent="0.15">
      <c r="A121" s="714"/>
      <c r="B121" s="715">
        <v>1</v>
      </c>
      <c r="C121" s="715">
        <v>1</v>
      </c>
      <c r="D121" s="715">
        <v>1</v>
      </c>
      <c r="E121" s="715">
        <v>1</v>
      </c>
      <c r="F121" s="715">
        <v>1</v>
      </c>
      <c r="G121" s="715">
        <v>1</v>
      </c>
      <c r="H121" s="715">
        <v>1</v>
      </c>
      <c r="I121" s="715">
        <v>1</v>
      </c>
      <c r="J121" s="715">
        <v>1</v>
      </c>
      <c r="K121" s="715">
        <v>1</v>
      </c>
      <c r="L121" s="744">
        <v>12</v>
      </c>
      <c r="M121" s="812" t="s">
        <v>960</v>
      </c>
    </row>
    <row r="122" spans="1:13" s="69" customFormat="1" ht="16" customHeight="1" x14ac:dyDescent="0.15">
      <c r="A122" s="714"/>
      <c r="B122" s="715">
        <v>1</v>
      </c>
      <c r="C122" s="715"/>
      <c r="D122" s="715">
        <v>1</v>
      </c>
      <c r="E122" s="715"/>
      <c r="F122" s="715">
        <v>1</v>
      </c>
      <c r="G122" s="715"/>
      <c r="H122" s="715">
        <v>1</v>
      </c>
      <c r="I122" s="715">
        <v>1</v>
      </c>
      <c r="J122" s="715">
        <v>1</v>
      </c>
      <c r="K122" s="715"/>
      <c r="L122" s="744">
        <v>12</v>
      </c>
      <c r="M122" s="812" t="s">
        <v>960</v>
      </c>
    </row>
    <row r="123" spans="1:13" s="69" customFormat="1" ht="16" customHeight="1" x14ac:dyDescent="0.15">
      <c r="A123" s="714"/>
      <c r="B123" s="715">
        <v>1</v>
      </c>
      <c r="C123" s="715">
        <v>1</v>
      </c>
      <c r="D123" s="715"/>
      <c r="E123" s="715">
        <v>1</v>
      </c>
      <c r="F123" s="715"/>
      <c r="G123" s="715"/>
      <c r="H123" s="715"/>
      <c r="I123" s="715"/>
      <c r="J123" s="715"/>
      <c r="K123" s="715"/>
      <c r="L123" s="744">
        <v>13</v>
      </c>
      <c r="M123" s="812" t="s">
        <v>960</v>
      </c>
    </row>
    <row r="124" spans="1:13" s="69" customFormat="1" ht="16" customHeight="1" x14ac:dyDescent="0.15">
      <c r="A124" s="714"/>
      <c r="B124" s="715">
        <v>1</v>
      </c>
      <c r="C124" s="715">
        <v>1</v>
      </c>
      <c r="D124" s="715">
        <v>1</v>
      </c>
      <c r="E124" s="715">
        <v>1</v>
      </c>
      <c r="F124" s="715">
        <v>1</v>
      </c>
      <c r="G124" s="715">
        <v>1</v>
      </c>
      <c r="H124" s="715">
        <v>1</v>
      </c>
      <c r="I124" s="715">
        <v>1</v>
      </c>
      <c r="J124" s="715">
        <v>1</v>
      </c>
      <c r="K124" s="715">
        <v>1</v>
      </c>
      <c r="L124" s="744">
        <v>12</v>
      </c>
      <c r="M124" s="812" t="s">
        <v>960</v>
      </c>
    </row>
    <row r="125" spans="1:13" s="69" customFormat="1" ht="16" customHeight="1" x14ac:dyDescent="0.15">
      <c r="A125" s="714"/>
      <c r="B125" s="715"/>
      <c r="C125" s="715">
        <v>1</v>
      </c>
      <c r="D125" s="715"/>
      <c r="E125" s="715"/>
      <c r="F125" s="715"/>
      <c r="G125" s="715">
        <v>1</v>
      </c>
      <c r="H125" s="715"/>
      <c r="I125" s="715"/>
      <c r="J125" s="715"/>
      <c r="K125" s="715"/>
      <c r="L125" s="744">
        <v>13</v>
      </c>
      <c r="M125" s="812" t="s">
        <v>960</v>
      </c>
    </row>
    <row r="126" spans="1:13" s="69" customFormat="1" ht="16" customHeight="1" x14ac:dyDescent="0.15">
      <c r="A126" s="714"/>
      <c r="B126" s="715">
        <v>1</v>
      </c>
      <c r="C126" s="715">
        <v>1</v>
      </c>
      <c r="D126" s="715">
        <v>1</v>
      </c>
      <c r="E126" s="715">
        <v>1</v>
      </c>
      <c r="F126" s="715">
        <v>1</v>
      </c>
      <c r="G126" s="715">
        <v>1</v>
      </c>
      <c r="H126" s="715"/>
      <c r="I126" s="715">
        <v>1</v>
      </c>
      <c r="J126" s="715">
        <v>1</v>
      </c>
      <c r="K126" s="715">
        <v>1</v>
      </c>
      <c r="L126" s="744">
        <v>13</v>
      </c>
      <c r="M126" s="812" t="s">
        <v>960</v>
      </c>
    </row>
    <row r="127" spans="1:13" s="69" customFormat="1" ht="16" customHeight="1" x14ac:dyDescent="0.15">
      <c r="A127" s="714"/>
      <c r="B127" s="715">
        <v>1</v>
      </c>
      <c r="C127" s="715">
        <v>1</v>
      </c>
      <c r="D127" s="715">
        <v>1</v>
      </c>
      <c r="E127" s="715">
        <v>1</v>
      </c>
      <c r="F127" s="715">
        <v>1</v>
      </c>
      <c r="G127" s="715">
        <v>1</v>
      </c>
      <c r="H127" s="715">
        <v>1</v>
      </c>
      <c r="I127" s="715">
        <v>1</v>
      </c>
      <c r="J127" s="715">
        <v>1</v>
      </c>
      <c r="K127" s="715">
        <v>1</v>
      </c>
      <c r="L127" s="744">
        <v>13</v>
      </c>
      <c r="M127" s="812" t="s">
        <v>960</v>
      </c>
    </row>
    <row r="128" spans="1:13" s="69" customFormat="1" ht="16" customHeight="1" x14ac:dyDescent="0.15">
      <c r="A128" s="714"/>
      <c r="B128" s="715">
        <v>1</v>
      </c>
      <c r="C128" s="715">
        <v>1</v>
      </c>
      <c r="D128" s="715">
        <v>1</v>
      </c>
      <c r="E128" s="715">
        <v>1</v>
      </c>
      <c r="F128" s="715">
        <v>1</v>
      </c>
      <c r="G128" s="715">
        <v>1</v>
      </c>
      <c r="H128" s="715">
        <v>1</v>
      </c>
      <c r="I128" s="715">
        <v>1</v>
      </c>
      <c r="J128" s="715">
        <v>1</v>
      </c>
      <c r="K128" s="715"/>
      <c r="L128" s="744">
        <v>12</v>
      </c>
      <c r="M128" s="812" t="s">
        <v>960</v>
      </c>
    </row>
    <row r="129" spans="1:13" s="69" customFormat="1" ht="16" customHeight="1" x14ac:dyDescent="0.15">
      <c r="A129" s="714"/>
      <c r="B129" s="715">
        <v>1</v>
      </c>
      <c r="C129" s="715">
        <v>1</v>
      </c>
      <c r="D129" s="715">
        <v>1</v>
      </c>
      <c r="E129" s="715">
        <v>1</v>
      </c>
      <c r="F129" s="715">
        <v>1</v>
      </c>
      <c r="G129" s="715">
        <v>1</v>
      </c>
      <c r="H129" s="715">
        <v>1</v>
      </c>
      <c r="I129" s="715">
        <v>1</v>
      </c>
      <c r="J129" s="715">
        <v>1</v>
      </c>
      <c r="K129" s="715"/>
      <c r="L129" s="744">
        <v>13</v>
      </c>
      <c r="M129" s="812" t="s">
        <v>960</v>
      </c>
    </row>
    <row r="130" spans="1:13" s="69" customFormat="1" ht="16" customHeight="1" x14ac:dyDescent="0.15">
      <c r="A130" s="714"/>
      <c r="B130" s="715">
        <v>1</v>
      </c>
      <c r="C130" s="715">
        <v>1</v>
      </c>
      <c r="D130" s="715">
        <v>1</v>
      </c>
      <c r="E130" s="715"/>
      <c r="F130" s="715"/>
      <c r="G130" s="715">
        <v>1</v>
      </c>
      <c r="H130" s="715">
        <v>1</v>
      </c>
      <c r="I130" s="715">
        <v>1</v>
      </c>
      <c r="J130" s="715">
        <v>1</v>
      </c>
      <c r="K130" s="715">
        <v>1</v>
      </c>
      <c r="L130" s="744">
        <v>13</v>
      </c>
      <c r="M130" s="812" t="s">
        <v>960</v>
      </c>
    </row>
    <row r="131" spans="1:13" s="69" customFormat="1" ht="16" customHeight="1" x14ac:dyDescent="0.15">
      <c r="A131" s="814"/>
      <c r="B131" s="815">
        <v>1</v>
      </c>
      <c r="C131" s="815"/>
      <c r="D131" s="815"/>
      <c r="E131" s="815">
        <v>1</v>
      </c>
      <c r="F131" s="815"/>
      <c r="G131" s="815">
        <v>1</v>
      </c>
      <c r="H131" s="815">
        <v>1</v>
      </c>
      <c r="I131" s="815">
        <v>1</v>
      </c>
      <c r="J131" s="815">
        <v>1</v>
      </c>
      <c r="K131" s="815">
        <v>1</v>
      </c>
      <c r="L131" s="816">
        <v>13</v>
      </c>
      <c r="M131" s="817" t="s">
        <v>960</v>
      </c>
    </row>
    <row r="132" spans="1:13" s="809" customFormat="1" ht="16" customHeight="1" x14ac:dyDescent="0.15">
      <c r="A132" s="818" t="s">
        <v>1103</v>
      </c>
      <c r="B132" s="818">
        <f>SUM(B3:B131)</f>
        <v>97</v>
      </c>
      <c r="C132" s="818">
        <f t="shared" ref="C132:K132" si="0">SUM(C3:C131)</f>
        <v>82</v>
      </c>
      <c r="D132" s="818">
        <f t="shared" si="0"/>
        <v>75</v>
      </c>
      <c r="E132" s="818">
        <f t="shared" si="0"/>
        <v>86</v>
      </c>
      <c r="F132" s="818">
        <f t="shared" si="0"/>
        <v>84</v>
      </c>
      <c r="G132" s="818">
        <f t="shared" si="0"/>
        <v>75</v>
      </c>
      <c r="H132" s="818">
        <f t="shared" si="0"/>
        <v>84</v>
      </c>
      <c r="I132" s="818">
        <f t="shared" si="0"/>
        <v>103</v>
      </c>
      <c r="J132" s="818">
        <f t="shared" si="0"/>
        <v>102</v>
      </c>
      <c r="K132" s="818">
        <f t="shared" si="0"/>
        <v>75</v>
      </c>
      <c r="L132" s="819">
        <f>AVERAGE(L120:L131)</f>
        <v>12.666666666666666</v>
      </c>
      <c r="M132" s="820"/>
    </row>
    <row r="133" spans="1:13" s="809" customFormat="1" ht="16" customHeight="1" x14ac:dyDescent="0.15">
      <c r="A133" s="896">
        <v>129</v>
      </c>
      <c r="B133" s="821">
        <f>B132 / A133</f>
        <v>0.75193798449612403</v>
      </c>
      <c r="C133" s="821">
        <f>C132 / A133</f>
        <v>0.63565891472868219</v>
      </c>
      <c r="D133" s="821">
        <f>D132 / A133</f>
        <v>0.58139534883720934</v>
      </c>
      <c r="E133" s="821">
        <f>E132 / A133</f>
        <v>0.66666666666666663</v>
      </c>
      <c r="F133" s="821">
        <f>F132 / A133</f>
        <v>0.65116279069767447</v>
      </c>
      <c r="G133" s="821">
        <f>G132 / A133</f>
        <v>0.58139534883720934</v>
      </c>
      <c r="H133" s="821">
        <f>H132 / A133</f>
        <v>0.65116279069767447</v>
      </c>
      <c r="I133" s="821">
        <f>I132 / A133</f>
        <v>0.79844961240310075</v>
      </c>
      <c r="J133" s="821">
        <f>J132 / A133</f>
        <v>0.79069767441860461</v>
      </c>
      <c r="K133" s="821">
        <f>K132 /A133</f>
        <v>0.58139534883720934</v>
      </c>
      <c r="L133" s="819" t="s">
        <v>957</v>
      </c>
      <c r="M133" s="820"/>
    </row>
  </sheetData>
  <mergeCells count="3">
    <mergeCell ref="A1:A2"/>
    <mergeCell ref="B1:K1"/>
    <mergeCell ref="M1:M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C39B-FF50-9B46-B8C2-03B17DE057FB}">
  <dimension ref="A1:O499"/>
  <sheetViews>
    <sheetView tabSelected="1" zoomScale="90" zoomScaleNormal="90" workbookViewId="0">
      <pane ySplit="2" topLeftCell="A49" activePane="bottomLeft" state="frozen"/>
      <selection pane="bottomLeft" activeCell="M54" sqref="M54"/>
    </sheetView>
  </sheetViews>
  <sheetFormatPr baseColWidth="10" defaultColWidth="8.33203125" defaultRowHeight="13" x14ac:dyDescent="0.15"/>
  <cols>
    <col min="1" max="1" width="13" style="3" customWidth="1"/>
    <col min="2" max="2" width="13.5" style="2" customWidth="1"/>
    <col min="3" max="3" width="16.5" style="2" bestFit="1" customWidth="1"/>
    <col min="4" max="4" width="15.33203125" style="2" customWidth="1"/>
    <col min="5" max="5" width="11.6640625" style="2" customWidth="1"/>
    <col min="6" max="6" width="11.83203125" style="2" customWidth="1"/>
    <col min="7" max="7" width="13.1640625" style="2" customWidth="1"/>
    <col min="8" max="8" width="10.83203125" style="2" customWidth="1"/>
    <col min="9" max="9" width="13" style="2" customWidth="1"/>
    <col min="10" max="10" width="11" style="2" customWidth="1"/>
    <col min="11" max="11" width="12.6640625" style="2" customWidth="1"/>
    <col min="12" max="12" width="14.33203125" style="2" customWidth="1"/>
    <col min="13" max="13" width="41.5" style="5" customWidth="1"/>
    <col min="14" max="14" width="20" style="425" customWidth="1"/>
    <col min="15" max="15" width="19.83203125" style="1" bestFit="1" customWidth="1"/>
    <col min="16" max="16384" width="8.33203125" style="1"/>
  </cols>
  <sheetData>
    <row r="1" spans="1:15" ht="106" customHeight="1" x14ac:dyDescent="0.15">
      <c r="A1" s="11" t="s">
        <v>620</v>
      </c>
      <c r="B1" s="10" t="s">
        <v>636</v>
      </c>
      <c r="C1" s="10" t="s">
        <v>637</v>
      </c>
      <c r="D1" s="13" t="s">
        <v>639</v>
      </c>
      <c r="E1" s="10" t="s">
        <v>638</v>
      </c>
      <c r="F1" s="10" t="s">
        <v>640</v>
      </c>
      <c r="G1" s="10" t="s">
        <v>641</v>
      </c>
      <c r="H1" s="10" t="s">
        <v>642</v>
      </c>
      <c r="I1" s="10" t="s">
        <v>643</v>
      </c>
      <c r="J1" s="10" t="s">
        <v>644</v>
      </c>
      <c r="K1" s="10" t="s">
        <v>645</v>
      </c>
      <c r="L1" s="10" t="s">
        <v>647</v>
      </c>
      <c r="M1" s="10" t="s">
        <v>646</v>
      </c>
      <c r="N1" s="12" t="s">
        <v>621</v>
      </c>
      <c r="O1" s="12" t="s">
        <v>622</v>
      </c>
    </row>
    <row r="2" spans="1:15" ht="28" x14ac:dyDescent="0.15">
      <c r="A2" s="114"/>
      <c r="B2" s="114" t="s">
        <v>0</v>
      </c>
      <c r="C2" s="114" t="s">
        <v>1</v>
      </c>
      <c r="D2" s="114" t="s">
        <v>2</v>
      </c>
      <c r="E2" s="114" t="s">
        <v>3</v>
      </c>
      <c r="F2" s="114" t="s">
        <v>4</v>
      </c>
      <c r="G2" s="114" t="s">
        <v>5</v>
      </c>
      <c r="H2" s="114" t="s">
        <v>6</v>
      </c>
      <c r="I2" s="114" t="s">
        <v>7</v>
      </c>
      <c r="J2" s="114" t="s">
        <v>8</v>
      </c>
      <c r="K2" s="114" t="s">
        <v>9</v>
      </c>
      <c r="L2" s="115" t="s">
        <v>10</v>
      </c>
      <c r="M2" s="115"/>
      <c r="N2" s="426"/>
      <c r="O2" s="114"/>
    </row>
    <row r="3" spans="1:15" s="70" customFormat="1" ht="17" customHeight="1" x14ac:dyDescent="0.15">
      <c r="A3" s="116">
        <v>11</v>
      </c>
      <c r="B3" s="117">
        <v>10</v>
      </c>
      <c r="C3" s="117">
        <v>10</v>
      </c>
      <c r="D3" s="117">
        <v>8</v>
      </c>
      <c r="E3" s="117">
        <v>10</v>
      </c>
      <c r="F3" s="117">
        <v>10</v>
      </c>
      <c r="G3" s="117">
        <v>10</v>
      </c>
      <c r="H3" s="117">
        <v>3</v>
      </c>
      <c r="I3" s="117">
        <v>10</v>
      </c>
      <c r="J3" s="117">
        <v>10</v>
      </c>
      <c r="K3" s="117">
        <v>5</v>
      </c>
      <c r="L3" s="117">
        <v>7</v>
      </c>
      <c r="M3" s="118" t="s">
        <v>205</v>
      </c>
      <c r="N3" s="118" t="s">
        <v>206</v>
      </c>
      <c r="O3" s="120" t="s">
        <v>204</v>
      </c>
    </row>
    <row r="4" spans="1:15" x14ac:dyDescent="0.15">
      <c r="A4" s="121">
        <v>11</v>
      </c>
      <c r="B4" s="75">
        <v>8</v>
      </c>
      <c r="C4" s="75">
        <v>7</v>
      </c>
      <c r="D4" s="75">
        <v>9</v>
      </c>
      <c r="E4" s="75">
        <v>7</v>
      </c>
      <c r="F4" s="75">
        <v>6</v>
      </c>
      <c r="G4" s="75">
        <v>9</v>
      </c>
      <c r="H4" s="75">
        <v>6</v>
      </c>
      <c r="I4" s="75">
        <v>6</v>
      </c>
      <c r="J4" s="75">
        <v>5</v>
      </c>
      <c r="K4" s="75">
        <v>6</v>
      </c>
      <c r="L4" s="75">
        <v>8</v>
      </c>
      <c r="M4" s="79" t="s">
        <v>219</v>
      </c>
      <c r="N4" s="79" t="s">
        <v>39</v>
      </c>
      <c r="O4" s="74" t="s">
        <v>218</v>
      </c>
    </row>
    <row r="5" spans="1:15" x14ac:dyDescent="0.15">
      <c r="A5" s="121">
        <v>11</v>
      </c>
      <c r="B5" s="75">
        <v>5</v>
      </c>
      <c r="C5" s="75">
        <v>5</v>
      </c>
      <c r="D5" s="75">
        <v>5</v>
      </c>
      <c r="E5" s="75">
        <v>5</v>
      </c>
      <c r="F5" s="75">
        <v>5</v>
      </c>
      <c r="G5" s="75">
        <v>7</v>
      </c>
      <c r="H5" s="75">
        <v>0</v>
      </c>
      <c r="I5" s="75">
        <v>0</v>
      </c>
      <c r="J5" s="75">
        <v>2</v>
      </c>
      <c r="K5" s="75">
        <v>0</v>
      </c>
      <c r="L5" s="75">
        <v>4</v>
      </c>
      <c r="M5" s="79" t="s">
        <v>250</v>
      </c>
      <c r="N5" s="79" t="s">
        <v>39</v>
      </c>
      <c r="O5" s="74" t="s">
        <v>248</v>
      </c>
    </row>
    <row r="6" spans="1:15" x14ac:dyDescent="0.15">
      <c r="A6" s="121">
        <v>11</v>
      </c>
      <c r="B6" s="75">
        <v>9</v>
      </c>
      <c r="C6" s="75">
        <v>6</v>
      </c>
      <c r="D6" s="75">
        <v>4</v>
      </c>
      <c r="E6" s="75">
        <v>5</v>
      </c>
      <c r="F6" s="75">
        <v>7</v>
      </c>
      <c r="G6" s="75">
        <v>9</v>
      </c>
      <c r="H6" s="75">
        <v>4</v>
      </c>
      <c r="I6" s="75">
        <v>3</v>
      </c>
      <c r="J6" s="75">
        <v>7</v>
      </c>
      <c r="K6" s="75">
        <v>7</v>
      </c>
      <c r="L6" s="75">
        <v>9</v>
      </c>
      <c r="M6" s="79" t="s">
        <v>311</v>
      </c>
      <c r="N6" s="79" t="s">
        <v>18</v>
      </c>
      <c r="O6" s="74" t="s">
        <v>310</v>
      </c>
    </row>
    <row r="7" spans="1:15" x14ac:dyDescent="0.15">
      <c r="A7" s="121">
        <v>11</v>
      </c>
      <c r="B7" s="75">
        <v>7</v>
      </c>
      <c r="C7" s="75">
        <v>8</v>
      </c>
      <c r="D7" s="75">
        <v>8</v>
      </c>
      <c r="E7" s="75">
        <v>8</v>
      </c>
      <c r="F7" s="75">
        <v>7</v>
      </c>
      <c r="G7" s="75">
        <v>9</v>
      </c>
      <c r="H7" s="75">
        <v>7</v>
      </c>
      <c r="I7" s="75">
        <v>6</v>
      </c>
      <c r="J7" s="75">
        <v>8</v>
      </c>
      <c r="K7" s="75">
        <v>9</v>
      </c>
      <c r="L7" s="75">
        <v>9</v>
      </c>
      <c r="M7" s="79" t="s">
        <v>315</v>
      </c>
      <c r="N7" s="83" t="s">
        <v>39</v>
      </c>
      <c r="O7" s="74" t="s">
        <v>314</v>
      </c>
    </row>
    <row r="8" spans="1:15" x14ac:dyDescent="0.15">
      <c r="A8" s="121">
        <v>11</v>
      </c>
      <c r="B8" s="75">
        <v>10</v>
      </c>
      <c r="C8" s="75">
        <v>4</v>
      </c>
      <c r="D8" s="75">
        <v>6</v>
      </c>
      <c r="E8" s="75">
        <v>2</v>
      </c>
      <c r="F8" s="75">
        <v>9</v>
      </c>
      <c r="G8" s="75">
        <v>6</v>
      </c>
      <c r="H8" s="75">
        <v>0</v>
      </c>
      <c r="I8" s="75">
        <v>0</v>
      </c>
      <c r="J8" s="75">
        <v>0</v>
      </c>
      <c r="K8" s="75">
        <v>6</v>
      </c>
      <c r="L8" s="75">
        <v>10</v>
      </c>
      <c r="M8" s="79" t="s">
        <v>323</v>
      </c>
      <c r="N8" s="79" t="s">
        <v>89</v>
      </c>
      <c r="O8" s="74" t="s">
        <v>322</v>
      </c>
    </row>
    <row r="9" spans="1:15" x14ac:dyDescent="0.15">
      <c r="A9" s="121">
        <v>11</v>
      </c>
      <c r="B9" s="75">
        <v>8</v>
      </c>
      <c r="C9" s="75">
        <v>3</v>
      </c>
      <c r="D9" s="75">
        <v>6</v>
      </c>
      <c r="E9" s="75">
        <v>4</v>
      </c>
      <c r="F9" s="75">
        <v>5</v>
      </c>
      <c r="G9" s="75">
        <v>9</v>
      </c>
      <c r="H9" s="75">
        <v>7</v>
      </c>
      <c r="I9" s="75">
        <v>5</v>
      </c>
      <c r="J9" s="75">
        <v>7</v>
      </c>
      <c r="K9" s="75">
        <v>3</v>
      </c>
      <c r="L9" s="75">
        <v>8</v>
      </c>
      <c r="M9" s="79" t="s">
        <v>418</v>
      </c>
      <c r="N9" s="79" t="s">
        <v>11</v>
      </c>
      <c r="O9" s="74" t="s">
        <v>417</v>
      </c>
    </row>
    <row r="10" spans="1:15" x14ac:dyDescent="0.15">
      <c r="A10" s="121">
        <v>11</v>
      </c>
      <c r="B10" s="75">
        <v>10</v>
      </c>
      <c r="C10" s="75">
        <v>10</v>
      </c>
      <c r="D10" s="75">
        <v>10</v>
      </c>
      <c r="E10" s="75">
        <v>9</v>
      </c>
      <c r="F10" s="75">
        <v>4</v>
      </c>
      <c r="G10" s="75">
        <v>11</v>
      </c>
      <c r="H10" s="75">
        <v>9</v>
      </c>
      <c r="I10" s="75">
        <v>10</v>
      </c>
      <c r="J10" s="75">
        <v>10</v>
      </c>
      <c r="K10" s="75">
        <v>9</v>
      </c>
      <c r="L10" s="75">
        <v>10</v>
      </c>
      <c r="M10" s="79" t="s">
        <v>420</v>
      </c>
      <c r="N10" s="79" t="s">
        <v>11</v>
      </c>
      <c r="O10" s="74" t="s">
        <v>419</v>
      </c>
    </row>
    <row r="11" spans="1:15" x14ac:dyDescent="0.15">
      <c r="A11" s="121">
        <v>11</v>
      </c>
      <c r="B11" s="75">
        <v>7</v>
      </c>
      <c r="C11" s="75">
        <v>7</v>
      </c>
      <c r="D11" s="75">
        <v>9</v>
      </c>
      <c r="E11" s="75">
        <v>5</v>
      </c>
      <c r="F11" s="75">
        <v>7</v>
      </c>
      <c r="G11" s="75">
        <v>10</v>
      </c>
      <c r="H11" s="75">
        <v>7</v>
      </c>
      <c r="I11" s="75">
        <v>7</v>
      </c>
      <c r="J11" s="75">
        <v>9</v>
      </c>
      <c r="K11" s="75">
        <v>5</v>
      </c>
      <c r="L11" s="75">
        <v>6</v>
      </c>
      <c r="M11" s="79" t="s">
        <v>423</v>
      </c>
      <c r="N11" s="79" t="s">
        <v>11</v>
      </c>
      <c r="O11" s="74" t="s">
        <v>422</v>
      </c>
    </row>
    <row r="12" spans="1:15" x14ac:dyDescent="0.15">
      <c r="A12" s="121">
        <v>11</v>
      </c>
      <c r="B12" s="75">
        <v>9.5</v>
      </c>
      <c r="C12" s="75">
        <v>8</v>
      </c>
      <c r="D12" s="75">
        <v>7</v>
      </c>
      <c r="E12" s="75">
        <v>2</v>
      </c>
      <c r="F12" s="75">
        <v>2</v>
      </c>
      <c r="G12" s="75">
        <v>3</v>
      </c>
      <c r="H12" s="75">
        <v>0</v>
      </c>
      <c r="I12" s="75">
        <v>0</v>
      </c>
      <c r="J12" s="75">
        <v>0</v>
      </c>
      <c r="K12" s="75">
        <v>5</v>
      </c>
      <c r="L12" s="75">
        <v>5</v>
      </c>
      <c r="M12" s="79" t="s">
        <v>426</v>
      </c>
      <c r="N12" s="79" t="s">
        <v>11</v>
      </c>
      <c r="O12" s="74" t="s">
        <v>425</v>
      </c>
    </row>
    <row r="13" spans="1:15" x14ac:dyDescent="0.15">
      <c r="A13" s="121">
        <v>11</v>
      </c>
      <c r="B13" s="75">
        <v>5</v>
      </c>
      <c r="C13" s="75">
        <v>4</v>
      </c>
      <c r="D13" s="75">
        <v>8</v>
      </c>
      <c r="E13" s="75">
        <v>6</v>
      </c>
      <c r="F13" s="75">
        <v>5</v>
      </c>
      <c r="G13" s="75">
        <v>4</v>
      </c>
      <c r="H13" s="75">
        <v>2</v>
      </c>
      <c r="I13" s="75">
        <v>10</v>
      </c>
      <c r="J13" s="75">
        <v>4</v>
      </c>
      <c r="K13" s="75">
        <v>8</v>
      </c>
      <c r="L13" s="75">
        <v>6</v>
      </c>
      <c r="M13" s="79" t="s">
        <v>428</v>
      </c>
      <c r="N13" s="79" t="s">
        <v>11</v>
      </c>
      <c r="O13" s="74" t="s">
        <v>427</v>
      </c>
    </row>
    <row r="14" spans="1:15" x14ac:dyDescent="0.15">
      <c r="A14" s="121">
        <v>11</v>
      </c>
      <c r="B14" s="75">
        <v>10</v>
      </c>
      <c r="C14" s="75">
        <v>8</v>
      </c>
      <c r="D14" s="75">
        <v>8</v>
      </c>
      <c r="E14" s="75">
        <v>10</v>
      </c>
      <c r="F14" s="75">
        <v>10</v>
      </c>
      <c r="G14" s="75">
        <v>10</v>
      </c>
      <c r="H14" s="75">
        <v>8</v>
      </c>
      <c r="I14" s="75">
        <v>9</v>
      </c>
      <c r="J14" s="75">
        <v>10</v>
      </c>
      <c r="K14" s="75">
        <v>9</v>
      </c>
      <c r="L14" s="75">
        <v>10</v>
      </c>
      <c r="M14" s="79" t="s">
        <v>432</v>
      </c>
      <c r="N14" s="79" t="s">
        <v>11</v>
      </c>
      <c r="O14" s="74" t="s">
        <v>431</v>
      </c>
    </row>
    <row r="15" spans="1:15" x14ac:dyDescent="0.15">
      <c r="A15" s="121">
        <v>11</v>
      </c>
      <c r="B15" s="75">
        <v>9</v>
      </c>
      <c r="C15" s="75">
        <v>7</v>
      </c>
      <c r="D15" s="75">
        <v>9</v>
      </c>
      <c r="E15" s="75">
        <v>6</v>
      </c>
      <c r="F15" s="75">
        <v>6</v>
      </c>
      <c r="G15" s="75">
        <v>10</v>
      </c>
      <c r="H15" s="75">
        <v>5</v>
      </c>
      <c r="I15" s="75">
        <v>4</v>
      </c>
      <c r="J15" s="75">
        <v>8</v>
      </c>
      <c r="K15" s="75">
        <v>5</v>
      </c>
      <c r="L15" s="75">
        <v>7</v>
      </c>
      <c r="M15" s="79" t="s">
        <v>434</v>
      </c>
      <c r="N15" s="79" t="s">
        <v>11</v>
      </c>
      <c r="O15" s="74" t="s">
        <v>433</v>
      </c>
    </row>
    <row r="16" spans="1:15" x14ac:dyDescent="0.15">
      <c r="A16" s="121">
        <v>11</v>
      </c>
      <c r="B16" s="75">
        <v>7</v>
      </c>
      <c r="C16" s="75">
        <v>5</v>
      </c>
      <c r="D16" s="75">
        <v>1</v>
      </c>
      <c r="E16" s="75">
        <v>0</v>
      </c>
      <c r="F16" s="75">
        <v>3</v>
      </c>
      <c r="G16" s="75">
        <v>7</v>
      </c>
      <c r="H16" s="75">
        <v>5</v>
      </c>
      <c r="I16" s="75">
        <v>2.5</v>
      </c>
      <c r="J16" s="75">
        <v>4</v>
      </c>
      <c r="K16" s="75">
        <v>8</v>
      </c>
      <c r="L16" s="75">
        <v>5</v>
      </c>
      <c r="M16" s="79" t="s">
        <v>436</v>
      </c>
      <c r="N16" s="79" t="s">
        <v>11</v>
      </c>
      <c r="O16" s="74" t="s">
        <v>435</v>
      </c>
    </row>
    <row r="17" spans="1:15" x14ac:dyDescent="0.15">
      <c r="A17" s="121">
        <v>11</v>
      </c>
      <c r="B17" s="81" t="s">
        <v>2778</v>
      </c>
      <c r="C17" s="81" t="s">
        <v>2779</v>
      </c>
      <c r="D17" s="81" t="s">
        <v>2780</v>
      </c>
      <c r="E17" s="81" t="s">
        <v>2781</v>
      </c>
      <c r="F17" s="81" t="s">
        <v>2782</v>
      </c>
      <c r="G17" s="81" t="s">
        <v>2783</v>
      </c>
      <c r="H17" s="81" t="s">
        <v>2779</v>
      </c>
      <c r="I17" s="81" t="s">
        <v>2784</v>
      </c>
      <c r="J17" s="81" t="s">
        <v>2778</v>
      </c>
      <c r="K17" s="81" t="s">
        <v>2780</v>
      </c>
      <c r="L17" s="81" t="s">
        <v>2778</v>
      </c>
      <c r="M17" s="79" t="s">
        <v>438</v>
      </c>
      <c r="N17" s="79" t="s">
        <v>11</v>
      </c>
      <c r="O17" s="74" t="s">
        <v>437</v>
      </c>
    </row>
    <row r="18" spans="1:15" x14ac:dyDescent="0.15">
      <c r="A18" s="121">
        <v>11</v>
      </c>
      <c r="B18" s="75">
        <v>8.5</v>
      </c>
      <c r="C18" s="75">
        <v>9</v>
      </c>
      <c r="D18" s="75">
        <v>8</v>
      </c>
      <c r="E18" s="75">
        <v>7</v>
      </c>
      <c r="F18" s="75">
        <v>8</v>
      </c>
      <c r="G18" s="75">
        <v>9</v>
      </c>
      <c r="H18" s="75">
        <v>6</v>
      </c>
      <c r="I18" s="75">
        <v>6</v>
      </c>
      <c r="J18" s="75">
        <v>7</v>
      </c>
      <c r="K18" s="75">
        <v>9</v>
      </c>
      <c r="L18" s="75">
        <v>7</v>
      </c>
      <c r="M18" s="79" t="s">
        <v>442</v>
      </c>
      <c r="N18" s="79" t="s">
        <v>11</v>
      </c>
      <c r="O18" s="74" t="s">
        <v>441</v>
      </c>
    </row>
    <row r="19" spans="1:15" x14ac:dyDescent="0.15">
      <c r="A19" s="121">
        <v>11</v>
      </c>
      <c r="B19" s="75">
        <v>10</v>
      </c>
      <c r="C19" s="75">
        <v>9.5</v>
      </c>
      <c r="D19" s="75">
        <v>9.5</v>
      </c>
      <c r="E19" s="75">
        <v>9</v>
      </c>
      <c r="F19" s="75">
        <v>9.5</v>
      </c>
      <c r="G19" s="75">
        <v>9.5</v>
      </c>
      <c r="H19" s="75"/>
      <c r="I19" s="75">
        <v>9.5</v>
      </c>
      <c r="J19" s="75">
        <v>9.5</v>
      </c>
      <c r="K19" s="75">
        <v>9</v>
      </c>
      <c r="L19" s="75">
        <v>9</v>
      </c>
      <c r="M19" s="79" t="s">
        <v>446</v>
      </c>
      <c r="N19" s="79" t="s">
        <v>11</v>
      </c>
      <c r="O19" s="74" t="s">
        <v>445</v>
      </c>
    </row>
    <row r="20" spans="1:15" x14ac:dyDescent="0.15">
      <c r="A20" s="121">
        <v>11</v>
      </c>
      <c r="B20" s="75">
        <v>10</v>
      </c>
      <c r="C20" s="75">
        <v>10</v>
      </c>
      <c r="D20" s="75">
        <v>9</v>
      </c>
      <c r="E20" s="75">
        <v>8</v>
      </c>
      <c r="F20" s="75">
        <v>7</v>
      </c>
      <c r="G20" s="75">
        <v>9</v>
      </c>
      <c r="H20" s="75">
        <v>7</v>
      </c>
      <c r="I20" s="75">
        <v>9</v>
      </c>
      <c r="J20" s="75">
        <v>4</v>
      </c>
      <c r="K20" s="75">
        <v>8</v>
      </c>
      <c r="L20" s="75">
        <v>9</v>
      </c>
      <c r="M20" s="79" t="s">
        <v>448</v>
      </c>
      <c r="N20" s="79" t="s">
        <v>11</v>
      </c>
      <c r="O20" s="74" t="s">
        <v>447</v>
      </c>
    </row>
    <row r="21" spans="1:15" x14ac:dyDescent="0.15">
      <c r="A21" s="121">
        <v>11</v>
      </c>
      <c r="B21" s="75">
        <v>8</v>
      </c>
      <c r="C21" s="75">
        <v>6</v>
      </c>
      <c r="D21" s="75">
        <v>5</v>
      </c>
      <c r="E21" s="75">
        <v>3</v>
      </c>
      <c r="F21" s="75">
        <v>8</v>
      </c>
      <c r="G21" s="75">
        <v>6</v>
      </c>
      <c r="H21" s="75">
        <v>4</v>
      </c>
      <c r="I21" s="75">
        <v>6</v>
      </c>
      <c r="J21" s="75">
        <v>6</v>
      </c>
      <c r="K21" s="75">
        <v>9</v>
      </c>
      <c r="L21" s="75">
        <v>4</v>
      </c>
      <c r="M21" s="79" t="s">
        <v>450</v>
      </c>
      <c r="N21" s="79" t="s">
        <v>11</v>
      </c>
      <c r="O21" s="74" t="s">
        <v>449</v>
      </c>
    </row>
    <row r="22" spans="1:15" x14ac:dyDescent="0.15">
      <c r="A22" s="121">
        <v>11</v>
      </c>
      <c r="B22" s="75">
        <v>7</v>
      </c>
      <c r="C22" s="75">
        <v>6</v>
      </c>
      <c r="D22" s="75">
        <v>5</v>
      </c>
      <c r="E22" s="75">
        <v>4</v>
      </c>
      <c r="F22" s="75">
        <v>6</v>
      </c>
      <c r="G22" s="75">
        <v>7</v>
      </c>
      <c r="H22" s="75">
        <v>4</v>
      </c>
      <c r="I22" s="75">
        <v>4</v>
      </c>
      <c r="J22" s="75">
        <v>4</v>
      </c>
      <c r="K22" s="75">
        <v>8</v>
      </c>
      <c r="L22" s="75">
        <v>8</v>
      </c>
      <c r="M22" s="79" t="s">
        <v>454</v>
      </c>
      <c r="N22" s="79" t="s">
        <v>11</v>
      </c>
      <c r="O22" s="74" t="s">
        <v>453</v>
      </c>
    </row>
    <row r="23" spans="1:15" x14ac:dyDescent="0.15">
      <c r="A23" s="122">
        <v>11</v>
      </c>
      <c r="B23" s="110">
        <v>9</v>
      </c>
      <c r="C23" s="110">
        <v>10</v>
      </c>
      <c r="D23" s="110">
        <v>8</v>
      </c>
      <c r="E23" s="110">
        <v>10</v>
      </c>
      <c r="F23" s="110">
        <v>10</v>
      </c>
      <c r="G23" s="110">
        <v>10</v>
      </c>
      <c r="H23" s="110">
        <v>9</v>
      </c>
      <c r="I23" s="110">
        <v>8</v>
      </c>
      <c r="J23" s="110">
        <v>9</v>
      </c>
      <c r="K23" s="110">
        <v>9</v>
      </c>
      <c r="L23" s="110">
        <v>10</v>
      </c>
      <c r="M23" s="111"/>
      <c r="N23" s="79" t="s">
        <v>11</v>
      </c>
      <c r="O23" s="109" t="s">
        <v>665</v>
      </c>
    </row>
    <row r="24" spans="1:15" x14ac:dyDescent="0.15">
      <c r="A24" s="122">
        <v>11</v>
      </c>
      <c r="B24" s="110">
        <v>8</v>
      </c>
      <c r="C24" s="110">
        <v>6</v>
      </c>
      <c r="D24" s="110" t="s">
        <v>814</v>
      </c>
      <c r="E24" s="110">
        <v>5</v>
      </c>
      <c r="F24" s="110" t="s">
        <v>815</v>
      </c>
      <c r="G24" s="110">
        <v>8</v>
      </c>
      <c r="H24" s="110">
        <v>7</v>
      </c>
      <c r="I24" s="110">
        <v>6</v>
      </c>
      <c r="J24" s="110">
        <v>7</v>
      </c>
      <c r="K24" s="110">
        <v>8</v>
      </c>
      <c r="L24" s="110">
        <v>8</v>
      </c>
      <c r="M24" s="111" t="s">
        <v>816</v>
      </c>
      <c r="N24" s="111" t="s">
        <v>474</v>
      </c>
      <c r="O24" s="109" t="s">
        <v>666</v>
      </c>
    </row>
    <row r="25" spans="1:15" x14ac:dyDescent="0.15">
      <c r="A25" s="122">
        <v>11</v>
      </c>
      <c r="B25" s="110" t="s">
        <v>817</v>
      </c>
      <c r="C25" s="110" t="s">
        <v>815</v>
      </c>
      <c r="D25" s="110">
        <v>7</v>
      </c>
      <c r="E25" s="110">
        <v>4</v>
      </c>
      <c r="F25" s="110" t="s">
        <v>818</v>
      </c>
      <c r="G25" s="110">
        <v>6.8</v>
      </c>
      <c r="H25" s="110">
        <v>4</v>
      </c>
      <c r="I25" s="110">
        <v>8</v>
      </c>
      <c r="J25" s="110">
        <v>8</v>
      </c>
      <c r="K25" s="110">
        <v>7</v>
      </c>
      <c r="L25" s="110">
        <v>6</v>
      </c>
      <c r="M25" s="111" t="s">
        <v>819</v>
      </c>
      <c r="N25" s="111" t="s">
        <v>474</v>
      </c>
      <c r="O25" s="109" t="s">
        <v>667</v>
      </c>
    </row>
    <row r="26" spans="1:15" s="16" customFormat="1" x14ac:dyDescent="0.15">
      <c r="A26" s="123" t="s">
        <v>957</v>
      </c>
      <c r="B26" s="124">
        <f>AVERAGE(B3:B25)</f>
        <v>8.3333333333333339</v>
      </c>
      <c r="C26" s="124">
        <f t="shared" ref="C26:L26" si="0">AVERAGE(C3:C25)</f>
        <v>7.0714285714285712</v>
      </c>
      <c r="D26" s="124">
        <f t="shared" si="0"/>
        <v>7.1190476190476186</v>
      </c>
      <c r="E26" s="124">
        <f t="shared" si="0"/>
        <v>5.8636363636363633</v>
      </c>
      <c r="F26" s="124">
        <f t="shared" si="0"/>
        <v>6.7249999999999996</v>
      </c>
      <c r="G26" s="124">
        <f t="shared" si="0"/>
        <v>8.15</v>
      </c>
      <c r="H26" s="124">
        <f t="shared" si="0"/>
        <v>4.9523809523809526</v>
      </c>
      <c r="I26" s="124">
        <f t="shared" si="0"/>
        <v>5.8636363636363633</v>
      </c>
      <c r="J26" s="124">
        <f t="shared" si="0"/>
        <v>6.2954545454545459</v>
      </c>
      <c r="K26" s="124">
        <f t="shared" si="0"/>
        <v>6.9090909090909092</v>
      </c>
      <c r="L26" s="124">
        <f t="shared" si="0"/>
        <v>7.5</v>
      </c>
      <c r="M26" s="125"/>
      <c r="N26" s="125"/>
      <c r="O26" s="126" t="s">
        <v>957</v>
      </c>
    </row>
    <row r="27" spans="1:15" x14ac:dyDescent="0.15">
      <c r="A27" s="379"/>
      <c r="B27" s="907"/>
      <c r="C27" s="907"/>
      <c r="D27" s="907"/>
      <c r="E27" s="907"/>
      <c r="F27" s="907"/>
      <c r="G27" s="907"/>
      <c r="H27" s="907"/>
      <c r="I27" s="907"/>
      <c r="J27" s="907"/>
      <c r="K27" s="907"/>
      <c r="L27" s="907"/>
      <c r="M27" s="479"/>
      <c r="N27" s="479"/>
      <c r="O27" s="908"/>
    </row>
    <row r="28" spans="1:15" x14ac:dyDescent="0.15">
      <c r="A28" s="121">
        <v>12</v>
      </c>
      <c r="B28" s="75">
        <v>0</v>
      </c>
      <c r="C28" s="75">
        <v>2</v>
      </c>
      <c r="D28" s="75">
        <v>4</v>
      </c>
      <c r="E28" s="75">
        <v>10</v>
      </c>
      <c r="F28" s="75">
        <v>10</v>
      </c>
      <c r="G28" s="75">
        <v>10</v>
      </c>
      <c r="H28" s="75">
        <v>5</v>
      </c>
      <c r="I28" s="75">
        <v>2</v>
      </c>
      <c r="J28" s="75">
        <v>3</v>
      </c>
      <c r="K28" s="75">
        <v>8</v>
      </c>
      <c r="L28" s="75">
        <v>8</v>
      </c>
      <c r="M28" s="79" t="s">
        <v>104</v>
      </c>
      <c r="N28" s="79" t="s">
        <v>105</v>
      </c>
      <c r="O28" s="74" t="s">
        <v>103</v>
      </c>
    </row>
    <row r="29" spans="1:15" x14ac:dyDescent="0.15">
      <c r="A29" s="121">
        <v>12</v>
      </c>
      <c r="B29" s="75">
        <v>5</v>
      </c>
      <c r="C29" s="75">
        <v>5</v>
      </c>
      <c r="D29" s="75">
        <v>6</v>
      </c>
      <c r="E29" s="75">
        <v>6</v>
      </c>
      <c r="F29" s="75">
        <v>8</v>
      </c>
      <c r="G29" s="75">
        <v>8</v>
      </c>
      <c r="H29" s="75">
        <v>4</v>
      </c>
      <c r="I29" s="75">
        <v>5</v>
      </c>
      <c r="J29" s="75">
        <v>6</v>
      </c>
      <c r="K29" s="75">
        <v>7</v>
      </c>
      <c r="L29" s="75">
        <v>7</v>
      </c>
      <c r="M29" s="79" t="s">
        <v>107</v>
      </c>
      <c r="N29" s="79" t="s">
        <v>30</v>
      </c>
      <c r="O29" s="74" t="s">
        <v>106</v>
      </c>
    </row>
    <row r="30" spans="1:15" x14ac:dyDescent="0.15">
      <c r="A30" s="121">
        <v>12</v>
      </c>
      <c r="B30" s="75">
        <v>8</v>
      </c>
      <c r="C30" s="75">
        <v>5</v>
      </c>
      <c r="D30" s="75">
        <v>7</v>
      </c>
      <c r="E30" s="75">
        <v>6</v>
      </c>
      <c r="F30" s="75">
        <v>5</v>
      </c>
      <c r="G30" s="75">
        <v>6</v>
      </c>
      <c r="H30" s="75">
        <v>6</v>
      </c>
      <c r="I30" s="75">
        <v>5</v>
      </c>
      <c r="J30" s="75">
        <v>5</v>
      </c>
      <c r="K30" s="75">
        <v>8</v>
      </c>
      <c r="L30" s="75">
        <v>7</v>
      </c>
      <c r="M30" s="83"/>
      <c r="N30" s="79"/>
      <c r="O30" s="74" t="s">
        <v>109</v>
      </c>
    </row>
    <row r="31" spans="1:15" x14ac:dyDescent="0.15">
      <c r="A31" s="121">
        <v>12</v>
      </c>
      <c r="B31" s="75">
        <v>1</v>
      </c>
      <c r="C31" s="75">
        <v>2</v>
      </c>
      <c r="D31" s="75">
        <v>5</v>
      </c>
      <c r="E31" s="75">
        <v>5</v>
      </c>
      <c r="F31" s="75">
        <v>10</v>
      </c>
      <c r="G31" s="75">
        <v>10</v>
      </c>
      <c r="H31" s="75">
        <v>5</v>
      </c>
      <c r="I31" s="75">
        <v>10</v>
      </c>
      <c r="J31" s="75">
        <v>8</v>
      </c>
      <c r="K31" s="75">
        <v>7</v>
      </c>
      <c r="L31" s="75">
        <v>7</v>
      </c>
      <c r="M31" s="79" t="s">
        <v>120</v>
      </c>
      <c r="N31" s="79"/>
      <c r="O31" s="74" t="s">
        <v>119</v>
      </c>
    </row>
    <row r="32" spans="1:15" x14ac:dyDescent="0.15">
      <c r="A32" s="121">
        <v>12</v>
      </c>
      <c r="B32" s="75">
        <v>9</v>
      </c>
      <c r="C32" s="75" t="s">
        <v>146</v>
      </c>
      <c r="D32" s="75">
        <v>8</v>
      </c>
      <c r="E32" s="75">
        <v>10</v>
      </c>
      <c r="F32" s="75">
        <v>5</v>
      </c>
      <c r="G32" s="75">
        <v>10</v>
      </c>
      <c r="H32" s="75">
        <v>2</v>
      </c>
      <c r="I32" s="75">
        <v>5</v>
      </c>
      <c r="J32" s="75">
        <v>5</v>
      </c>
      <c r="K32" s="75">
        <v>6</v>
      </c>
      <c r="L32" s="75">
        <v>7</v>
      </c>
      <c r="M32" s="79" t="s">
        <v>147</v>
      </c>
      <c r="N32" s="79"/>
      <c r="O32" s="74" t="s">
        <v>145</v>
      </c>
    </row>
    <row r="33" spans="1:15" x14ac:dyDescent="0.15">
      <c r="A33" s="121">
        <v>12</v>
      </c>
      <c r="B33" s="75">
        <v>7</v>
      </c>
      <c r="C33" s="75">
        <v>6</v>
      </c>
      <c r="D33" s="75">
        <v>10</v>
      </c>
      <c r="E33" s="75">
        <v>8</v>
      </c>
      <c r="F33" s="75">
        <v>10</v>
      </c>
      <c r="G33" s="75">
        <v>7</v>
      </c>
      <c r="H33" s="75">
        <v>0</v>
      </c>
      <c r="I33" s="75">
        <v>6</v>
      </c>
      <c r="J33" s="75">
        <v>5</v>
      </c>
      <c r="K33" s="75">
        <v>5</v>
      </c>
      <c r="L33" s="75">
        <v>8</v>
      </c>
      <c r="M33" s="79" t="s">
        <v>208</v>
      </c>
      <c r="N33" s="79" t="s">
        <v>206</v>
      </c>
      <c r="O33" s="74" t="s">
        <v>207</v>
      </c>
    </row>
    <row r="34" spans="1:15" x14ac:dyDescent="0.15">
      <c r="A34" s="121">
        <v>12</v>
      </c>
      <c r="B34" s="75">
        <v>6</v>
      </c>
      <c r="C34" s="75">
        <v>7</v>
      </c>
      <c r="D34" s="75">
        <v>8</v>
      </c>
      <c r="E34" s="75">
        <v>2</v>
      </c>
      <c r="F34" s="75">
        <v>5</v>
      </c>
      <c r="G34" s="75">
        <v>8</v>
      </c>
      <c r="H34" s="75">
        <v>0</v>
      </c>
      <c r="I34" s="75">
        <v>3</v>
      </c>
      <c r="J34" s="75">
        <v>0</v>
      </c>
      <c r="K34" s="75">
        <v>3</v>
      </c>
      <c r="L34" s="75">
        <v>6</v>
      </c>
      <c r="M34" s="79" t="s">
        <v>210</v>
      </c>
      <c r="N34" s="79" t="s">
        <v>130</v>
      </c>
      <c r="O34" s="74" t="s">
        <v>209</v>
      </c>
    </row>
    <row r="35" spans="1:15" x14ac:dyDescent="0.15">
      <c r="A35" s="121">
        <v>12</v>
      </c>
      <c r="B35" s="75">
        <v>5</v>
      </c>
      <c r="C35" s="75">
        <v>5</v>
      </c>
      <c r="D35" s="75">
        <v>8</v>
      </c>
      <c r="E35" s="75">
        <v>4</v>
      </c>
      <c r="F35" s="75">
        <v>4</v>
      </c>
      <c r="G35" s="75">
        <v>8</v>
      </c>
      <c r="H35" s="75">
        <v>1</v>
      </c>
      <c r="I35" s="75">
        <v>4</v>
      </c>
      <c r="J35" s="75">
        <v>5</v>
      </c>
      <c r="K35" s="75">
        <v>6</v>
      </c>
      <c r="L35" s="75">
        <v>8</v>
      </c>
      <c r="M35" s="79" t="s">
        <v>212</v>
      </c>
      <c r="N35" s="79" t="s">
        <v>30</v>
      </c>
      <c r="O35" s="74" t="s">
        <v>211</v>
      </c>
    </row>
    <row r="36" spans="1:15" x14ac:dyDescent="0.15">
      <c r="A36" s="121">
        <v>12</v>
      </c>
      <c r="B36" s="75">
        <v>4</v>
      </c>
      <c r="C36" s="75">
        <v>1</v>
      </c>
      <c r="D36" s="75">
        <v>3</v>
      </c>
      <c r="E36" s="75">
        <v>0</v>
      </c>
      <c r="F36" s="75">
        <v>1</v>
      </c>
      <c r="G36" s="75">
        <v>7</v>
      </c>
      <c r="H36" s="75">
        <v>3</v>
      </c>
      <c r="I36" s="75">
        <v>4</v>
      </c>
      <c r="J36" s="75">
        <v>1</v>
      </c>
      <c r="K36" s="75">
        <v>6</v>
      </c>
      <c r="L36" s="75">
        <v>9</v>
      </c>
      <c r="M36" s="79" t="s">
        <v>214</v>
      </c>
      <c r="N36" s="79" t="s">
        <v>24</v>
      </c>
      <c r="O36" s="74" t="s">
        <v>213</v>
      </c>
    </row>
    <row r="37" spans="1:15" x14ac:dyDescent="0.15">
      <c r="A37" s="121">
        <v>12</v>
      </c>
      <c r="B37" s="75">
        <v>8</v>
      </c>
      <c r="C37" s="75">
        <v>1</v>
      </c>
      <c r="D37" s="75">
        <v>2</v>
      </c>
      <c r="E37" s="75">
        <v>0</v>
      </c>
      <c r="F37" s="75">
        <v>10</v>
      </c>
      <c r="G37" s="75">
        <v>10</v>
      </c>
      <c r="H37" s="75">
        <v>0</v>
      </c>
      <c r="I37" s="75">
        <v>0</v>
      </c>
      <c r="J37" s="75">
        <v>0</v>
      </c>
      <c r="K37" s="75">
        <v>0</v>
      </c>
      <c r="L37" s="75">
        <v>2</v>
      </c>
      <c r="M37" s="79" t="s">
        <v>216</v>
      </c>
      <c r="N37" s="79" t="s">
        <v>217</v>
      </c>
      <c r="O37" s="74" t="s">
        <v>215</v>
      </c>
    </row>
    <row r="38" spans="1:15" x14ac:dyDescent="0.15">
      <c r="A38" s="121">
        <v>12</v>
      </c>
      <c r="B38" s="75">
        <v>8</v>
      </c>
      <c r="C38" s="75">
        <v>7</v>
      </c>
      <c r="D38" s="75">
        <v>6</v>
      </c>
      <c r="E38" s="75">
        <v>5</v>
      </c>
      <c r="F38" s="75">
        <v>7</v>
      </c>
      <c r="G38" s="75">
        <v>8</v>
      </c>
      <c r="H38" s="75">
        <v>6</v>
      </c>
      <c r="I38" s="75">
        <v>5</v>
      </c>
      <c r="J38" s="75">
        <v>6</v>
      </c>
      <c r="K38" s="75">
        <v>7</v>
      </c>
      <c r="L38" s="75">
        <v>9</v>
      </c>
      <c r="M38" s="79"/>
      <c r="N38" s="79" t="s">
        <v>30</v>
      </c>
      <c r="O38" s="74" t="s">
        <v>218</v>
      </c>
    </row>
    <row r="39" spans="1:15" x14ac:dyDescent="0.15">
      <c r="A39" s="121">
        <v>12</v>
      </c>
      <c r="B39" s="75">
        <v>5</v>
      </c>
      <c r="C39" s="75">
        <v>8</v>
      </c>
      <c r="D39" s="75">
        <v>8</v>
      </c>
      <c r="E39" s="75">
        <v>6</v>
      </c>
      <c r="F39" s="75">
        <v>4</v>
      </c>
      <c r="G39" s="75">
        <v>9</v>
      </c>
      <c r="H39" s="75">
        <v>9</v>
      </c>
      <c r="I39" s="75">
        <v>6</v>
      </c>
      <c r="J39" s="75">
        <v>6</v>
      </c>
      <c r="K39" s="75">
        <v>3</v>
      </c>
      <c r="L39" s="75">
        <v>9</v>
      </c>
      <c r="M39" s="79"/>
      <c r="N39" s="79" t="s">
        <v>24</v>
      </c>
      <c r="O39" s="74" t="s">
        <v>221</v>
      </c>
    </row>
    <row r="40" spans="1:15" x14ac:dyDescent="0.15">
      <c r="A40" s="121">
        <v>12</v>
      </c>
      <c r="B40" s="75">
        <v>4</v>
      </c>
      <c r="C40" s="75">
        <v>6</v>
      </c>
      <c r="D40" s="75">
        <v>4</v>
      </c>
      <c r="E40" s="75">
        <v>7</v>
      </c>
      <c r="F40" s="75">
        <v>2</v>
      </c>
      <c r="G40" s="75">
        <v>6</v>
      </c>
      <c r="H40" s="75">
        <v>0</v>
      </c>
      <c r="I40" s="75">
        <v>0</v>
      </c>
      <c r="J40" s="75">
        <v>0</v>
      </c>
      <c r="K40" s="75">
        <v>5</v>
      </c>
      <c r="L40" s="75">
        <v>4</v>
      </c>
      <c r="M40" s="79"/>
      <c r="N40" s="79"/>
      <c r="O40" s="74" t="s">
        <v>221</v>
      </c>
    </row>
    <row r="41" spans="1:15" x14ac:dyDescent="0.15">
      <c r="A41" s="121">
        <v>12</v>
      </c>
      <c r="B41" s="75">
        <v>7</v>
      </c>
      <c r="C41" s="75">
        <v>8</v>
      </c>
      <c r="D41" s="75">
        <v>10</v>
      </c>
      <c r="E41" s="75">
        <v>10</v>
      </c>
      <c r="F41" s="75">
        <v>10</v>
      </c>
      <c r="G41" s="75">
        <v>7</v>
      </c>
      <c r="H41" s="75">
        <v>5</v>
      </c>
      <c r="I41" s="75">
        <v>2</v>
      </c>
      <c r="J41" s="75">
        <v>7</v>
      </c>
      <c r="K41" s="75">
        <v>4</v>
      </c>
      <c r="L41" s="75">
        <v>1</v>
      </c>
      <c r="M41" s="86"/>
      <c r="N41" s="86"/>
      <c r="O41" s="74" t="s">
        <v>222</v>
      </c>
    </row>
    <row r="42" spans="1:15" x14ac:dyDescent="0.15">
      <c r="A42" s="121">
        <v>12</v>
      </c>
      <c r="B42" s="75">
        <v>7</v>
      </c>
      <c r="C42" s="75">
        <v>6</v>
      </c>
      <c r="D42" s="75">
        <v>5</v>
      </c>
      <c r="E42" s="75">
        <v>6</v>
      </c>
      <c r="F42" s="75">
        <v>7</v>
      </c>
      <c r="G42" s="75">
        <v>8</v>
      </c>
      <c r="H42" s="75">
        <v>4</v>
      </c>
      <c r="I42" s="75">
        <v>7</v>
      </c>
      <c r="J42" s="75">
        <v>7</v>
      </c>
      <c r="K42" s="75">
        <v>4</v>
      </c>
      <c r="L42" s="75">
        <v>7</v>
      </c>
      <c r="M42" s="79" t="s">
        <v>224</v>
      </c>
      <c r="N42" s="79" t="s">
        <v>30</v>
      </c>
      <c r="O42" s="74" t="s">
        <v>223</v>
      </c>
    </row>
    <row r="43" spans="1:15" x14ac:dyDescent="0.15">
      <c r="A43" s="121">
        <v>12</v>
      </c>
      <c r="B43" s="75">
        <v>8</v>
      </c>
      <c r="C43" s="75">
        <v>3</v>
      </c>
      <c r="D43" s="75">
        <v>1</v>
      </c>
      <c r="E43" s="75">
        <v>2</v>
      </c>
      <c r="F43" s="75">
        <v>1</v>
      </c>
      <c r="G43" s="75">
        <v>4</v>
      </c>
      <c r="H43" s="75">
        <v>0</v>
      </c>
      <c r="I43" s="75">
        <v>0</v>
      </c>
      <c r="J43" s="75">
        <v>3</v>
      </c>
      <c r="K43" s="75">
        <v>0</v>
      </c>
      <c r="L43" s="75">
        <v>6</v>
      </c>
      <c r="M43" s="79" t="s">
        <v>226</v>
      </c>
      <c r="N43" s="79" t="s">
        <v>18</v>
      </c>
      <c r="O43" s="74" t="s">
        <v>225</v>
      </c>
    </row>
    <row r="44" spans="1:15" x14ac:dyDescent="0.15">
      <c r="A44" s="121">
        <v>12</v>
      </c>
      <c r="B44" s="75">
        <v>0</v>
      </c>
      <c r="C44" s="75">
        <v>5</v>
      </c>
      <c r="D44" s="75">
        <v>2</v>
      </c>
      <c r="E44" s="75">
        <v>4</v>
      </c>
      <c r="F44" s="75">
        <v>4</v>
      </c>
      <c r="G44" s="75">
        <v>8</v>
      </c>
      <c r="H44" s="75">
        <v>0</v>
      </c>
      <c r="I44" s="75">
        <v>3</v>
      </c>
      <c r="J44" s="75">
        <v>2</v>
      </c>
      <c r="K44" s="75">
        <v>4</v>
      </c>
      <c r="L44" s="75">
        <v>2</v>
      </c>
      <c r="M44" s="82"/>
      <c r="N44" s="79" t="s">
        <v>159</v>
      </c>
      <c r="O44" s="74" t="s">
        <v>227</v>
      </c>
    </row>
    <row r="45" spans="1:15" x14ac:dyDescent="0.15">
      <c r="A45" s="121">
        <v>12</v>
      </c>
      <c r="B45" s="75">
        <v>8</v>
      </c>
      <c r="C45" s="75">
        <v>6</v>
      </c>
      <c r="D45" s="75">
        <v>5</v>
      </c>
      <c r="E45" s="75">
        <v>3</v>
      </c>
      <c r="F45" s="75">
        <v>3</v>
      </c>
      <c r="G45" s="75">
        <v>8</v>
      </c>
      <c r="H45" s="75">
        <v>5</v>
      </c>
      <c r="I45" s="75">
        <v>3</v>
      </c>
      <c r="J45" s="75">
        <v>2</v>
      </c>
      <c r="K45" s="75">
        <v>1</v>
      </c>
      <c r="L45" s="75">
        <v>10</v>
      </c>
      <c r="M45" s="79" t="s">
        <v>229</v>
      </c>
      <c r="N45" s="79" t="s">
        <v>24</v>
      </c>
      <c r="O45" s="74" t="s">
        <v>228</v>
      </c>
    </row>
    <row r="46" spans="1:15" x14ac:dyDescent="0.15">
      <c r="A46" s="121">
        <v>12</v>
      </c>
      <c r="B46" s="75">
        <v>10</v>
      </c>
      <c r="C46" s="75">
        <v>8</v>
      </c>
      <c r="D46" s="75">
        <v>7</v>
      </c>
      <c r="E46" s="75">
        <v>8.5</v>
      </c>
      <c r="F46" s="75">
        <v>10</v>
      </c>
      <c r="G46" s="75">
        <v>8</v>
      </c>
      <c r="H46" s="75">
        <v>1</v>
      </c>
      <c r="I46" s="75">
        <v>6</v>
      </c>
      <c r="J46" s="75">
        <v>5</v>
      </c>
      <c r="K46" s="75">
        <v>0</v>
      </c>
      <c r="L46" s="75">
        <v>10</v>
      </c>
      <c r="M46" s="79"/>
      <c r="N46" s="79" t="s">
        <v>24</v>
      </c>
      <c r="O46" s="74" t="s">
        <v>230</v>
      </c>
    </row>
    <row r="47" spans="1:15" x14ac:dyDescent="0.15">
      <c r="A47" s="121">
        <v>12</v>
      </c>
      <c r="B47" s="75">
        <v>8</v>
      </c>
      <c r="C47" s="75">
        <v>7</v>
      </c>
      <c r="D47" s="75">
        <v>6</v>
      </c>
      <c r="E47" s="75">
        <v>4</v>
      </c>
      <c r="F47" s="75">
        <v>7</v>
      </c>
      <c r="G47" s="75">
        <v>7</v>
      </c>
      <c r="H47" s="75">
        <v>1</v>
      </c>
      <c r="I47" s="75">
        <v>1</v>
      </c>
      <c r="J47" s="75">
        <v>2</v>
      </c>
      <c r="K47" s="75">
        <v>6</v>
      </c>
      <c r="L47" s="75">
        <v>7</v>
      </c>
      <c r="M47" s="82"/>
      <c r="N47" s="82"/>
      <c r="O47" s="74" t="s">
        <v>231</v>
      </c>
    </row>
    <row r="48" spans="1:15" x14ac:dyDescent="0.15">
      <c r="A48" s="121">
        <v>12</v>
      </c>
      <c r="B48" s="75">
        <v>10</v>
      </c>
      <c r="C48" s="75">
        <v>10</v>
      </c>
      <c r="D48" s="75">
        <v>10</v>
      </c>
      <c r="E48" s="75">
        <v>10</v>
      </c>
      <c r="F48" s="75">
        <v>5</v>
      </c>
      <c r="G48" s="75">
        <v>6</v>
      </c>
      <c r="H48" s="75">
        <v>4</v>
      </c>
      <c r="I48" s="75">
        <v>10</v>
      </c>
      <c r="J48" s="75">
        <v>10</v>
      </c>
      <c r="K48" s="75">
        <v>6</v>
      </c>
      <c r="L48" s="75">
        <v>10</v>
      </c>
      <c r="M48" s="79" t="s">
        <v>239</v>
      </c>
      <c r="N48" s="79" t="s">
        <v>18</v>
      </c>
      <c r="O48" s="74" t="s">
        <v>238</v>
      </c>
    </row>
    <row r="49" spans="1:15" x14ac:dyDescent="0.15">
      <c r="A49" s="121">
        <v>12</v>
      </c>
      <c r="B49" s="75">
        <v>8</v>
      </c>
      <c r="C49" s="75">
        <v>9</v>
      </c>
      <c r="D49" s="75">
        <v>10</v>
      </c>
      <c r="E49" s="75">
        <v>9</v>
      </c>
      <c r="F49" s="75">
        <v>9</v>
      </c>
      <c r="G49" s="75">
        <v>8</v>
      </c>
      <c r="H49" s="75">
        <v>7</v>
      </c>
      <c r="I49" s="75">
        <v>9</v>
      </c>
      <c r="J49" s="75">
        <v>10</v>
      </c>
      <c r="K49" s="75">
        <v>9</v>
      </c>
      <c r="L49" s="75">
        <v>8</v>
      </c>
      <c r="M49" s="79" t="s">
        <v>240</v>
      </c>
      <c r="N49" s="79" t="s">
        <v>18</v>
      </c>
      <c r="O49" s="74" t="s">
        <v>238</v>
      </c>
    </row>
    <row r="50" spans="1:15" x14ac:dyDescent="0.15">
      <c r="A50" s="121">
        <v>12</v>
      </c>
      <c r="B50" s="75">
        <v>9</v>
      </c>
      <c r="C50" s="75">
        <v>6</v>
      </c>
      <c r="D50" s="75">
        <v>10</v>
      </c>
      <c r="E50" s="75">
        <v>9</v>
      </c>
      <c r="F50" s="75">
        <v>3</v>
      </c>
      <c r="G50" s="75">
        <v>2</v>
      </c>
      <c r="H50" s="75">
        <v>1</v>
      </c>
      <c r="I50" s="75">
        <v>3</v>
      </c>
      <c r="J50" s="75">
        <v>4</v>
      </c>
      <c r="K50" s="75">
        <v>5</v>
      </c>
      <c r="L50" s="75">
        <v>3</v>
      </c>
      <c r="M50" s="79"/>
      <c r="N50" s="79"/>
      <c r="O50" s="74" t="s">
        <v>241</v>
      </c>
    </row>
    <row r="51" spans="1:15" x14ac:dyDescent="0.15">
      <c r="A51" s="121">
        <v>12</v>
      </c>
      <c r="B51" s="75">
        <v>7</v>
      </c>
      <c r="C51" s="75">
        <v>4</v>
      </c>
      <c r="D51" s="75">
        <v>2</v>
      </c>
      <c r="E51" s="75">
        <v>0</v>
      </c>
      <c r="F51" s="75">
        <v>3</v>
      </c>
      <c r="G51" s="75">
        <v>7</v>
      </c>
      <c r="H51" s="75">
        <v>3</v>
      </c>
      <c r="I51" s="75">
        <v>3</v>
      </c>
      <c r="J51" s="75">
        <v>5</v>
      </c>
      <c r="K51" s="75">
        <v>6</v>
      </c>
      <c r="L51" s="75">
        <v>10</v>
      </c>
      <c r="M51" s="79" t="s">
        <v>244</v>
      </c>
      <c r="N51" s="79"/>
      <c r="O51" s="74" t="s">
        <v>242</v>
      </c>
    </row>
    <row r="52" spans="1:15" x14ac:dyDescent="0.15">
      <c r="A52" s="121">
        <v>12</v>
      </c>
      <c r="B52" s="75">
        <v>8</v>
      </c>
      <c r="C52" s="75">
        <v>7</v>
      </c>
      <c r="D52" s="75">
        <v>10</v>
      </c>
      <c r="E52" s="75">
        <v>7</v>
      </c>
      <c r="F52" s="75">
        <v>9</v>
      </c>
      <c r="G52" s="75">
        <v>8</v>
      </c>
      <c r="H52" s="75">
        <v>4</v>
      </c>
      <c r="I52" s="75">
        <v>6</v>
      </c>
      <c r="J52" s="75">
        <v>7</v>
      </c>
      <c r="K52" s="75">
        <v>7</v>
      </c>
      <c r="L52" s="75">
        <v>8</v>
      </c>
      <c r="M52" s="79" t="s">
        <v>246</v>
      </c>
      <c r="N52" s="79" t="s">
        <v>247</v>
      </c>
      <c r="O52" s="74" t="s">
        <v>245</v>
      </c>
    </row>
    <row r="53" spans="1:15" x14ac:dyDescent="0.15">
      <c r="A53" s="121">
        <v>12</v>
      </c>
      <c r="B53" s="75">
        <v>3</v>
      </c>
      <c r="C53" s="75">
        <v>3</v>
      </c>
      <c r="D53" s="75">
        <v>3</v>
      </c>
      <c r="E53" s="75">
        <v>3</v>
      </c>
      <c r="F53" s="75">
        <v>9</v>
      </c>
      <c r="G53" s="75">
        <v>6</v>
      </c>
      <c r="H53" s="75">
        <v>0</v>
      </c>
      <c r="I53" s="75">
        <v>0</v>
      </c>
      <c r="J53" s="75">
        <v>2</v>
      </c>
      <c r="K53" s="75">
        <v>4</v>
      </c>
      <c r="L53" s="75">
        <v>3</v>
      </c>
      <c r="M53" s="79" t="s">
        <v>249</v>
      </c>
      <c r="N53" s="79"/>
      <c r="O53" s="74" t="s">
        <v>248</v>
      </c>
    </row>
    <row r="54" spans="1:15" x14ac:dyDescent="0.15">
      <c r="A54" s="121">
        <v>12</v>
      </c>
      <c r="B54" s="75">
        <v>10</v>
      </c>
      <c r="C54" s="75">
        <v>5</v>
      </c>
      <c r="D54" s="75">
        <v>10</v>
      </c>
      <c r="E54" s="75">
        <v>8.5</v>
      </c>
      <c r="F54" s="75">
        <v>10</v>
      </c>
      <c r="G54" s="75">
        <v>10</v>
      </c>
      <c r="H54" s="75">
        <v>10</v>
      </c>
      <c r="I54" s="75">
        <v>5</v>
      </c>
      <c r="J54" s="75">
        <v>0</v>
      </c>
      <c r="K54" s="75">
        <v>7</v>
      </c>
      <c r="L54" s="75">
        <v>10</v>
      </c>
      <c r="M54" s="79"/>
      <c r="N54" s="79" t="s">
        <v>252</v>
      </c>
      <c r="O54" s="74" t="s">
        <v>251</v>
      </c>
    </row>
    <row r="55" spans="1:15" x14ac:dyDescent="0.15">
      <c r="A55" s="121">
        <v>12</v>
      </c>
      <c r="B55" s="75">
        <v>7</v>
      </c>
      <c r="C55" s="75">
        <v>8</v>
      </c>
      <c r="D55" s="75">
        <v>8</v>
      </c>
      <c r="E55" s="75">
        <v>5</v>
      </c>
      <c r="F55" s="75">
        <v>6</v>
      </c>
      <c r="G55" s="75">
        <v>9</v>
      </c>
      <c r="H55" s="75">
        <v>3</v>
      </c>
      <c r="I55" s="75">
        <v>1</v>
      </c>
      <c r="J55" s="75">
        <v>5</v>
      </c>
      <c r="K55" s="75">
        <v>7</v>
      </c>
      <c r="L55" s="75">
        <v>5</v>
      </c>
      <c r="M55" s="79" t="s">
        <v>254</v>
      </c>
      <c r="N55" s="79" t="s">
        <v>255</v>
      </c>
      <c r="O55" s="74" t="s">
        <v>253</v>
      </c>
    </row>
    <row r="56" spans="1:15" x14ac:dyDescent="0.15">
      <c r="A56" s="121">
        <v>12</v>
      </c>
      <c r="B56" s="75">
        <v>8</v>
      </c>
      <c r="C56" s="75">
        <v>7</v>
      </c>
      <c r="D56" s="75">
        <v>9</v>
      </c>
      <c r="E56" s="75">
        <v>6</v>
      </c>
      <c r="F56" s="75">
        <v>6</v>
      </c>
      <c r="G56" s="75">
        <v>9</v>
      </c>
      <c r="H56" s="75">
        <v>7</v>
      </c>
      <c r="I56" s="75">
        <v>5</v>
      </c>
      <c r="J56" s="75">
        <v>7</v>
      </c>
      <c r="K56" s="75">
        <v>8</v>
      </c>
      <c r="L56" s="75">
        <v>8</v>
      </c>
      <c r="M56" s="79" t="s">
        <v>257</v>
      </c>
      <c r="N56" s="79" t="s">
        <v>24</v>
      </c>
      <c r="O56" s="74" t="s">
        <v>256</v>
      </c>
    </row>
    <row r="57" spans="1:15" x14ac:dyDescent="0.15">
      <c r="A57" s="121">
        <v>12</v>
      </c>
      <c r="B57" s="75">
        <v>9</v>
      </c>
      <c r="C57" s="75">
        <v>10</v>
      </c>
      <c r="D57" s="75">
        <v>6</v>
      </c>
      <c r="E57" s="75">
        <v>10</v>
      </c>
      <c r="F57" s="75">
        <v>10</v>
      </c>
      <c r="G57" s="75">
        <v>9</v>
      </c>
      <c r="H57" s="75">
        <v>7</v>
      </c>
      <c r="I57" s="75">
        <v>6</v>
      </c>
      <c r="J57" s="75">
        <v>4</v>
      </c>
      <c r="K57" s="75">
        <v>8</v>
      </c>
      <c r="L57" s="75">
        <v>8</v>
      </c>
      <c r="M57" s="79" t="s">
        <v>259</v>
      </c>
      <c r="N57" s="83" t="s">
        <v>24</v>
      </c>
      <c r="O57" s="74" t="s">
        <v>258</v>
      </c>
    </row>
    <row r="58" spans="1:15" x14ac:dyDescent="0.15">
      <c r="A58" s="121">
        <v>12</v>
      </c>
      <c r="B58" s="75">
        <v>2</v>
      </c>
      <c r="C58" s="75">
        <v>1</v>
      </c>
      <c r="D58" s="75">
        <v>1</v>
      </c>
      <c r="E58" s="75">
        <v>1</v>
      </c>
      <c r="F58" s="75">
        <v>1</v>
      </c>
      <c r="G58" s="75">
        <v>1</v>
      </c>
      <c r="H58" s="75">
        <v>5</v>
      </c>
      <c r="I58" s="75">
        <v>3</v>
      </c>
      <c r="J58" s="75">
        <v>3</v>
      </c>
      <c r="K58" s="75">
        <v>3</v>
      </c>
      <c r="L58" s="75">
        <v>3</v>
      </c>
      <c r="M58" s="79" t="s">
        <v>261</v>
      </c>
      <c r="N58" s="79" t="s">
        <v>262</v>
      </c>
      <c r="O58" s="74" t="s">
        <v>260</v>
      </c>
    </row>
    <row r="59" spans="1:15" x14ac:dyDescent="0.15">
      <c r="A59" s="121">
        <v>12</v>
      </c>
      <c r="B59" s="75">
        <v>9</v>
      </c>
      <c r="C59" s="75">
        <v>6</v>
      </c>
      <c r="D59" s="75" t="s">
        <v>266</v>
      </c>
      <c r="E59" s="75">
        <v>6</v>
      </c>
      <c r="F59" s="75">
        <v>5</v>
      </c>
      <c r="G59" s="75">
        <v>5</v>
      </c>
      <c r="H59" s="75">
        <v>5</v>
      </c>
      <c r="I59" s="75">
        <v>6</v>
      </c>
      <c r="J59" s="75">
        <v>6</v>
      </c>
      <c r="K59" s="75">
        <v>4</v>
      </c>
      <c r="L59" s="75">
        <v>5</v>
      </c>
      <c r="M59" s="79" t="s">
        <v>264</v>
      </c>
      <c r="N59" s="79" t="s">
        <v>18</v>
      </c>
      <c r="O59" s="74" t="s">
        <v>265</v>
      </c>
    </row>
    <row r="60" spans="1:15" x14ac:dyDescent="0.15">
      <c r="A60" s="121">
        <v>12</v>
      </c>
      <c r="B60" s="75">
        <v>8</v>
      </c>
      <c r="C60" s="75">
        <v>5</v>
      </c>
      <c r="D60" s="75">
        <v>8</v>
      </c>
      <c r="E60" s="75">
        <v>7</v>
      </c>
      <c r="F60" s="75">
        <v>8</v>
      </c>
      <c r="G60" s="75">
        <v>9</v>
      </c>
      <c r="H60" s="75">
        <v>4</v>
      </c>
      <c r="I60" s="75">
        <v>5</v>
      </c>
      <c r="J60" s="75">
        <v>5</v>
      </c>
      <c r="K60" s="75">
        <v>2</v>
      </c>
      <c r="L60" s="75">
        <v>6</v>
      </c>
      <c r="M60" s="79" t="s">
        <v>268</v>
      </c>
      <c r="N60" s="79" t="s">
        <v>269</v>
      </c>
      <c r="O60" s="74" t="s">
        <v>267</v>
      </c>
    </row>
    <row r="61" spans="1:15" x14ac:dyDescent="0.15">
      <c r="A61" s="121">
        <v>12</v>
      </c>
      <c r="B61" s="75">
        <v>6</v>
      </c>
      <c r="C61" s="75">
        <v>9</v>
      </c>
      <c r="D61" s="75">
        <v>7</v>
      </c>
      <c r="E61" s="75">
        <v>8.5</v>
      </c>
      <c r="F61" s="75">
        <v>10</v>
      </c>
      <c r="G61" s="75">
        <v>8</v>
      </c>
      <c r="H61" s="75">
        <v>4</v>
      </c>
      <c r="I61" s="75">
        <v>10</v>
      </c>
      <c r="J61" s="75">
        <v>5</v>
      </c>
      <c r="K61" s="75">
        <v>7</v>
      </c>
      <c r="L61" s="75">
        <v>9</v>
      </c>
      <c r="M61" s="79" t="s">
        <v>271</v>
      </c>
      <c r="N61" s="83" t="s">
        <v>24</v>
      </c>
      <c r="O61" s="74" t="s">
        <v>270</v>
      </c>
    </row>
    <row r="62" spans="1:15" x14ac:dyDescent="0.15">
      <c r="A62" s="121">
        <v>12</v>
      </c>
      <c r="B62" s="75">
        <v>10</v>
      </c>
      <c r="C62" s="75">
        <v>8</v>
      </c>
      <c r="D62" s="75">
        <v>8</v>
      </c>
      <c r="E62" s="75">
        <v>6</v>
      </c>
      <c r="F62" s="75">
        <v>8</v>
      </c>
      <c r="G62" s="75">
        <v>6</v>
      </c>
      <c r="H62" s="75">
        <v>6</v>
      </c>
      <c r="I62" s="75">
        <v>4</v>
      </c>
      <c r="J62" s="75">
        <v>5</v>
      </c>
      <c r="K62" s="75">
        <v>6</v>
      </c>
      <c r="L62" s="75">
        <v>7</v>
      </c>
      <c r="M62" s="79"/>
      <c r="N62" s="79" t="s">
        <v>39</v>
      </c>
      <c r="O62" s="74" t="s">
        <v>272</v>
      </c>
    </row>
    <row r="63" spans="1:15" x14ac:dyDescent="0.15">
      <c r="A63" s="121">
        <v>12</v>
      </c>
      <c r="B63" s="75">
        <v>9</v>
      </c>
      <c r="C63" s="75">
        <v>4</v>
      </c>
      <c r="D63" s="75">
        <v>7</v>
      </c>
      <c r="E63" s="75">
        <v>7</v>
      </c>
      <c r="F63" s="75">
        <v>9</v>
      </c>
      <c r="G63" s="75">
        <v>8</v>
      </c>
      <c r="H63" s="75">
        <v>3</v>
      </c>
      <c r="I63" s="75">
        <v>10</v>
      </c>
      <c r="J63" s="75">
        <v>8</v>
      </c>
      <c r="K63" s="75">
        <v>5</v>
      </c>
      <c r="L63" s="75">
        <v>10</v>
      </c>
      <c r="M63" s="79" t="s">
        <v>274</v>
      </c>
      <c r="N63" s="79" t="s">
        <v>30</v>
      </c>
      <c r="O63" s="74" t="s">
        <v>273</v>
      </c>
    </row>
    <row r="64" spans="1:15" x14ac:dyDescent="0.15">
      <c r="A64" s="121">
        <v>12</v>
      </c>
      <c r="B64" s="75">
        <v>10</v>
      </c>
      <c r="C64" s="75">
        <v>8.5</v>
      </c>
      <c r="D64" s="75">
        <v>0</v>
      </c>
      <c r="E64" s="75">
        <v>7</v>
      </c>
      <c r="F64" s="75">
        <v>7</v>
      </c>
      <c r="G64" s="75">
        <v>9</v>
      </c>
      <c r="H64" s="75">
        <v>7</v>
      </c>
      <c r="I64" s="75">
        <v>4</v>
      </c>
      <c r="J64" s="75">
        <v>4</v>
      </c>
      <c r="K64" s="75">
        <v>8</v>
      </c>
      <c r="L64" s="75">
        <v>10</v>
      </c>
      <c r="M64" s="79" t="s">
        <v>276</v>
      </c>
      <c r="N64" s="79" t="s">
        <v>277</v>
      </c>
      <c r="O64" s="74" t="s">
        <v>275</v>
      </c>
    </row>
    <row r="65" spans="1:15" x14ac:dyDescent="0.15">
      <c r="A65" s="121">
        <v>12</v>
      </c>
      <c r="B65" s="75">
        <v>10</v>
      </c>
      <c r="C65" s="75">
        <v>10</v>
      </c>
      <c r="D65" s="75">
        <v>1</v>
      </c>
      <c r="E65" s="75">
        <v>5</v>
      </c>
      <c r="F65" s="75">
        <v>5</v>
      </c>
      <c r="G65" s="75">
        <v>5</v>
      </c>
      <c r="H65" s="75">
        <v>1</v>
      </c>
      <c r="I65" s="75">
        <v>5</v>
      </c>
      <c r="J65" s="75">
        <v>5</v>
      </c>
      <c r="K65" s="75">
        <v>7</v>
      </c>
      <c r="L65" s="75">
        <v>8</v>
      </c>
      <c r="M65" s="79" t="s">
        <v>279</v>
      </c>
      <c r="N65" s="79" t="s">
        <v>280</v>
      </c>
      <c r="O65" s="74" t="s">
        <v>278</v>
      </c>
    </row>
    <row r="66" spans="1:15" x14ac:dyDescent="0.15">
      <c r="A66" s="121">
        <v>12</v>
      </c>
      <c r="B66" s="75">
        <v>8</v>
      </c>
      <c r="C66" s="75">
        <v>8</v>
      </c>
      <c r="D66" s="75">
        <v>8</v>
      </c>
      <c r="E66" s="75">
        <v>7</v>
      </c>
      <c r="F66" s="75">
        <v>8</v>
      </c>
      <c r="G66" s="75">
        <v>9</v>
      </c>
      <c r="H66" s="75">
        <v>7</v>
      </c>
      <c r="I66" s="75">
        <v>9</v>
      </c>
      <c r="J66" s="75">
        <v>8</v>
      </c>
      <c r="K66" s="75">
        <v>10</v>
      </c>
      <c r="L66" s="75">
        <v>9</v>
      </c>
      <c r="M66" s="79" t="s">
        <v>282</v>
      </c>
      <c r="N66" s="79" t="s">
        <v>203</v>
      </c>
      <c r="O66" s="74" t="s">
        <v>281</v>
      </c>
    </row>
    <row r="67" spans="1:15" x14ac:dyDescent="0.15">
      <c r="A67" s="121">
        <v>12</v>
      </c>
      <c r="B67" s="75">
        <v>8</v>
      </c>
      <c r="C67" s="75">
        <v>9</v>
      </c>
      <c r="D67" s="75">
        <v>7</v>
      </c>
      <c r="E67" s="75">
        <v>3</v>
      </c>
      <c r="F67" s="75">
        <v>1</v>
      </c>
      <c r="G67" s="75">
        <v>10</v>
      </c>
      <c r="H67" s="75">
        <v>6</v>
      </c>
      <c r="I67" s="75">
        <v>3</v>
      </c>
      <c r="J67" s="75">
        <v>5</v>
      </c>
      <c r="K67" s="75">
        <v>3</v>
      </c>
      <c r="L67" s="75">
        <v>8</v>
      </c>
      <c r="M67" s="79" t="s">
        <v>285</v>
      </c>
      <c r="N67" s="79"/>
      <c r="O67" s="74" t="s">
        <v>284</v>
      </c>
    </row>
    <row r="68" spans="1:15" x14ac:dyDescent="0.15">
      <c r="A68" s="121">
        <v>12</v>
      </c>
      <c r="B68" s="75">
        <v>7</v>
      </c>
      <c r="C68" s="75">
        <v>6</v>
      </c>
      <c r="D68" s="75">
        <v>3</v>
      </c>
      <c r="E68" s="75">
        <v>6</v>
      </c>
      <c r="F68" s="75">
        <v>6</v>
      </c>
      <c r="G68" s="75">
        <v>8</v>
      </c>
      <c r="H68" s="75">
        <v>4</v>
      </c>
      <c r="I68" s="75">
        <v>6</v>
      </c>
      <c r="J68" s="75">
        <v>7</v>
      </c>
      <c r="K68" s="75">
        <v>7</v>
      </c>
      <c r="L68" s="75">
        <v>8</v>
      </c>
      <c r="M68" s="79" t="s">
        <v>287</v>
      </c>
      <c r="N68" s="79" t="s">
        <v>39</v>
      </c>
      <c r="O68" s="74" t="s">
        <v>286</v>
      </c>
    </row>
    <row r="69" spans="1:15" x14ac:dyDescent="0.15">
      <c r="A69" s="121">
        <v>12</v>
      </c>
      <c r="B69" s="75">
        <v>8</v>
      </c>
      <c r="C69" s="75">
        <v>4</v>
      </c>
      <c r="D69" s="75">
        <v>6</v>
      </c>
      <c r="E69" s="75">
        <v>4</v>
      </c>
      <c r="F69" s="75">
        <v>7</v>
      </c>
      <c r="G69" s="75">
        <v>8</v>
      </c>
      <c r="H69" s="75">
        <v>3</v>
      </c>
      <c r="I69" s="75">
        <v>4</v>
      </c>
      <c r="J69" s="75">
        <v>8</v>
      </c>
      <c r="K69" s="75">
        <v>8</v>
      </c>
      <c r="L69" s="75">
        <v>6</v>
      </c>
      <c r="M69" s="79" t="s">
        <v>289</v>
      </c>
      <c r="N69" s="79" t="s">
        <v>89</v>
      </c>
      <c r="O69" s="74" t="s">
        <v>288</v>
      </c>
    </row>
    <row r="70" spans="1:15" x14ac:dyDescent="0.15">
      <c r="A70" s="121">
        <v>12</v>
      </c>
      <c r="B70" s="75">
        <v>8</v>
      </c>
      <c r="C70" s="75">
        <v>10</v>
      </c>
      <c r="D70" s="75">
        <v>10</v>
      </c>
      <c r="E70" s="75">
        <v>9</v>
      </c>
      <c r="F70" s="75">
        <v>7</v>
      </c>
      <c r="G70" s="75">
        <v>10</v>
      </c>
      <c r="H70" s="75">
        <v>7</v>
      </c>
      <c r="I70" s="75">
        <v>6</v>
      </c>
      <c r="J70" s="75">
        <v>6</v>
      </c>
      <c r="K70" s="75">
        <v>6</v>
      </c>
      <c r="L70" s="75">
        <v>10</v>
      </c>
      <c r="M70" s="79" t="s">
        <v>290</v>
      </c>
      <c r="N70" s="79" t="s">
        <v>39</v>
      </c>
      <c r="O70" s="74" t="s">
        <v>288</v>
      </c>
    </row>
    <row r="71" spans="1:15" x14ac:dyDescent="0.15">
      <c r="A71" s="121">
        <v>12</v>
      </c>
      <c r="B71" s="75">
        <v>7</v>
      </c>
      <c r="C71" s="75">
        <v>5</v>
      </c>
      <c r="D71" s="75">
        <v>8</v>
      </c>
      <c r="E71" s="75">
        <v>7</v>
      </c>
      <c r="F71" s="75">
        <v>8</v>
      </c>
      <c r="G71" s="75">
        <v>4</v>
      </c>
      <c r="H71" s="75">
        <v>4</v>
      </c>
      <c r="I71" s="75">
        <v>5</v>
      </c>
      <c r="J71" s="75">
        <v>6</v>
      </c>
      <c r="K71" s="75">
        <v>9</v>
      </c>
      <c r="L71" s="75">
        <v>3</v>
      </c>
      <c r="M71" s="79" t="s">
        <v>292</v>
      </c>
      <c r="N71" s="79" t="s">
        <v>18</v>
      </c>
      <c r="O71" s="74" t="s">
        <v>291</v>
      </c>
    </row>
    <row r="72" spans="1:15" x14ac:dyDescent="0.15">
      <c r="A72" s="121">
        <v>12</v>
      </c>
      <c r="B72" s="75">
        <v>10</v>
      </c>
      <c r="C72" s="75">
        <v>7.5</v>
      </c>
      <c r="D72" s="75">
        <v>4</v>
      </c>
      <c r="E72" s="75">
        <v>8</v>
      </c>
      <c r="F72" s="75">
        <v>9</v>
      </c>
      <c r="G72" s="75">
        <v>10</v>
      </c>
      <c r="H72" s="75">
        <v>6.5</v>
      </c>
      <c r="I72" s="75">
        <v>7.5</v>
      </c>
      <c r="J72" s="75">
        <v>7</v>
      </c>
      <c r="K72" s="75">
        <v>4</v>
      </c>
      <c r="L72" s="75">
        <v>8</v>
      </c>
      <c r="M72" s="79" t="s">
        <v>294</v>
      </c>
      <c r="N72" s="79" t="s">
        <v>295</v>
      </c>
      <c r="O72" s="74" t="s">
        <v>293</v>
      </c>
    </row>
    <row r="73" spans="1:15" x14ac:dyDescent="0.15">
      <c r="A73" s="121">
        <v>12</v>
      </c>
      <c r="B73" s="75">
        <v>8</v>
      </c>
      <c r="C73" s="75">
        <v>8</v>
      </c>
      <c r="D73" s="75">
        <v>9</v>
      </c>
      <c r="E73" s="75">
        <v>6</v>
      </c>
      <c r="F73" s="75">
        <v>9</v>
      </c>
      <c r="G73" s="75">
        <v>9</v>
      </c>
      <c r="H73" s="75">
        <v>5</v>
      </c>
      <c r="I73" s="75">
        <v>4</v>
      </c>
      <c r="J73" s="75">
        <v>2</v>
      </c>
      <c r="K73" s="75">
        <v>3</v>
      </c>
      <c r="L73" s="75">
        <v>9</v>
      </c>
      <c r="M73" s="79" t="s">
        <v>111</v>
      </c>
      <c r="N73" s="79" t="s">
        <v>269</v>
      </c>
      <c r="O73" s="74" t="s">
        <v>296</v>
      </c>
    </row>
    <row r="74" spans="1:15" x14ac:dyDescent="0.15">
      <c r="A74" s="121">
        <v>12</v>
      </c>
      <c r="B74" s="75">
        <v>10</v>
      </c>
      <c r="C74" s="75">
        <v>8</v>
      </c>
      <c r="D74" s="75">
        <v>9</v>
      </c>
      <c r="E74" s="75">
        <v>5</v>
      </c>
      <c r="F74" s="75">
        <v>8</v>
      </c>
      <c r="G74" s="75">
        <v>9</v>
      </c>
      <c r="H74" s="75">
        <v>4</v>
      </c>
      <c r="I74" s="75">
        <v>5</v>
      </c>
      <c r="J74" s="75">
        <v>7</v>
      </c>
      <c r="K74" s="75">
        <v>5</v>
      </c>
      <c r="L74" s="75">
        <v>9</v>
      </c>
      <c r="M74" s="79" t="s">
        <v>298</v>
      </c>
      <c r="N74" s="79"/>
      <c r="O74" s="74" t="s">
        <v>297</v>
      </c>
    </row>
    <row r="75" spans="1:15" x14ac:dyDescent="0.15">
      <c r="A75" s="121">
        <v>12</v>
      </c>
      <c r="B75" s="75">
        <v>10</v>
      </c>
      <c r="C75" s="75">
        <v>7</v>
      </c>
      <c r="D75" s="75">
        <v>6</v>
      </c>
      <c r="E75" s="75">
        <v>6</v>
      </c>
      <c r="F75" s="75">
        <v>6</v>
      </c>
      <c r="G75" s="75">
        <v>8</v>
      </c>
      <c r="H75" s="75">
        <v>1</v>
      </c>
      <c r="I75" s="75">
        <v>2</v>
      </c>
      <c r="J75" s="75">
        <v>5</v>
      </c>
      <c r="K75" s="75">
        <v>4</v>
      </c>
      <c r="L75" s="75">
        <v>8</v>
      </c>
      <c r="M75" s="79" t="s">
        <v>300</v>
      </c>
      <c r="N75" s="79"/>
      <c r="O75" s="74" t="s">
        <v>299</v>
      </c>
    </row>
    <row r="76" spans="1:15" x14ac:dyDescent="0.15">
      <c r="A76" s="121">
        <v>12</v>
      </c>
      <c r="B76" s="75">
        <v>10</v>
      </c>
      <c r="C76" s="75">
        <v>8</v>
      </c>
      <c r="D76" s="75">
        <v>9</v>
      </c>
      <c r="E76" s="75">
        <v>5</v>
      </c>
      <c r="F76" s="75">
        <v>6</v>
      </c>
      <c r="G76" s="75">
        <v>9</v>
      </c>
      <c r="H76" s="75">
        <v>4</v>
      </c>
      <c r="I76" s="75">
        <v>5</v>
      </c>
      <c r="J76" s="75">
        <v>7</v>
      </c>
      <c r="K76" s="75">
        <v>5</v>
      </c>
      <c r="L76" s="75">
        <v>9</v>
      </c>
      <c r="M76" s="79" t="s">
        <v>300</v>
      </c>
      <c r="N76" s="79"/>
      <c r="O76" s="74" t="s">
        <v>301</v>
      </c>
    </row>
    <row r="77" spans="1:15" x14ac:dyDescent="0.15">
      <c r="A77" s="121">
        <v>12</v>
      </c>
      <c r="B77" s="75">
        <v>7</v>
      </c>
      <c r="C77" s="75">
        <v>4</v>
      </c>
      <c r="D77" s="75">
        <v>6</v>
      </c>
      <c r="E77" s="75">
        <v>8</v>
      </c>
      <c r="F77" s="75">
        <v>7</v>
      </c>
      <c r="G77" s="75">
        <v>8</v>
      </c>
      <c r="H77" s="75" t="s">
        <v>266</v>
      </c>
      <c r="I77" s="75">
        <v>5</v>
      </c>
      <c r="J77" s="75">
        <v>7</v>
      </c>
      <c r="K77" s="75" t="s">
        <v>303</v>
      </c>
      <c r="L77" s="75">
        <v>7</v>
      </c>
      <c r="M77" s="79" t="s">
        <v>304</v>
      </c>
      <c r="N77" s="79" t="s">
        <v>305</v>
      </c>
      <c r="O77" s="74" t="s">
        <v>302</v>
      </c>
    </row>
    <row r="78" spans="1:15" x14ac:dyDescent="0.15">
      <c r="A78" s="121">
        <v>12</v>
      </c>
      <c r="B78" s="75">
        <v>8</v>
      </c>
      <c r="C78" s="75">
        <v>8</v>
      </c>
      <c r="D78" s="75">
        <v>9.5</v>
      </c>
      <c r="E78" s="75">
        <v>7</v>
      </c>
      <c r="F78" s="75">
        <v>6.8</v>
      </c>
      <c r="G78" s="75">
        <v>10</v>
      </c>
      <c r="H78" s="75">
        <v>3</v>
      </c>
      <c r="I78" s="75">
        <v>3</v>
      </c>
      <c r="J78" s="75">
        <v>6</v>
      </c>
      <c r="K78" s="75">
        <v>7</v>
      </c>
      <c r="L78" s="75">
        <v>9.5</v>
      </c>
      <c r="M78" s="79" t="s">
        <v>307</v>
      </c>
      <c r="N78" s="79" t="s">
        <v>18</v>
      </c>
      <c r="O78" s="74" t="s">
        <v>306</v>
      </c>
    </row>
    <row r="79" spans="1:15" x14ac:dyDescent="0.15">
      <c r="A79" s="121">
        <v>12</v>
      </c>
      <c r="B79" s="75">
        <v>8</v>
      </c>
      <c r="C79" s="75">
        <v>6</v>
      </c>
      <c r="D79" s="75">
        <v>7</v>
      </c>
      <c r="E79" s="75">
        <v>7</v>
      </c>
      <c r="F79" s="75">
        <v>8</v>
      </c>
      <c r="G79" s="75">
        <v>6</v>
      </c>
      <c r="H79" s="75">
        <v>3</v>
      </c>
      <c r="I79" s="75">
        <v>5</v>
      </c>
      <c r="J79" s="75">
        <v>6</v>
      </c>
      <c r="K79" s="75">
        <v>7.5</v>
      </c>
      <c r="L79" s="75">
        <v>7</v>
      </c>
      <c r="M79" s="79" t="s">
        <v>309</v>
      </c>
      <c r="N79" s="83" t="s">
        <v>24</v>
      </c>
      <c r="O79" s="74" t="s">
        <v>308</v>
      </c>
    </row>
    <row r="80" spans="1:15" x14ac:dyDescent="0.15">
      <c r="A80" s="121">
        <v>12</v>
      </c>
      <c r="B80" s="75">
        <v>7</v>
      </c>
      <c r="C80" s="75">
        <v>8</v>
      </c>
      <c r="D80" s="75">
        <v>7</v>
      </c>
      <c r="E80" s="75">
        <v>6</v>
      </c>
      <c r="F80" s="75">
        <v>7</v>
      </c>
      <c r="G80" s="75">
        <v>8</v>
      </c>
      <c r="H80" s="75">
        <v>6</v>
      </c>
      <c r="I80" s="75">
        <v>5</v>
      </c>
      <c r="J80" s="75">
        <v>5</v>
      </c>
      <c r="K80" s="75">
        <v>6</v>
      </c>
      <c r="L80" s="75">
        <v>8</v>
      </c>
      <c r="M80" s="79" t="s">
        <v>313</v>
      </c>
      <c r="N80" s="79" t="s">
        <v>159</v>
      </c>
      <c r="O80" s="74" t="s">
        <v>312</v>
      </c>
    </row>
    <row r="81" spans="1:15" x14ac:dyDescent="0.15">
      <c r="A81" s="121">
        <v>12</v>
      </c>
      <c r="B81" s="75">
        <v>9</v>
      </c>
      <c r="C81" s="81" t="s">
        <v>633</v>
      </c>
      <c r="D81" s="81" t="s">
        <v>633</v>
      </c>
      <c r="E81" s="75">
        <v>10</v>
      </c>
      <c r="F81" s="75">
        <v>8</v>
      </c>
      <c r="G81" s="75">
        <v>9</v>
      </c>
      <c r="H81" s="75">
        <v>1</v>
      </c>
      <c r="I81" s="75">
        <v>9</v>
      </c>
      <c r="J81" s="75">
        <v>7</v>
      </c>
      <c r="K81" s="75">
        <v>5</v>
      </c>
      <c r="L81" s="75">
        <v>7</v>
      </c>
      <c r="M81" s="79" t="s">
        <v>318</v>
      </c>
      <c r="N81" s="79" t="s">
        <v>319</v>
      </c>
      <c r="O81" s="74" t="s">
        <v>317</v>
      </c>
    </row>
    <row r="82" spans="1:15" x14ac:dyDescent="0.15">
      <c r="A82" s="121">
        <v>12</v>
      </c>
      <c r="B82" s="75">
        <v>6</v>
      </c>
      <c r="C82" s="75">
        <v>7</v>
      </c>
      <c r="D82" s="75">
        <v>3</v>
      </c>
      <c r="E82" s="75">
        <v>7</v>
      </c>
      <c r="F82" s="75">
        <v>5</v>
      </c>
      <c r="G82" s="75">
        <v>4</v>
      </c>
      <c r="H82" s="75">
        <v>1</v>
      </c>
      <c r="I82" s="75">
        <v>7</v>
      </c>
      <c r="J82" s="75">
        <v>6</v>
      </c>
      <c r="K82" s="75">
        <v>6</v>
      </c>
      <c r="L82" s="75">
        <v>5</v>
      </c>
      <c r="M82" s="79" t="s">
        <v>50</v>
      </c>
      <c r="N82" s="79" t="s">
        <v>321</v>
      </c>
      <c r="O82" s="74" t="s">
        <v>320</v>
      </c>
    </row>
    <row r="83" spans="1:15" x14ac:dyDescent="0.15">
      <c r="A83" s="121">
        <v>12</v>
      </c>
      <c r="B83" s="75">
        <v>10</v>
      </c>
      <c r="C83" s="75">
        <v>6</v>
      </c>
      <c r="D83" s="75">
        <v>8</v>
      </c>
      <c r="E83" s="75">
        <v>8</v>
      </c>
      <c r="F83" s="75">
        <v>8</v>
      </c>
      <c r="G83" s="75">
        <v>7</v>
      </c>
      <c r="H83" s="75">
        <v>7</v>
      </c>
      <c r="I83" s="75">
        <v>5</v>
      </c>
      <c r="J83" s="75">
        <v>5</v>
      </c>
      <c r="K83" s="75">
        <v>9</v>
      </c>
      <c r="L83" s="75">
        <v>8</v>
      </c>
      <c r="M83" s="79" t="s">
        <v>325</v>
      </c>
      <c r="N83" s="79" t="s">
        <v>30</v>
      </c>
      <c r="O83" s="74" t="s">
        <v>324</v>
      </c>
    </row>
    <row r="84" spans="1:15" x14ac:dyDescent="0.15">
      <c r="A84" s="121">
        <v>12</v>
      </c>
      <c r="B84" s="75">
        <v>9</v>
      </c>
      <c r="C84" s="75">
        <v>9</v>
      </c>
      <c r="D84" s="75">
        <v>8</v>
      </c>
      <c r="E84" s="75">
        <v>6</v>
      </c>
      <c r="F84" s="75">
        <v>5</v>
      </c>
      <c r="G84" s="75">
        <v>8</v>
      </c>
      <c r="H84" s="75">
        <v>2</v>
      </c>
      <c r="I84" s="75">
        <v>4</v>
      </c>
      <c r="J84" s="75">
        <v>3</v>
      </c>
      <c r="K84" s="75">
        <v>4</v>
      </c>
      <c r="L84" s="75">
        <v>9</v>
      </c>
      <c r="M84" s="79" t="s">
        <v>327</v>
      </c>
      <c r="N84" s="79"/>
      <c r="O84" s="74" t="s">
        <v>326</v>
      </c>
    </row>
    <row r="85" spans="1:15" x14ac:dyDescent="0.15">
      <c r="A85" s="121">
        <v>12</v>
      </c>
      <c r="B85" s="75">
        <v>8</v>
      </c>
      <c r="C85" s="75">
        <v>8</v>
      </c>
      <c r="D85" s="75">
        <v>7</v>
      </c>
      <c r="E85" s="75">
        <v>7</v>
      </c>
      <c r="F85" s="75">
        <v>7</v>
      </c>
      <c r="G85" s="75">
        <v>8</v>
      </c>
      <c r="H85" s="75">
        <v>6</v>
      </c>
      <c r="I85" s="75">
        <v>7</v>
      </c>
      <c r="J85" s="75">
        <v>6</v>
      </c>
      <c r="K85" s="75">
        <v>8</v>
      </c>
      <c r="L85" s="75">
        <v>8</v>
      </c>
      <c r="M85" s="79" t="s">
        <v>330</v>
      </c>
      <c r="N85" s="79" t="s">
        <v>30</v>
      </c>
      <c r="O85" s="74" t="s">
        <v>329</v>
      </c>
    </row>
    <row r="86" spans="1:15" x14ac:dyDescent="0.15">
      <c r="A86" s="121">
        <v>12</v>
      </c>
      <c r="B86" s="75">
        <v>10</v>
      </c>
      <c r="C86" s="75">
        <v>10</v>
      </c>
      <c r="D86" s="75">
        <v>10</v>
      </c>
      <c r="E86" s="75">
        <v>8</v>
      </c>
      <c r="F86" s="75">
        <v>7</v>
      </c>
      <c r="G86" s="75">
        <v>9</v>
      </c>
      <c r="H86" s="75">
        <v>7</v>
      </c>
      <c r="I86" s="75">
        <v>3</v>
      </c>
      <c r="J86" s="75">
        <v>6</v>
      </c>
      <c r="K86" s="75">
        <v>10</v>
      </c>
      <c r="L86" s="75">
        <v>10</v>
      </c>
      <c r="M86" s="79" t="s">
        <v>332</v>
      </c>
      <c r="N86" s="79" t="s">
        <v>130</v>
      </c>
      <c r="O86" s="74" t="s">
        <v>331</v>
      </c>
    </row>
    <row r="87" spans="1:15" x14ac:dyDescent="0.15">
      <c r="A87" s="121">
        <v>12</v>
      </c>
      <c r="B87" s="75">
        <v>8</v>
      </c>
      <c r="C87" s="75">
        <v>7</v>
      </c>
      <c r="D87" s="75">
        <v>7</v>
      </c>
      <c r="E87" s="75">
        <v>5</v>
      </c>
      <c r="F87" s="75">
        <v>10</v>
      </c>
      <c r="G87" s="75">
        <v>10</v>
      </c>
      <c r="H87" s="75">
        <v>0</v>
      </c>
      <c r="I87" s="75">
        <v>3</v>
      </c>
      <c r="J87" s="75">
        <v>4</v>
      </c>
      <c r="K87" s="75">
        <v>5</v>
      </c>
      <c r="L87" s="75">
        <v>10</v>
      </c>
      <c r="M87" s="79" t="s">
        <v>334</v>
      </c>
      <c r="N87" s="79" t="s">
        <v>18</v>
      </c>
      <c r="O87" s="74" t="s">
        <v>333</v>
      </c>
    </row>
    <row r="88" spans="1:15" x14ac:dyDescent="0.15">
      <c r="A88" s="121">
        <v>12</v>
      </c>
      <c r="B88" s="75">
        <v>9</v>
      </c>
      <c r="C88" s="75">
        <v>7</v>
      </c>
      <c r="D88" s="75">
        <v>8</v>
      </c>
      <c r="E88" s="75">
        <v>6</v>
      </c>
      <c r="F88" s="75">
        <v>4</v>
      </c>
      <c r="G88" s="75">
        <v>9</v>
      </c>
      <c r="H88" s="75">
        <v>1</v>
      </c>
      <c r="I88" s="75">
        <v>4</v>
      </c>
      <c r="J88" s="75">
        <v>6</v>
      </c>
      <c r="K88" s="75">
        <v>5</v>
      </c>
      <c r="L88" s="75">
        <v>7</v>
      </c>
      <c r="M88" s="79"/>
      <c r="N88" s="79" t="s">
        <v>89</v>
      </c>
      <c r="O88" s="74" t="s">
        <v>335</v>
      </c>
    </row>
    <row r="89" spans="1:15" x14ac:dyDescent="0.15">
      <c r="A89" s="121">
        <v>12</v>
      </c>
      <c r="B89" s="75">
        <v>7</v>
      </c>
      <c r="C89" s="75">
        <v>8</v>
      </c>
      <c r="D89" s="75">
        <v>8</v>
      </c>
      <c r="E89" s="75">
        <v>8</v>
      </c>
      <c r="F89" s="75">
        <v>8</v>
      </c>
      <c r="G89" s="75">
        <v>7</v>
      </c>
      <c r="H89" s="75">
        <v>7</v>
      </c>
      <c r="I89" s="75">
        <v>8</v>
      </c>
      <c r="J89" s="75">
        <v>7</v>
      </c>
      <c r="K89" s="75">
        <v>7</v>
      </c>
      <c r="L89" s="75">
        <v>7</v>
      </c>
      <c r="M89" s="79" t="s">
        <v>337</v>
      </c>
      <c r="N89" s="79" t="s">
        <v>18</v>
      </c>
      <c r="O89" s="74" t="s">
        <v>336</v>
      </c>
    </row>
    <row r="90" spans="1:15" x14ac:dyDescent="0.15">
      <c r="A90" s="121">
        <v>12</v>
      </c>
      <c r="B90" s="75">
        <v>7</v>
      </c>
      <c r="C90" s="75">
        <v>4</v>
      </c>
      <c r="D90" s="75">
        <v>8</v>
      </c>
      <c r="E90" s="75">
        <v>6</v>
      </c>
      <c r="F90" s="75">
        <v>9</v>
      </c>
      <c r="G90" s="75">
        <v>8</v>
      </c>
      <c r="H90" s="75">
        <v>9</v>
      </c>
      <c r="I90" s="75">
        <v>6.7</v>
      </c>
      <c r="J90" s="75">
        <v>8</v>
      </c>
      <c r="K90" s="75">
        <v>7</v>
      </c>
      <c r="L90" s="75">
        <v>8</v>
      </c>
      <c r="M90" s="79" t="s">
        <v>444</v>
      </c>
      <c r="N90" s="79" t="s">
        <v>424</v>
      </c>
      <c r="O90" s="74" t="s">
        <v>443</v>
      </c>
    </row>
    <row r="91" spans="1:15" x14ac:dyDescent="0.15">
      <c r="A91" s="121">
        <v>12</v>
      </c>
      <c r="B91" s="75">
        <v>10</v>
      </c>
      <c r="C91" s="75">
        <v>6</v>
      </c>
      <c r="D91" s="75">
        <v>8</v>
      </c>
      <c r="E91" s="75">
        <v>8</v>
      </c>
      <c r="F91" s="75">
        <v>10</v>
      </c>
      <c r="G91" s="75">
        <v>6</v>
      </c>
      <c r="H91" s="75">
        <v>4</v>
      </c>
      <c r="I91" s="75">
        <v>0</v>
      </c>
      <c r="J91" s="75">
        <v>2</v>
      </c>
      <c r="K91" s="75">
        <v>5</v>
      </c>
      <c r="L91" s="75">
        <v>7</v>
      </c>
      <c r="M91" s="79" t="s">
        <v>452</v>
      </c>
      <c r="N91" s="83" t="s">
        <v>11</v>
      </c>
      <c r="O91" s="74" t="s">
        <v>451</v>
      </c>
    </row>
    <row r="92" spans="1:15" x14ac:dyDescent="0.15">
      <c r="A92" s="121">
        <v>12</v>
      </c>
      <c r="B92" s="75">
        <v>6</v>
      </c>
      <c r="C92" s="75">
        <v>8</v>
      </c>
      <c r="D92" s="75">
        <v>9</v>
      </c>
      <c r="E92" s="75">
        <v>3</v>
      </c>
      <c r="F92" s="75">
        <v>7</v>
      </c>
      <c r="G92" s="75">
        <v>9</v>
      </c>
      <c r="H92" s="75">
        <v>8</v>
      </c>
      <c r="I92" s="75">
        <v>8</v>
      </c>
      <c r="J92" s="75">
        <v>7</v>
      </c>
      <c r="K92" s="75">
        <v>10</v>
      </c>
      <c r="L92" s="75">
        <v>9</v>
      </c>
      <c r="M92" s="79" t="s">
        <v>458</v>
      </c>
      <c r="N92" s="79" t="s">
        <v>459</v>
      </c>
      <c r="O92" s="74" t="s">
        <v>457</v>
      </c>
    </row>
    <row r="93" spans="1:15" x14ac:dyDescent="0.15">
      <c r="A93" s="121">
        <v>12</v>
      </c>
      <c r="B93" s="75">
        <v>9</v>
      </c>
      <c r="C93" s="75">
        <v>7</v>
      </c>
      <c r="D93" s="75">
        <v>8</v>
      </c>
      <c r="E93" s="75">
        <v>9</v>
      </c>
      <c r="F93" s="75">
        <v>9</v>
      </c>
      <c r="G93" s="75">
        <v>9</v>
      </c>
      <c r="H93" s="75">
        <v>7</v>
      </c>
      <c r="I93" s="75">
        <v>7</v>
      </c>
      <c r="J93" s="75">
        <v>7</v>
      </c>
      <c r="K93" s="75">
        <v>7</v>
      </c>
      <c r="L93" s="75">
        <v>8</v>
      </c>
      <c r="M93" s="79" t="s">
        <v>464</v>
      </c>
      <c r="N93" s="79" t="s">
        <v>424</v>
      </c>
      <c r="O93" s="74" t="s">
        <v>463</v>
      </c>
    </row>
    <row r="94" spans="1:15" x14ac:dyDescent="0.15">
      <c r="A94" s="121">
        <v>12</v>
      </c>
      <c r="B94" s="75">
        <v>7.5</v>
      </c>
      <c r="C94" s="75">
        <v>7</v>
      </c>
      <c r="D94" s="75">
        <v>7</v>
      </c>
      <c r="E94" s="75">
        <v>6.5</v>
      </c>
      <c r="F94" s="75">
        <v>5</v>
      </c>
      <c r="G94" s="75">
        <v>8.5</v>
      </c>
      <c r="H94" s="75">
        <v>4</v>
      </c>
      <c r="I94" s="75">
        <v>6</v>
      </c>
      <c r="J94" s="75">
        <v>6</v>
      </c>
      <c r="K94" s="75">
        <v>9</v>
      </c>
      <c r="L94" s="75">
        <v>8</v>
      </c>
      <c r="M94" s="79" t="s">
        <v>468</v>
      </c>
      <c r="N94" s="79" t="s">
        <v>459</v>
      </c>
      <c r="O94" s="74" t="s">
        <v>467</v>
      </c>
    </row>
    <row r="95" spans="1:15" x14ac:dyDescent="0.15">
      <c r="A95" s="121">
        <v>12</v>
      </c>
      <c r="B95" s="75">
        <v>10</v>
      </c>
      <c r="C95" s="75">
        <v>9</v>
      </c>
      <c r="D95" s="75" t="s">
        <v>472</v>
      </c>
      <c r="E95" s="75">
        <v>7</v>
      </c>
      <c r="F95" s="75">
        <v>6</v>
      </c>
      <c r="G95" s="75">
        <v>8</v>
      </c>
      <c r="H95" s="75">
        <v>6</v>
      </c>
      <c r="I95" s="75">
        <v>10</v>
      </c>
      <c r="J95" s="75">
        <v>9</v>
      </c>
      <c r="K95" s="75">
        <v>1</v>
      </c>
      <c r="L95" s="75">
        <v>8</v>
      </c>
      <c r="M95" s="79" t="s">
        <v>473</v>
      </c>
      <c r="N95" s="79" t="s">
        <v>474</v>
      </c>
      <c r="O95" s="74" t="s">
        <v>471</v>
      </c>
    </row>
    <row r="96" spans="1:15" x14ac:dyDescent="0.15">
      <c r="A96" s="121">
        <v>12</v>
      </c>
      <c r="B96" s="75">
        <v>9</v>
      </c>
      <c r="C96" s="75">
        <v>6</v>
      </c>
      <c r="D96" s="75">
        <v>5</v>
      </c>
      <c r="E96" s="75">
        <v>3</v>
      </c>
      <c r="F96" s="75">
        <v>5</v>
      </c>
      <c r="G96" s="75">
        <v>7</v>
      </c>
      <c r="H96" s="75">
        <v>7</v>
      </c>
      <c r="I96" s="75">
        <v>7</v>
      </c>
      <c r="J96" s="75">
        <v>5</v>
      </c>
      <c r="K96" s="75">
        <v>9</v>
      </c>
      <c r="L96" s="75">
        <v>8</v>
      </c>
      <c r="M96" s="79" t="s">
        <v>476</v>
      </c>
      <c r="N96" s="79" t="s">
        <v>459</v>
      </c>
      <c r="O96" s="74" t="s">
        <v>475</v>
      </c>
    </row>
    <row r="97" spans="1:15" x14ac:dyDescent="0.15">
      <c r="A97" s="121">
        <v>12</v>
      </c>
      <c r="B97" s="75">
        <v>6</v>
      </c>
      <c r="C97" s="75">
        <v>7</v>
      </c>
      <c r="D97" s="75">
        <v>9</v>
      </c>
      <c r="E97" s="75">
        <v>6</v>
      </c>
      <c r="F97" s="75">
        <v>10</v>
      </c>
      <c r="G97" s="75">
        <v>8</v>
      </c>
      <c r="H97" s="75">
        <v>5</v>
      </c>
      <c r="I97" s="75">
        <v>6</v>
      </c>
      <c r="J97" s="75">
        <v>6</v>
      </c>
      <c r="K97" s="75">
        <v>7</v>
      </c>
      <c r="L97" s="75">
        <v>8</v>
      </c>
      <c r="M97" s="79" t="s">
        <v>478</v>
      </c>
      <c r="N97" s="79" t="s">
        <v>11</v>
      </c>
      <c r="O97" s="74" t="s">
        <v>477</v>
      </c>
    </row>
    <row r="98" spans="1:15" x14ac:dyDescent="0.15">
      <c r="A98" s="121">
        <v>12</v>
      </c>
      <c r="B98" s="75">
        <v>7</v>
      </c>
      <c r="C98" s="75">
        <v>7</v>
      </c>
      <c r="D98" s="75">
        <v>9</v>
      </c>
      <c r="E98" s="75">
        <v>9</v>
      </c>
      <c r="F98" s="75">
        <v>9</v>
      </c>
      <c r="G98" s="75">
        <v>10</v>
      </c>
      <c r="H98" s="75">
        <v>6</v>
      </c>
      <c r="I98" s="75">
        <v>4</v>
      </c>
      <c r="J98" s="75">
        <v>5.5</v>
      </c>
      <c r="K98" s="75">
        <v>7</v>
      </c>
      <c r="L98" s="75" t="s">
        <v>179</v>
      </c>
      <c r="M98" s="79" t="s">
        <v>481</v>
      </c>
      <c r="N98" s="79" t="s">
        <v>424</v>
      </c>
      <c r="O98" s="74" t="s">
        <v>480</v>
      </c>
    </row>
    <row r="99" spans="1:15" x14ac:dyDescent="0.15">
      <c r="A99" s="121">
        <v>12</v>
      </c>
      <c r="B99" s="75">
        <v>9</v>
      </c>
      <c r="C99" s="75">
        <v>8</v>
      </c>
      <c r="D99" s="75">
        <v>7</v>
      </c>
      <c r="E99" s="75">
        <v>9</v>
      </c>
      <c r="F99" s="75">
        <v>9</v>
      </c>
      <c r="G99" s="75">
        <v>8</v>
      </c>
      <c r="H99" s="75">
        <v>7</v>
      </c>
      <c r="I99" s="75">
        <v>8</v>
      </c>
      <c r="J99" s="75">
        <v>7</v>
      </c>
      <c r="K99" s="75">
        <v>9</v>
      </c>
      <c r="L99" s="75">
        <v>8</v>
      </c>
      <c r="M99" s="79" t="s">
        <v>483</v>
      </c>
      <c r="N99" s="79" t="s">
        <v>459</v>
      </c>
      <c r="O99" s="74" t="s">
        <v>482</v>
      </c>
    </row>
    <row r="100" spans="1:15" x14ac:dyDescent="0.15">
      <c r="A100" s="121">
        <v>12</v>
      </c>
      <c r="B100" s="75">
        <v>8</v>
      </c>
      <c r="C100" s="75">
        <v>9</v>
      </c>
      <c r="D100" s="75">
        <v>9</v>
      </c>
      <c r="E100" s="75" t="s">
        <v>200</v>
      </c>
      <c r="F100" s="75">
        <v>8</v>
      </c>
      <c r="G100" s="81" t="s">
        <v>626</v>
      </c>
      <c r="H100" s="75">
        <v>7</v>
      </c>
      <c r="I100" s="75">
        <v>6</v>
      </c>
      <c r="J100" s="75">
        <v>7</v>
      </c>
      <c r="K100" s="75">
        <v>8</v>
      </c>
      <c r="L100" s="75" t="s">
        <v>485</v>
      </c>
      <c r="M100" s="79" t="s">
        <v>486</v>
      </c>
      <c r="N100" s="79"/>
      <c r="O100" s="74" t="s">
        <v>484</v>
      </c>
    </row>
    <row r="101" spans="1:15" x14ac:dyDescent="0.15">
      <c r="A101" s="121">
        <v>12</v>
      </c>
      <c r="B101" s="75">
        <v>9</v>
      </c>
      <c r="C101" s="75">
        <v>8</v>
      </c>
      <c r="D101" s="75">
        <v>8</v>
      </c>
      <c r="E101" s="75">
        <v>7</v>
      </c>
      <c r="F101" s="75">
        <v>6</v>
      </c>
      <c r="G101" s="75">
        <v>7</v>
      </c>
      <c r="H101" s="75">
        <v>6</v>
      </c>
      <c r="I101" s="75">
        <v>5</v>
      </c>
      <c r="J101" s="75">
        <v>6</v>
      </c>
      <c r="K101" s="75">
        <v>8</v>
      </c>
      <c r="L101" s="75">
        <v>7</v>
      </c>
      <c r="M101" s="79" t="s">
        <v>490</v>
      </c>
      <c r="N101" s="79" t="s">
        <v>474</v>
      </c>
      <c r="O101" s="74" t="s">
        <v>489</v>
      </c>
    </row>
    <row r="102" spans="1:15" x14ac:dyDescent="0.15">
      <c r="A102" s="121">
        <v>12</v>
      </c>
      <c r="B102" s="75">
        <v>10</v>
      </c>
      <c r="C102" s="75">
        <v>10</v>
      </c>
      <c r="D102" s="75">
        <v>10</v>
      </c>
      <c r="E102" s="75">
        <v>10</v>
      </c>
      <c r="F102" s="75">
        <v>9</v>
      </c>
      <c r="G102" s="75">
        <v>9</v>
      </c>
      <c r="H102" s="75">
        <v>8</v>
      </c>
      <c r="I102" s="75">
        <v>8</v>
      </c>
      <c r="J102" s="75">
        <v>8</v>
      </c>
      <c r="K102" s="75">
        <v>8</v>
      </c>
      <c r="L102" s="75">
        <v>10</v>
      </c>
      <c r="M102" s="79" t="s">
        <v>492</v>
      </c>
      <c r="N102" s="79" t="s">
        <v>424</v>
      </c>
      <c r="O102" s="74" t="s">
        <v>491</v>
      </c>
    </row>
    <row r="103" spans="1:15" ht="15" x14ac:dyDescent="0.2">
      <c r="A103" s="127">
        <v>12</v>
      </c>
      <c r="B103" s="106">
        <v>8</v>
      </c>
      <c r="C103" s="106">
        <v>9</v>
      </c>
      <c r="D103" s="106" t="s">
        <v>796</v>
      </c>
      <c r="E103" s="106">
        <v>7</v>
      </c>
      <c r="F103" s="106">
        <v>8</v>
      </c>
      <c r="G103" s="106">
        <v>10</v>
      </c>
      <c r="H103" s="106" t="s">
        <v>797</v>
      </c>
      <c r="I103" s="106">
        <v>8</v>
      </c>
      <c r="J103" s="106">
        <v>8</v>
      </c>
      <c r="K103" s="106" t="s">
        <v>797</v>
      </c>
      <c r="L103" s="106">
        <v>9</v>
      </c>
      <c r="M103" s="107" t="s">
        <v>798</v>
      </c>
      <c r="N103" s="107" t="s">
        <v>424</v>
      </c>
      <c r="O103" s="105" t="s">
        <v>648</v>
      </c>
    </row>
    <row r="104" spans="1:15" x14ac:dyDescent="0.15">
      <c r="A104" s="122">
        <v>12</v>
      </c>
      <c r="B104" s="110">
        <v>8</v>
      </c>
      <c r="C104" s="110">
        <v>8</v>
      </c>
      <c r="D104" s="110">
        <v>9</v>
      </c>
      <c r="E104" s="110">
        <v>6</v>
      </c>
      <c r="F104" s="110" t="s">
        <v>801</v>
      </c>
      <c r="G104" s="110">
        <v>7</v>
      </c>
      <c r="H104" s="110">
        <v>4</v>
      </c>
      <c r="I104" s="110">
        <v>5</v>
      </c>
      <c r="J104" s="110">
        <v>7</v>
      </c>
      <c r="K104" s="110">
        <v>3</v>
      </c>
      <c r="L104" s="110" t="s">
        <v>797</v>
      </c>
      <c r="M104" s="111" t="s">
        <v>802</v>
      </c>
      <c r="N104" s="111" t="s">
        <v>459</v>
      </c>
      <c r="O104" s="109" t="s">
        <v>650</v>
      </c>
    </row>
    <row r="105" spans="1:15" x14ac:dyDescent="0.15">
      <c r="A105" s="122">
        <v>12</v>
      </c>
      <c r="B105" s="110">
        <v>8</v>
      </c>
      <c r="C105" s="110">
        <v>9</v>
      </c>
      <c r="D105" s="110">
        <v>9</v>
      </c>
      <c r="E105" s="110">
        <v>8</v>
      </c>
      <c r="F105" s="110">
        <v>6</v>
      </c>
      <c r="G105" s="110">
        <v>9</v>
      </c>
      <c r="H105" s="110">
        <v>7</v>
      </c>
      <c r="I105" s="110">
        <v>9</v>
      </c>
      <c r="J105" s="110">
        <v>9</v>
      </c>
      <c r="K105" s="110">
        <v>9</v>
      </c>
      <c r="L105" s="110">
        <v>8</v>
      </c>
      <c r="M105" s="111" t="s">
        <v>803</v>
      </c>
      <c r="N105" s="111" t="s">
        <v>459</v>
      </c>
      <c r="O105" s="109" t="s">
        <v>651</v>
      </c>
    </row>
    <row r="106" spans="1:15" x14ac:dyDescent="0.15">
      <c r="A106" s="122">
        <v>12</v>
      </c>
      <c r="B106" s="110">
        <v>10</v>
      </c>
      <c r="C106" s="110">
        <v>9</v>
      </c>
      <c r="D106" s="110">
        <v>8</v>
      </c>
      <c r="E106" s="110">
        <v>8</v>
      </c>
      <c r="F106" s="110">
        <v>9</v>
      </c>
      <c r="G106" s="110">
        <v>10</v>
      </c>
      <c r="H106" s="110">
        <v>5</v>
      </c>
      <c r="I106" s="110">
        <v>4</v>
      </c>
      <c r="J106" s="110">
        <v>4</v>
      </c>
      <c r="K106" s="110">
        <v>10</v>
      </c>
      <c r="L106" s="110">
        <v>10</v>
      </c>
      <c r="M106" s="111" t="s">
        <v>804</v>
      </c>
      <c r="N106" s="111" t="s">
        <v>424</v>
      </c>
      <c r="O106" s="109" t="s">
        <v>652</v>
      </c>
    </row>
    <row r="107" spans="1:15" x14ac:dyDescent="0.15">
      <c r="A107" s="122">
        <v>12</v>
      </c>
      <c r="B107" s="110">
        <v>9.8000000000000007</v>
      </c>
      <c r="C107" s="110">
        <v>10</v>
      </c>
      <c r="D107" s="110">
        <v>9.8000000000000007</v>
      </c>
      <c r="E107" s="110">
        <v>10</v>
      </c>
      <c r="F107" s="110">
        <v>9.9</v>
      </c>
      <c r="G107" s="110">
        <v>10</v>
      </c>
      <c r="H107" s="110">
        <v>1</v>
      </c>
      <c r="I107" s="110">
        <v>3</v>
      </c>
      <c r="J107" s="110">
        <v>5</v>
      </c>
      <c r="K107" s="110">
        <v>9</v>
      </c>
      <c r="L107" s="110">
        <v>9</v>
      </c>
      <c r="M107" s="111"/>
      <c r="N107" s="111" t="s">
        <v>459</v>
      </c>
      <c r="O107" s="109" t="s">
        <v>653</v>
      </c>
    </row>
    <row r="108" spans="1:15" x14ac:dyDescent="0.15">
      <c r="A108" s="122">
        <v>12</v>
      </c>
      <c r="B108" s="110">
        <v>9</v>
      </c>
      <c r="C108" s="110">
        <v>9</v>
      </c>
      <c r="D108" s="110">
        <v>9</v>
      </c>
      <c r="E108" s="110">
        <v>9</v>
      </c>
      <c r="F108" s="110">
        <v>9</v>
      </c>
      <c r="G108" s="110">
        <v>8.5</v>
      </c>
      <c r="H108" s="110">
        <v>10</v>
      </c>
      <c r="I108" s="110">
        <v>8.5</v>
      </c>
      <c r="J108" s="110">
        <v>8</v>
      </c>
      <c r="K108" s="110">
        <v>8.5</v>
      </c>
      <c r="L108" s="110">
        <v>9</v>
      </c>
      <c r="M108" s="111" t="s">
        <v>806</v>
      </c>
      <c r="N108" s="111" t="s">
        <v>424</v>
      </c>
      <c r="O108" s="109" t="s">
        <v>654</v>
      </c>
    </row>
    <row r="109" spans="1:15" x14ac:dyDescent="0.15">
      <c r="A109" s="122">
        <v>12</v>
      </c>
      <c r="B109" s="110">
        <v>9</v>
      </c>
      <c r="C109" s="110">
        <v>7</v>
      </c>
      <c r="D109" s="110">
        <v>9</v>
      </c>
      <c r="E109" s="110">
        <v>10</v>
      </c>
      <c r="F109" s="110">
        <v>7</v>
      </c>
      <c r="G109" s="110">
        <v>6</v>
      </c>
      <c r="H109" s="110">
        <v>0</v>
      </c>
      <c r="I109" s="110">
        <v>5</v>
      </c>
      <c r="J109" s="110">
        <v>7</v>
      </c>
      <c r="K109" s="110">
        <v>8</v>
      </c>
      <c r="L109" s="110">
        <v>8</v>
      </c>
      <c r="M109" s="111"/>
      <c r="N109" s="111" t="s">
        <v>807</v>
      </c>
      <c r="O109" s="109" t="s">
        <v>655</v>
      </c>
    </row>
    <row r="110" spans="1:15" x14ac:dyDescent="0.15">
      <c r="A110" s="122">
        <v>12</v>
      </c>
      <c r="B110" s="110">
        <v>8</v>
      </c>
      <c r="C110" s="110">
        <v>8</v>
      </c>
      <c r="D110" s="110">
        <v>6</v>
      </c>
      <c r="E110" s="110">
        <v>7</v>
      </c>
      <c r="F110" s="110">
        <v>6</v>
      </c>
      <c r="G110" s="110">
        <v>7</v>
      </c>
      <c r="H110" s="110">
        <v>8</v>
      </c>
      <c r="I110" s="110">
        <v>6</v>
      </c>
      <c r="J110" s="110">
        <v>8</v>
      </c>
      <c r="K110" s="110">
        <v>7</v>
      </c>
      <c r="L110" s="110">
        <v>8</v>
      </c>
      <c r="M110" s="111"/>
      <c r="N110" s="111" t="s">
        <v>11</v>
      </c>
      <c r="O110" s="109" t="s">
        <v>656</v>
      </c>
    </row>
    <row r="111" spans="1:15" x14ac:dyDescent="0.15">
      <c r="A111" s="122">
        <v>12</v>
      </c>
      <c r="B111" s="110">
        <v>10</v>
      </c>
      <c r="C111" s="110">
        <v>10</v>
      </c>
      <c r="D111" s="110">
        <v>8</v>
      </c>
      <c r="E111" s="110">
        <v>10</v>
      </c>
      <c r="F111" s="110">
        <v>10</v>
      </c>
      <c r="G111" s="110">
        <v>10</v>
      </c>
      <c r="H111" s="110">
        <v>6</v>
      </c>
      <c r="I111" s="110">
        <v>10</v>
      </c>
      <c r="J111" s="110">
        <v>9</v>
      </c>
      <c r="K111" s="110">
        <v>9</v>
      </c>
      <c r="L111" s="110">
        <v>10</v>
      </c>
      <c r="M111" s="111" t="s">
        <v>809</v>
      </c>
      <c r="N111" s="111" t="s">
        <v>459</v>
      </c>
      <c r="O111" s="109" t="s">
        <v>660</v>
      </c>
    </row>
    <row r="112" spans="1:15" x14ac:dyDescent="0.15">
      <c r="A112" s="122">
        <v>12</v>
      </c>
      <c r="B112" s="110">
        <v>9</v>
      </c>
      <c r="C112" s="110">
        <v>8</v>
      </c>
      <c r="D112" s="110">
        <v>10</v>
      </c>
      <c r="E112" s="110">
        <v>9</v>
      </c>
      <c r="F112" s="110">
        <v>9</v>
      </c>
      <c r="G112" s="110">
        <v>9</v>
      </c>
      <c r="H112" s="110">
        <v>9</v>
      </c>
      <c r="I112" s="110">
        <v>9</v>
      </c>
      <c r="J112" s="110">
        <v>9</v>
      </c>
      <c r="K112" s="110">
        <v>9</v>
      </c>
      <c r="L112" s="110">
        <v>10</v>
      </c>
      <c r="M112" s="111" t="s">
        <v>810</v>
      </c>
      <c r="N112" s="111" t="s">
        <v>424</v>
      </c>
      <c r="O112" s="109" t="s">
        <v>661</v>
      </c>
    </row>
    <row r="113" spans="1:15" x14ac:dyDescent="0.15">
      <c r="A113" s="122">
        <v>12</v>
      </c>
      <c r="B113" s="110">
        <v>9</v>
      </c>
      <c r="C113" s="110">
        <v>8</v>
      </c>
      <c r="D113" s="110">
        <v>7</v>
      </c>
      <c r="E113" s="110">
        <v>8</v>
      </c>
      <c r="F113" s="110">
        <v>9</v>
      </c>
      <c r="G113" s="110">
        <v>8</v>
      </c>
      <c r="H113" s="110">
        <v>8</v>
      </c>
      <c r="I113" s="110">
        <v>7</v>
      </c>
      <c r="J113" s="110">
        <v>7</v>
      </c>
      <c r="K113" s="110">
        <v>7</v>
      </c>
      <c r="L113" s="110">
        <v>9</v>
      </c>
      <c r="M113" s="111" t="s">
        <v>812</v>
      </c>
      <c r="N113" s="111" t="s">
        <v>424</v>
      </c>
      <c r="O113" s="109" t="s">
        <v>663</v>
      </c>
    </row>
    <row r="114" spans="1:15" x14ac:dyDescent="0.15">
      <c r="A114" s="122">
        <v>12</v>
      </c>
      <c r="B114" s="110">
        <v>9.5</v>
      </c>
      <c r="C114" s="110">
        <v>10</v>
      </c>
      <c r="D114" s="110">
        <v>5</v>
      </c>
      <c r="E114" s="110">
        <v>7</v>
      </c>
      <c r="F114" s="110">
        <v>10</v>
      </c>
      <c r="G114" s="110">
        <v>8</v>
      </c>
      <c r="H114" s="110">
        <v>10</v>
      </c>
      <c r="I114" s="110">
        <v>7</v>
      </c>
      <c r="J114" s="110">
        <v>7</v>
      </c>
      <c r="K114" s="110">
        <v>1</v>
      </c>
      <c r="L114" s="110">
        <v>8</v>
      </c>
      <c r="M114" s="111"/>
      <c r="N114" s="111"/>
      <c r="O114" s="109" t="s">
        <v>664</v>
      </c>
    </row>
    <row r="115" spans="1:15" x14ac:dyDescent="0.15">
      <c r="A115" s="122">
        <v>12</v>
      </c>
      <c r="B115" s="110">
        <v>9</v>
      </c>
      <c r="C115" s="110">
        <v>6</v>
      </c>
      <c r="D115" s="110">
        <v>5</v>
      </c>
      <c r="E115" s="110">
        <v>10</v>
      </c>
      <c r="F115" s="110">
        <v>10</v>
      </c>
      <c r="G115" s="110">
        <v>9</v>
      </c>
      <c r="H115" s="110">
        <v>0</v>
      </c>
      <c r="I115" s="110">
        <v>7</v>
      </c>
      <c r="J115" s="110">
        <v>9</v>
      </c>
      <c r="K115" s="110">
        <v>8</v>
      </c>
      <c r="L115" s="110">
        <v>8</v>
      </c>
      <c r="M115" s="111" t="s">
        <v>824</v>
      </c>
      <c r="N115" s="111" t="s">
        <v>11</v>
      </c>
      <c r="O115" s="109" t="s">
        <v>671</v>
      </c>
    </row>
    <row r="116" spans="1:15" x14ac:dyDescent="0.15">
      <c r="A116" s="122">
        <v>12</v>
      </c>
      <c r="B116" s="110">
        <v>8</v>
      </c>
      <c r="C116" s="110">
        <v>9</v>
      </c>
      <c r="D116" s="110">
        <v>8</v>
      </c>
      <c r="E116" s="110">
        <v>7</v>
      </c>
      <c r="F116" s="110">
        <v>10</v>
      </c>
      <c r="G116" s="110">
        <v>10</v>
      </c>
      <c r="H116" s="110">
        <v>6</v>
      </c>
      <c r="I116" s="110">
        <v>7</v>
      </c>
      <c r="J116" s="110">
        <v>7</v>
      </c>
      <c r="K116" s="110">
        <v>8</v>
      </c>
      <c r="L116" s="110">
        <v>10</v>
      </c>
      <c r="M116" s="111" t="s">
        <v>825</v>
      </c>
      <c r="N116" s="111" t="s">
        <v>424</v>
      </c>
      <c r="O116" s="109" t="s">
        <v>672</v>
      </c>
    </row>
    <row r="117" spans="1:15" x14ac:dyDescent="0.15">
      <c r="A117" s="122">
        <v>12</v>
      </c>
      <c r="B117" s="110">
        <v>9</v>
      </c>
      <c r="C117" s="110">
        <v>10</v>
      </c>
      <c r="D117" s="110">
        <v>9</v>
      </c>
      <c r="E117" s="110">
        <v>9</v>
      </c>
      <c r="F117" s="110">
        <v>9</v>
      </c>
      <c r="G117" s="110">
        <v>9</v>
      </c>
      <c r="H117" s="110">
        <v>7.5</v>
      </c>
      <c r="I117" s="110">
        <v>8</v>
      </c>
      <c r="J117" s="110">
        <v>8</v>
      </c>
      <c r="K117" s="110">
        <v>8</v>
      </c>
      <c r="L117" s="110">
        <v>9.5</v>
      </c>
      <c r="M117" s="111" t="s">
        <v>826</v>
      </c>
      <c r="N117" s="111" t="s">
        <v>424</v>
      </c>
      <c r="O117" s="109" t="s">
        <v>673</v>
      </c>
    </row>
    <row r="118" spans="1:15" x14ac:dyDescent="0.15">
      <c r="A118" s="122">
        <v>12</v>
      </c>
      <c r="B118" s="110">
        <v>8</v>
      </c>
      <c r="C118" s="110">
        <v>8</v>
      </c>
      <c r="D118" s="110">
        <v>7</v>
      </c>
      <c r="E118" s="110">
        <v>7</v>
      </c>
      <c r="F118" s="110">
        <v>6</v>
      </c>
      <c r="G118" s="110">
        <v>8</v>
      </c>
      <c r="H118" s="110">
        <v>6</v>
      </c>
      <c r="I118" s="110">
        <v>6.5</v>
      </c>
      <c r="J118" s="110">
        <v>6.5</v>
      </c>
      <c r="K118" s="110">
        <v>9</v>
      </c>
      <c r="L118" s="110">
        <v>8</v>
      </c>
      <c r="M118" s="111" t="s">
        <v>829</v>
      </c>
      <c r="N118" s="111" t="s">
        <v>11</v>
      </c>
      <c r="O118" s="109" t="s">
        <v>674</v>
      </c>
    </row>
    <row r="119" spans="1:15" x14ac:dyDescent="0.15">
      <c r="A119" s="122">
        <v>12</v>
      </c>
      <c r="B119" s="110">
        <v>10</v>
      </c>
      <c r="C119" s="110">
        <v>9</v>
      </c>
      <c r="D119" s="110">
        <v>8</v>
      </c>
      <c r="E119" s="110">
        <v>8</v>
      </c>
      <c r="F119" s="110">
        <v>6</v>
      </c>
      <c r="G119" s="110">
        <v>10</v>
      </c>
      <c r="H119" s="110">
        <v>10</v>
      </c>
      <c r="I119" s="110">
        <v>8</v>
      </c>
      <c r="J119" s="110">
        <v>10</v>
      </c>
      <c r="K119" s="110">
        <v>8</v>
      </c>
      <c r="L119" s="110">
        <v>10</v>
      </c>
      <c r="M119" s="111" t="s">
        <v>831</v>
      </c>
      <c r="N119" s="111" t="s">
        <v>474</v>
      </c>
      <c r="O119" s="109" t="s">
        <v>676</v>
      </c>
    </row>
    <row r="120" spans="1:15" x14ac:dyDescent="0.15">
      <c r="A120" s="122">
        <v>12</v>
      </c>
      <c r="B120" s="110">
        <v>8</v>
      </c>
      <c r="C120" s="110">
        <v>9</v>
      </c>
      <c r="D120" s="110">
        <v>8.5</v>
      </c>
      <c r="E120" s="110">
        <v>10</v>
      </c>
      <c r="F120" s="110">
        <v>9</v>
      </c>
      <c r="G120" s="110">
        <v>9.5</v>
      </c>
      <c r="H120" s="110">
        <v>6</v>
      </c>
      <c r="I120" s="110">
        <v>7</v>
      </c>
      <c r="J120" s="110">
        <v>7.5</v>
      </c>
      <c r="K120" s="110">
        <v>9</v>
      </c>
      <c r="L120" s="110">
        <v>8.5</v>
      </c>
      <c r="M120" s="111" t="s">
        <v>834</v>
      </c>
      <c r="N120" s="111" t="s">
        <v>459</v>
      </c>
      <c r="O120" s="109" t="s">
        <v>677</v>
      </c>
    </row>
    <row r="121" spans="1:15" x14ac:dyDescent="0.15">
      <c r="A121" s="122">
        <v>12</v>
      </c>
      <c r="B121" s="110">
        <v>10</v>
      </c>
      <c r="C121" s="110">
        <v>10</v>
      </c>
      <c r="D121" s="110">
        <v>10</v>
      </c>
      <c r="E121" s="110">
        <v>9</v>
      </c>
      <c r="F121" s="110">
        <v>8</v>
      </c>
      <c r="G121" s="110">
        <v>10</v>
      </c>
      <c r="H121" s="110">
        <v>8</v>
      </c>
      <c r="I121" s="110">
        <v>10</v>
      </c>
      <c r="J121" s="110">
        <v>9</v>
      </c>
      <c r="K121" s="110">
        <v>7</v>
      </c>
      <c r="L121" s="110">
        <v>10</v>
      </c>
      <c r="M121" s="111"/>
      <c r="N121" s="111" t="s">
        <v>835</v>
      </c>
      <c r="O121" s="109" t="s">
        <v>678</v>
      </c>
    </row>
    <row r="122" spans="1:15" x14ac:dyDescent="0.15">
      <c r="A122" s="122">
        <v>12</v>
      </c>
      <c r="B122" s="110">
        <v>9</v>
      </c>
      <c r="C122" s="110">
        <v>8</v>
      </c>
      <c r="D122" s="110">
        <v>6</v>
      </c>
      <c r="E122" s="110">
        <v>7</v>
      </c>
      <c r="F122" s="110">
        <v>5.6</v>
      </c>
      <c r="G122" s="110">
        <v>8</v>
      </c>
      <c r="H122" s="110">
        <v>4</v>
      </c>
      <c r="I122" s="110">
        <v>6</v>
      </c>
      <c r="J122" s="110">
        <v>6</v>
      </c>
      <c r="K122" s="110">
        <v>6</v>
      </c>
      <c r="L122" s="110">
        <v>8</v>
      </c>
      <c r="M122" s="111" t="s">
        <v>836</v>
      </c>
      <c r="N122" s="111" t="s">
        <v>837</v>
      </c>
      <c r="O122" s="109" t="s">
        <v>679</v>
      </c>
    </row>
    <row r="123" spans="1:15" x14ac:dyDescent="0.15">
      <c r="A123" s="122">
        <v>12</v>
      </c>
      <c r="B123" s="110">
        <v>8</v>
      </c>
      <c r="C123" s="110">
        <v>7</v>
      </c>
      <c r="D123" s="110">
        <v>8.5</v>
      </c>
      <c r="E123" s="110">
        <v>7.5</v>
      </c>
      <c r="F123" s="110">
        <v>7</v>
      </c>
      <c r="G123" s="110">
        <v>6</v>
      </c>
      <c r="H123" s="110">
        <v>6</v>
      </c>
      <c r="I123" s="110">
        <v>8</v>
      </c>
      <c r="J123" s="110">
        <v>9</v>
      </c>
      <c r="K123" s="110">
        <v>8</v>
      </c>
      <c r="L123" s="110">
        <v>7.5</v>
      </c>
      <c r="M123" s="111" t="s">
        <v>846</v>
      </c>
      <c r="N123" s="111" t="s">
        <v>847</v>
      </c>
      <c r="O123" s="109" t="s">
        <v>682</v>
      </c>
    </row>
    <row r="124" spans="1:15" x14ac:dyDescent="0.15">
      <c r="A124" s="122">
        <v>12</v>
      </c>
      <c r="B124" s="110">
        <v>10</v>
      </c>
      <c r="C124" s="110">
        <v>8</v>
      </c>
      <c r="D124" s="110">
        <v>10</v>
      </c>
      <c r="E124" s="110">
        <v>7</v>
      </c>
      <c r="F124" s="110">
        <v>9</v>
      </c>
      <c r="G124" s="110">
        <v>10</v>
      </c>
      <c r="H124" s="110">
        <v>8</v>
      </c>
      <c r="I124" s="110">
        <v>6</v>
      </c>
      <c r="J124" s="110">
        <v>6</v>
      </c>
      <c r="K124" s="110">
        <v>7</v>
      </c>
      <c r="L124" s="110">
        <v>9</v>
      </c>
      <c r="M124" s="111" t="s">
        <v>849</v>
      </c>
      <c r="N124" s="111" t="s">
        <v>850</v>
      </c>
      <c r="O124" s="109" t="s">
        <v>684</v>
      </c>
    </row>
    <row r="125" spans="1:15" x14ac:dyDescent="0.15">
      <c r="A125" s="122">
        <v>12</v>
      </c>
      <c r="B125" s="110">
        <v>9</v>
      </c>
      <c r="C125" s="110">
        <v>9</v>
      </c>
      <c r="D125" s="110">
        <v>7</v>
      </c>
      <c r="E125" s="110">
        <v>9</v>
      </c>
      <c r="F125" s="110">
        <v>7</v>
      </c>
      <c r="G125" s="110">
        <v>6</v>
      </c>
      <c r="H125" s="110">
        <v>6</v>
      </c>
      <c r="I125" s="110">
        <v>5</v>
      </c>
      <c r="J125" s="110">
        <v>6</v>
      </c>
      <c r="K125" s="110">
        <v>1</v>
      </c>
      <c r="L125" s="110">
        <v>10</v>
      </c>
      <c r="M125" s="111"/>
      <c r="N125" s="111"/>
      <c r="O125" s="109" t="s">
        <v>685</v>
      </c>
    </row>
    <row r="126" spans="1:15" x14ac:dyDescent="0.15">
      <c r="A126" s="122">
        <v>12</v>
      </c>
      <c r="B126" s="110">
        <v>9</v>
      </c>
      <c r="C126" s="110">
        <v>8</v>
      </c>
      <c r="D126" s="110">
        <v>7</v>
      </c>
      <c r="E126" s="110">
        <v>5</v>
      </c>
      <c r="F126" s="110">
        <v>5</v>
      </c>
      <c r="G126" s="110">
        <v>5</v>
      </c>
      <c r="H126" s="110">
        <v>3</v>
      </c>
      <c r="I126" s="110">
        <v>6</v>
      </c>
      <c r="J126" s="110">
        <v>5</v>
      </c>
      <c r="K126" s="110">
        <v>7</v>
      </c>
      <c r="L126" s="110">
        <v>6</v>
      </c>
      <c r="M126" s="111" t="s">
        <v>851</v>
      </c>
      <c r="N126" s="424" t="s">
        <v>833</v>
      </c>
      <c r="O126" s="109" t="s">
        <v>686</v>
      </c>
    </row>
    <row r="127" spans="1:15" x14ac:dyDescent="0.15">
      <c r="A127" s="122">
        <v>12</v>
      </c>
      <c r="B127" s="110">
        <v>10</v>
      </c>
      <c r="C127" s="110">
        <v>9</v>
      </c>
      <c r="D127" s="110">
        <v>10</v>
      </c>
      <c r="E127" s="110">
        <v>7</v>
      </c>
      <c r="F127" s="110">
        <v>7</v>
      </c>
      <c r="G127" s="110">
        <v>9</v>
      </c>
      <c r="H127" s="110">
        <v>6</v>
      </c>
      <c r="I127" s="110">
        <v>7</v>
      </c>
      <c r="J127" s="110">
        <v>7</v>
      </c>
      <c r="K127" s="110">
        <v>7.7</v>
      </c>
      <c r="L127" s="110">
        <v>9.5</v>
      </c>
      <c r="M127" s="111" t="s">
        <v>854</v>
      </c>
      <c r="N127" s="111"/>
      <c r="O127" s="109" t="s">
        <v>688</v>
      </c>
    </row>
    <row r="128" spans="1:15" s="17" customFormat="1" x14ac:dyDescent="0.15">
      <c r="A128" s="128" t="s">
        <v>634</v>
      </c>
      <c r="B128" s="129">
        <v>4</v>
      </c>
      <c r="C128" s="129">
        <v>3</v>
      </c>
      <c r="D128" s="129">
        <v>6</v>
      </c>
      <c r="E128" s="129">
        <v>3</v>
      </c>
      <c r="F128" s="129">
        <v>7</v>
      </c>
      <c r="G128" s="129">
        <v>8</v>
      </c>
      <c r="H128" s="129">
        <v>0</v>
      </c>
      <c r="I128" s="129">
        <v>7</v>
      </c>
      <c r="J128" s="129">
        <v>8</v>
      </c>
      <c r="K128" s="129">
        <v>2</v>
      </c>
      <c r="L128" s="129">
        <v>3</v>
      </c>
      <c r="M128" s="130" t="s">
        <v>631</v>
      </c>
      <c r="N128" s="130"/>
      <c r="O128" s="131" t="s">
        <v>103</v>
      </c>
    </row>
    <row r="129" spans="1:15" s="17" customFormat="1" x14ac:dyDescent="0.15">
      <c r="A129" s="128" t="s">
        <v>634</v>
      </c>
      <c r="B129" s="129">
        <v>6</v>
      </c>
      <c r="C129" s="129">
        <v>7</v>
      </c>
      <c r="D129" s="129">
        <v>4</v>
      </c>
      <c r="E129" s="129">
        <v>5</v>
      </c>
      <c r="F129" s="129">
        <v>5</v>
      </c>
      <c r="G129" s="129">
        <v>6</v>
      </c>
      <c r="H129" s="129">
        <v>6</v>
      </c>
      <c r="I129" s="129">
        <v>5</v>
      </c>
      <c r="J129" s="129">
        <v>5</v>
      </c>
      <c r="K129" s="129">
        <v>6</v>
      </c>
      <c r="L129" s="129">
        <v>6</v>
      </c>
      <c r="M129" s="130"/>
      <c r="N129" s="130"/>
      <c r="O129" s="131" t="s">
        <v>263</v>
      </c>
    </row>
    <row r="130" spans="1:15" s="17" customFormat="1" x14ac:dyDescent="0.15">
      <c r="A130" s="128" t="s">
        <v>634</v>
      </c>
      <c r="B130" s="129">
        <v>8</v>
      </c>
      <c r="C130" s="129">
        <v>7</v>
      </c>
      <c r="D130" s="129">
        <v>2</v>
      </c>
      <c r="E130" s="129">
        <v>2</v>
      </c>
      <c r="F130" s="129">
        <v>2</v>
      </c>
      <c r="G130" s="129">
        <v>4</v>
      </c>
      <c r="H130" s="129">
        <v>2</v>
      </c>
      <c r="I130" s="129">
        <v>6</v>
      </c>
      <c r="J130" s="129">
        <v>5</v>
      </c>
      <c r="K130" s="129">
        <v>9</v>
      </c>
      <c r="L130" s="129">
        <v>0</v>
      </c>
      <c r="M130" s="130" t="s">
        <v>430</v>
      </c>
      <c r="N130" s="130" t="s">
        <v>421</v>
      </c>
      <c r="O130" s="131" t="s">
        <v>429</v>
      </c>
    </row>
    <row r="131" spans="1:15" s="16" customFormat="1" x14ac:dyDescent="0.15">
      <c r="A131" s="123" t="s">
        <v>957</v>
      </c>
      <c r="B131" s="124">
        <f>AVERAGE(B28:B130)</f>
        <v>7.8718446601941743</v>
      </c>
      <c r="C131" s="124">
        <f t="shared" ref="C131:L131" si="1">AVERAGE(C28:C130)</f>
        <v>7.0792079207920793</v>
      </c>
      <c r="D131" s="124">
        <f t="shared" si="1"/>
        <v>7.0232323232323228</v>
      </c>
      <c r="E131" s="124">
        <f t="shared" si="1"/>
        <v>6.6225490196078427</v>
      </c>
      <c r="F131" s="124">
        <f t="shared" si="1"/>
        <v>7.0519607843137253</v>
      </c>
      <c r="G131" s="124">
        <f t="shared" si="1"/>
        <v>7.9068627450980395</v>
      </c>
      <c r="H131" s="124">
        <f t="shared" si="1"/>
        <v>4.6534653465346532</v>
      </c>
      <c r="I131" s="124">
        <f t="shared" si="1"/>
        <v>5.5262135922330105</v>
      </c>
      <c r="J131" s="124">
        <f t="shared" si="1"/>
        <v>5.8300970873786406</v>
      </c>
      <c r="K131" s="124">
        <f t="shared" si="1"/>
        <v>6.2247524752475254</v>
      </c>
      <c r="L131" s="124">
        <f t="shared" si="1"/>
        <v>7.6449999999999996</v>
      </c>
      <c r="M131" s="125"/>
      <c r="N131" s="125"/>
      <c r="O131" s="126" t="s">
        <v>957</v>
      </c>
    </row>
    <row r="132" spans="1:15" x14ac:dyDescent="0.15">
      <c r="A132" s="379"/>
      <c r="B132" s="907"/>
      <c r="C132" s="907"/>
      <c r="D132" s="907"/>
      <c r="E132" s="907"/>
      <c r="F132" s="907"/>
      <c r="G132" s="907"/>
      <c r="H132" s="907"/>
      <c r="I132" s="907"/>
      <c r="J132" s="907"/>
      <c r="K132" s="907"/>
      <c r="L132" s="907"/>
      <c r="M132" s="479"/>
      <c r="N132" s="479"/>
      <c r="O132" s="908"/>
    </row>
    <row r="133" spans="1:15" s="17" customFormat="1" x14ac:dyDescent="0.15">
      <c r="A133" s="128" t="s">
        <v>632</v>
      </c>
      <c r="B133" s="129">
        <v>8</v>
      </c>
      <c r="C133" s="129">
        <v>8</v>
      </c>
      <c r="D133" s="129">
        <v>8</v>
      </c>
      <c r="E133" s="129">
        <v>8</v>
      </c>
      <c r="F133" s="129">
        <v>6</v>
      </c>
      <c r="G133" s="129">
        <v>8</v>
      </c>
      <c r="H133" s="129">
        <v>6</v>
      </c>
      <c r="I133" s="129">
        <v>3</v>
      </c>
      <c r="J133" s="129">
        <v>3</v>
      </c>
      <c r="K133" s="129">
        <v>3</v>
      </c>
      <c r="L133" s="129">
        <v>8</v>
      </c>
      <c r="M133" s="130" t="s">
        <v>50</v>
      </c>
      <c r="N133" s="130"/>
      <c r="O133" s="131" t="s">
        <v>60</v>
      </c>
    </row>
    <row r="134" spans="1:15" s="17" customFormat="1" x14ac:dyDescent="0.15">
      <c r="A134" s="128" t="s">
        <v>632</v>
      </c>
      <c r="B134" s="129" t="s">
        <v>625</v>
      </c>
      <c r="C134" s="129">
        <v>9</v>
      </c>
      <c r="D134" s="129">
        <v>4</v>
      </c>
      <c r="E134" s="129">
        <v>6</v>
      </c>
      <c r="F134" s="129">
        <v>6</v>
      </c>
      <c r="G134" s="129">
        <v>3</v>
      </c>
      <c r="H134" s="129">
        <v>1</v>
      </c>
      <c r="I134" s="129">
        <v>9</v>
      </c>
      <c r="J134" s="129">
        <v>6</v>
      </c>
      <c r="K134" s="129">
        <v>7</v>
      </c>
      <c r="L134" s="129">
        <v>7</v>
      </c>
      <c r="M134" s="130"/>
      <c r="N134" s="130"/>
      <c r="O134" s="131" t="s">
        <v>65</v>
      </c>
    </row>
    <row r="135" spans="1:15" s="17" customFormat="1" x14ac:dyDescent="0.15">
      <c r="A135" s="128" t="s">
        <v>632</v>
      </c>
      <c r="B135" s="129">
        <v>7</v>
      </c>
      <c r="C135" s="129">
        <v>5</v>
      </c>
      <c r="D135" s="129">
        <v>5</v>
      </c>
      <c r="E135" s="129">
        <v>5</v>
      </c>
      <c r="F135" s="129">
        <v>10</v>
      </c>
      <c r="G135" s="129">
        <v>7</v>
      </c>
      <c r="H135" s="129">
        <v>4</v>
      </c>
      <c r="I135" s="129">
        <v>4</v>
      </c>
      <c r="J135" s="129">
        <v>5</v>
      </c>
      <c r="K135" s="129">
        <v>7</v>
      </c>
      <c r="L135" s="129">
        <v>7</v>
      </c>
      <c r="M135" s="130" t="s">
        <v>144</v>
      </c>
      <c r="N135" s="130" t="s">
        <v>18</v>
      </c>
      <c r="O135" s="131" t="s">
        <v>143</v>
      </c>
    </row>
    <row r="136" spans="1:15" s="17" customFormat="1" x14ac:dyDescent="0.15">
      <c r="A136" s="128" t="s">
        <v>632</v>
      </c>
      <c r="B136" s="129">
        <v>9</v>
      </c>
      <c r="C136" s="129">
        <v>7</v>
      </c>
      <c r="D136" s="129">
        <v>6</v>
      </c>
      <c r="E136" s="129">
        <v>5</v>
      </c>
      <c r="F136" s="129">
        <v>8.5</v>
      </c>
      <c r="G136" s="129">
        <v>9</v>
      </c>
      <c r="H136" s="129">
        <v>6.9</v>
      </c>
      <c r="I136" s="129">
        <v>8</v>
      </c>
      <c r="J136" s="129">
        <v>7</v>
      </c>
      <c r="K136" s="129">
        <v>9</v>
      </c>
      <c r="L136" s="129">
        <v>8</v>
      </c>
      <c r="M136" s="130" t="s">
        <v>189</v>
      </c>
      <c r="N136" s="130" t="s">
        <v>190</v>
      </c>
      <c r="O136" s="131" t="s">
        <v>188</v>
      </c>
    </row>
    <row r="137" spans="1:15" s="17" customFormat="1" x14ac:dyDescent="0.15">
      <c r="A137" s="128" t="s">
        <v>632</v>
      </c>
      <c r="B137" s="129">
        <v>10</v>
      </c>
      <c r="C137" s="129">
        <v>9</v>
      </c>
      <c r="D137" s="129">
        <v>9</v>
      </c>
      <c r="E137" s="129">
        <v>10</v>
      </c>
      <c r="F137" s="129">
        <v>10</v>
      </c>
      <c r="G137" s="129">
        <v>8</v>
      </c>
      <c r="H137" s="129">
        <v>6</v>
      </c>
      <c r="I137" s="129">
        <v>5</v>
      </c>
      <c r="J137" s="129">
        <v>6.2</v>
      </c>
      <c r="K137" s="129">
        <v>9.5</v>
      </c>
      <c r="L137" s="129">
        <v>8.5</v>
      </c>
      <c r="M137" s="130" t="s">
        <v>466</v>
      </c>
      <c r="N137" s="130" t="s">
        <v>421</v>
      </c>
      <c r="O137" s="131" t="s">
        <v>465</v>
      </c>
    </row>
    <row r="138" spans="1:15" x14ac:dyDescent="0.15">
      <c r="A138" s="121">
        <v>13</v>
      </c>
      <c r="B138" s="75">
        <v>8</v>
      </c>
      <c r="C138" s="75">
        <v>8</v>
      </c>
      <c r="D138" s="75">
        <v>9</v>
      </c>
      <c r="E138" s="75">
        <v>7</v>
      </c>
      <c r="F138" s="75">
        <v>7</v>
      </c>
      <c r="G138" s="75">
        <v>8</v>
      </c>
      <c r="H138" s="75">
        <v>7</v>
      </c>
      <c r="I138" s="75">
        <v>5</v>
      </c>
      <c r="J138" s="75">
        <v>4</v>
      </c>
      <c r="K138" s="75">
        <v>7</v>
      </c>
      <c r="L138" s="75">
        <v>8</v>
      </c>
      <c r="M138" s="76" t="s">
        <v>13</v>
      </c>
      <c r="N138" s="83"/>
      <c r="O138" s="74" t="s">
        <v>12</v>
      </c>
    </row>
    <row r="139" spans="1:15" x14ac:dyDescent="0.15">
      <c r="A139" s="121">
        <v>13</v>
      </c>
      <c r="B139" s="75">
        <v>8</v>
      </c>
      <c r="C139" s="75">
        <v>8</v>
      </c>
      <c r="D139" s="75">
        <v>8</v>
      </c>
      <c r="E139" s="75">
        <v>9</v>
      </c>
      <c r="F139" s="75">
        <v>10</v>
      </c>
      <c r="G139" s="75">
        <v>8</v>
      </c>
      <c r="H139" s="75">
        <v>8</v>
      </c>
      <c r="I139" s="75">
        <v>3</v>
      </c>
      <c r="J139" s="75">
        <v>5</v>
      </c>
      <c r="K139" s="75">
        <v>6</v>
      </c>
      <c r="L139" s="75">
        <v>8</v>
      </c>
      <c r="M139" s="76" t="s">
        <v>20</v>
      </c>
      <c r="N139" s="79" t="s">
        <v>21</v>
      </c>
      <c r="O139" s="74" t="s">
        <v>19</v>
      </c>
    </row>
    <row r="140" spans="1:15" x14ac:dyDescent="0.15">
      <c r="A140" s="121">
        <v>13</v>
      </c>
      <c r="B140" s="75">
        <v>3</v>
      </c>
      <c r="C140" s="75">
        <v>6</v>
      </c>
      <c r="D140" s="75">
        <v>5</v>
      </c>
      <c r="E140" s="75">
        <v>4</v>
      </c>
      <c r="F140" s="75">
        <v>3</v>
      </c>
      <c r="G140" s="75">
        <v>4</v>
      </c>
      <c r="H140" s="75">
        <v>6</v>
      </c>
      <c r="I140" s="75">
        <v>1</v>
      </c>
      <c r="J140" s="75">
        <v>8</v>
      </c>
      <c r="K140" s="75">
        <v>4</v>
      </c>
      <c r="L140" s="75">
        <v>5</v>
      </c>
      <c r="M140" s="76" t="s">
        <v>26</v>
      </c>
      <c r="N140" s="79" t="s">
        <v>27</v>
      </c>
      <c r="O140" s="74" t="s">
        <v>25</v>
      </c>
    </row>
    <row r="141" spans="1:15" x14ac:dyDescent="0.15">
      <c r="A141" s="121">
        <v>13</v>
      </c>
      <c r="B141" s="75">
        <v>5</v>
      </c>
      <c r="C141" s="75">
        <v>5</v>
      </c>
      <c r="D141" s="75">
        <v>5</v>
      </c>
      <c r="E141" s="75">
        <v>8</v>
      </c>
      <c r="F141" s="75">
        <v>6</v>
      </c>
      <c r="G141" s="75">
        <v>5</v>
      </c>
      <c r="H141" s="75">
        <v>5</v>
      </c>
      <c r="I141" s="75">
        <v>5</v>
      </c>
      <c r="J141" s="75">
        <v>5</v>
      </c>
      <c r="K141" s="75">
        <v>5</v>
      </c>
      <c r="L141" s="75">
        <v>5</v>
      </c>
      <c r="M141" s="76" t="s">
        <v>29</v>
      </c>
      <c r="N141" s="79" t="s">
        <v>30</v>
      </c>
      <c r="O141" s="74" t="s">
        <v>28</v>
      </c>
    </row>
    <row r="142" spans="1:15" x14ac:dyDescent="0.15">
      <c r="A142" s="121">
        <v>13</v>
      </c>
      <c r="B142" s="75">
        <v>9</v>
      </c>
      <c r="C142" s="75">
        <v>6</v>
      </c>
      <c r="D142" s="75">
        <v>5</v>
      </c>
      <c r="E142" s="75">
        <v>3</v>
      </c>
      <c r="F142" s="75">
        <v>0</v>
      </c>
      <c r="G142" s="75">
        <v>3</v>
      </c>
      <c r="H142" s="75">
        <v>5</v>
      </c>
      <c r="I142" s="75">
        <v>5</v>
      </c>
      <c r="J142" s="75">
        <v>7</v>
      </c>
      <c r="K142" s="75">
        <v>3</v>
      </c>
      <c r="L142" s="75">
        <v>8</v>
      </c>
      <c r="M142" s="76" t="s">
        <v>32</v>
      </c>
      <c r="N142" s="79" t="s">
        <v>33</v>
      </c>
      <c r="O142" s="74" t="s">
        <v>31</v>
      </c>
    </row>
    <row r="143" spans="1:15" x14ac:dyDescent="0.15">
      <c r="A143" s="121">
        <v>13</v>
      </c>
      <c r="B143" s="75">
        <v>9</v>
      </c>
      <c r="C143" s="75">
        <v>8</v>
      </c>
      <c r="D143" s="75">
        <v>9</v>
      </c>
      <c r="E143" s="75">
        <v>5</v>
      </c>
      <c r="F143" s="75">
        <v>8</v>
      </c>
      <c r="G143" s="75">
        <v>5</v>
      </c>
      <c r="H143" s="75">
        <v>3</v>
      </c>
      <c r="I143" s="75">
        <v>1</v>
      </c>
      <c r="J143" s="75">
        <v>5</v>
      </c>
      <c r="K143" s="75">
        <v>2</v>
      </c>
      <c r="L143" s="75">
        <v>8</v>
      </c>
      <c r="M143" s="76" t="s">
        <v>35</v>
      </c>
      <c r="N143" s="79" t="s">
        <v>36</v>
      </c>
      <c r="O143" s="74" t="s">
        <v>34</v>
      </c>
    </row>
    <row r="144" spans="1:15" x14ac:dyDescent="0.15">
      <c r="A144" s="121">
        <v>13</v>
      </c>
      <c r="B144" s="75">
        <v>7</v>
      </c>
      <c r="C144" s="75">
        <v>6</v>
      </c>
      <c r="D144" s="75">
        <v>6</v>
      </c>
      <c r="E144" s="75">
        <v>4</v>
      </c>
      <c r="F144" s="75">
        <v>4</v>
      </c>
      <c r="G144" s="75">
        <v>8</v>
      </c>
      <c r="H144" s="75">
        <v>0</v>
      </c>
      <c r="I144" s="75">
        <v>5</v>
      </c>
      <c r="J144" s="75">
        <v>3</v>
      </c>
      <c r="K144" s="75">
        <v>8</v>
      </c>
      <c r="L144" s="75">
        <v>7</v>
      </c>
      <c r="M144" s="76" t="s">
        <v>38</v>
      </c>
      <c r="N144" s="79" t="s">
        <v>39</v>
      </c>
      <c r="O144" s="74" t="s">
        <v>37</v>
      </c>
    </row>
    <row r="145" spans="1:15" x14ac:dyDescent="0.15">
      <c r="A145" s="121">
        <v>13</v>
      </c>
      <c r="B145" s="75">
        <v>9</v>
      </c>
      <c r="C145" s="75">
        <v>9</v>
      </c>
      <c r="D145" s="75">
        <v>9</v>
      </c>
      <c r="E145" s="75">
        <v>7.5</v>
      </c>
      <c r="F145" s="75">
        <v>7</v>
      </c>
      <c r="G145" s="75">
        <v>8</v>
      </c>
      <c r="H145" s="75">
        <v>5</v>
      </c>
      <c r="I145" s="75">
        <v>6</v>
      </c>
      <c r="J145" s="75">
        <v>4</v>
      </c>
      <c r="K145" s="75">
        <v>7</v>
      </c>
      <c r="L145" s="75">
        <v>8</v>
      </c>
      <c r="M145" s="76" t="s">
        <v>41</v>
      </c>
      <c r="N145" s="79"/>
      <c r="O145" s="74" t="s">
        <v>40</v>
      </c>
    </row>
    <row r="146" spans="1:15" x14ac:dyDescent="0.15">
      <c r="A146" s="121">
        <v>13</v>
      </c>
      <c r="B146" s="75">
        <v>8</v>
      </c>
      <c r="C146" s="75">
        <v>8</v>
      </c>
      <c r="D146" s="75">
        <v>8</v>
      </c>
      <c r="E146" s="75">
        <v>8</v>
      </c>
      <c r="F146" s="75">
        <v>8</v>
      </c>
      <c r="G146" s="75">
        <v>8</v>
      </c>
      <c r="H146" s="75">
        <v>8</v>
      </c>
      <c r="I146" s="75">
        <v>8</v>
      </c>
      <c r="J146" s="75">
        <v>8</v>
      </c>
      <c r="K146" s="75">
        <v>8</v>
      </c>
      <c r="L146" s="75">
        <v>8</v>
      </c>
      <c r="M146" s="76"/>
      <c r="N146" s="79"/>
      <c r="O146" s="74" t="s">
        <v>42</v>
      </c>
    </row>
    <row r="147" spans="1:15" x14ac:dyDescent="0.15">
      <c r="A147" s="121">
        <v>13</v>
      </c>
      <c r="B147" s="75">
        <v>7</v>
      </c>
      <c r="C147" s="75">
        <v>6</v>
      </c>
      <c r="D147" s="75">
        <v>10</v>
      </c>
      <c r="E147" s="75">
        <v>6</v>
      </c>
      <c r="F147" s="75">
        <v>6</v>
      </c>
      <c r="G147" s="75">
        <v>6</v>
      </c>
      <c r="H147" s="75">
        <v>8</v>
      </c>
      <c r="I147" s="75">
        <v>3</v>
      </c>
      <c r="J147" s="75">
        <v>8</v>
      </c>
      <c r="K147" s="75">
        <v>6</v>
      </c>
      <c r="L147" s="75">
        <v>6</v>
      </c>
      <c r="M147" s="76" t="s">
        <v>46</v>
      </c>
      <c r="N147" s="79"/>
      <c r="O147" s="74" t="s">
        <v>45</v>
      </c>
    </row>
    <row r="148" spans="1:15" x14ac:dyDescent="0.15">
      <c r="A148" s="121">
        <v>13</v>
      </c>
      <c r="B148" s="75">
        <v>7.5</v>
      </c>
      <c r="C148" s="75">
        <v>7</v>
      </c>
      <c r="D148" s="75">
        <v>6</v>
      </c>
      <c r="E148" s="75">
        <v>5</v>
      </c>
      <c r="F148" s="75">
        <v>5</v>
      </c>
      <c r="G148" s="75">
        <v>6.5</v>
      </c>
      <c r="H148" s="75">
        <v>5</v>
      </c>
      <c r="I148" s="75">
        <v>4</v>
      </c>
      <c r="J148" s="75">
        <v>4</v>
      </c>
      <c r="K148" s="75">
        <v>4</v>
      </c>
      <c r="L148" s="75">
        <v>6.7</v>
      </c>
      <c r="M148" s="76" t="s">
        <v>48</v>
      </c>
      <c r="N148" s="79" t="s">
        <v>49</v>
      </c>
      <c r="O148" s="74" t="s">
        <v>47</v>
      </c>
    </row>
    <row r="149" spans="1:15" x14ac:dyDescent="0.15">
      <c r="A149" s="121">
        <v>13</v>
      </c>
      <c r="B149" s="75">
        <v>9</v>
      </c>
      <c r="C149" s="75">
        <v>8</v>
      </c>
      <c r="D149" s="75">
        <v>7</v>
      </c>
      <c r="E149" s="75">
        <v>7</v>
      </c>
      <c r="F149" s="75">
        <v>7</v>
      </c>
      <c r="G149" s="75">
        <v>8</v>
      </c>
      <c r="H149" s="75">
        <v>5</v>
      </c>
      <c r="I149" s="75">
        <v>6</v>
      </c>
      <c r="J149" s="75">
        <v>7</v>
      </c>
      <c r="K149" s="75">
        <v>7</v>
      </c>
      <c r="L149" s="75">
        <v>6</v>
      </c>
      <c r="M149" s="76" t="s">
        <v>50</v>
      </c>
      <c r="N149" s="79" t="s">
        <v>21</v>
      </c>
      <c r="O149" s="74" t="s">
        <v>47</v>
      </c>
    </row>
    <row r="150" spans="1:15" x14ac:dyDescent="0.15">
      <c r="A150" s="121">
        <v>13</v>
      </c>
      <c r="B150" s="75">
        <v>7</v>
      </c>
      <c r="C150" s="75">
        <v>7</v>
      </c>
      <c r="D150" s="75">
        <v>6</v>
      </c>
      <c r="E150" s="75">
        <v>6</v>
      </c>
      <c r="F150" s="75">
        <v>5</v>
      </c>
      <c r="G150" s="75">
        <v>6</v>
      </c>
      <c r="H150" s="75">
        <v>5</v>
      </c>
      <c r="I150" s="75">
        <v>4</v>
      </c>
      <c r="J150" s="75">
        <v>4</v>
      </c>
      <c r="K150" s="75">
        <v>4</v>
      </c>
      <c r="L150" s="75">
        <v>6.7</v>
      </c>
      <c r="M150" s="76" t="s">
        <v>50</v>
      </c>
      <c r="N150" s="79" t="s">
        <v>18</v>
      </c>
      <c r="O150" s="74" t="s">
        <v>51</v>
      </c>
    </row>
    <row r="151" spans="1:15" x14ac:dyDescent="0.15">
      <c r="A151" s="121">
        <v>13</v>
      </c>
      <c r="B151" s="75">
        <v>9</v>
      </c>
      <c r="C151" s="75">
        <v>9</v>
      </c>
      <c r="D151" s="75">
        <v>9</v>
      </c>
      <c r="E151" s="75">
        <v>8</v>
      </c>
      <c r="F151" s="75">
        <v>7</v>
      </c>
      <c r="G151" s="75">
        <v>6</v>
      </c>
      <c r="H151" s="75">
        <v>5</v>
      </c>
      <c r="I151" s="75">
        <v>6</v>
      </c>
      <c r="J151" s="75">
        <v>6</v>
      </c>
      <c r="K151" s="75">
        <v>6</v>
      </c>
      <c r="L151" s="75">
        <v>7</v>
      </c>
      <c r="M151" s="76"/>
      <c r="N151" s="79"/>
      <c r="O151" s="74" t="s">
        <v>52</v>
      </c>
    </row>
    <row r="152" spans="1:15" x14ac:dyDescent="0.15">
      <c r="A152" s="121">
        <v>13</v>
      </c>
      <c r="B152" s="75">
        <v>2</v>
      </c>
      <c r="C152" s="75">
        <v>3</v>
      </c>
      <c r="D152" s="75">
        <v>4</v>
      </c>
      <c r="E152" s="75">
        <v>3</v>
      </c>
      <c r="F152" s="75">
        <v>2</v>
      </c>
      <c r="G152" s="75">
        <v>3</v>
      </c>
      <c r="H152" s="75">
        <v>5</v>
      </c>
      <c r="I152" s="75">
        <v>4</v>
      </c>
      <c r="J152" s="75">
        <v>3</v>
      </c>
      <c r="K152" s="75">
        <v>2</v>
      </c>
      <c r="L152" s="75">
        <v>2</v>
      </c>
      <c r="M152" s="76"/>
      <c r="N152" s="79" t="s">
        <v>39</v>
      </c>
      <c r="O152" s="74" t="s">
        <v>54</v>
      </c>
    </row>
    <row r="153" spans="1:15" x14ac:dyDescent="0.15">
      <c r="A153" s="121">
        <v>13</v>
      </c>
      <c r="B153" s="75">
        <v>4</v>
      </c>
      <c r="C153" s="75">
        <v>5</v>
      </c>
      <c r="D153" s="75">
        <v>5</v>
      </c>
      <c r="E153" s="75">
        <v>5</v>
      </c>
      <c r="F153" s="75">
        <v>5</v>
      </c>
      <c r="G153" s="75">
        <v>5</v>
      </c>
      <c r="H153" s="75">
        <v>4</v>
      </c>
      <c r="I153" s="75">
        <v>5</v>
      </c>
      <c r="J153" s="75">
        <v>4</v>
      </c>
      <c r="K153" s="75">
        <v>5</v>
      </c>
      <c r="L153" s="75">
        <v>3</v>
      </c>
      <c r="M153" s="76" t="s">
        <v>56</v>
      </c>
      <c r="N153" s="79" t="s">
        <v>39</v>
      </c>
      <c r="O153" s="74" t="s">
        <v>55</v>
      </c>
    </row>
    <row r="154" spans="1:15" x14ac:dyDescent="0.15">
      <c r="A154" s="121">
        <v>13</v>
      </c>
      <c r="B154" s="75">
        <v>10</v>
      </c>
      <c r="C154" s="75">
        <v>8</v>
      </c>
      <c r="D154" s="75">
        <v>5</v>
      </c>
      <c r="E154" s="75">
        <v>5</v>
      </c>
      <c r="F154" s="75">
        <v>5</v>
      </c>
      <c r="G154" s="75">
        <v>6</v>
      </c>
      <c r="H154" s="75">
        <v>3</v>
      </c>
      <c r="I154" s="75">
        <v>2</v>
      </c>
      <c r="J154" s="75">
        <v>4</v>
      </c>
      <c r="K154" s="75">
        <v>1</v>
      </c>
      <c r="L154" s="75">
        <v>6</v>
      </c>
      <c r="M154" s="79" t="s">
        <v>57</v>
      </c>
      <c r="N154" s="79" t="s">
        <v>58</v>
      </c>
      <c r="O154" s="74" t="s">
        <v>55</v>
      </c>
    </row>
    <row r="155" spans="1:15" x14ac:dyDescent="0.15">
      <c r="A155" s="121">
        <v>13</v>
      </c>
      <c r="B155" s="75">
        <v>9</v>
      </c>
      <c r="C155" s="75">
        <v>9</v>
      </c>
      <c r="D155" s="75">
        <v>8</v>
      </c>
      <c r="E155" s="75">
        <v>8</v>
      </c>
      <c r="F155" s="75">
        <v>7</v>
      </c>
      <c r="G155" s="75">
        <v>9</v>
      </c>
      <c r="H155" s="75">
        <v>0</v>
      </c>
      <c r="I155" s="75">
        <v>7</v>
      </c>
      <c r="J155" s="75">
        <v>6</v>
      </c>
      <c r="K155" s="75">
        <v>4</v>
      </c>
      <c r="L155" s="75">
        <v>8</v>
      </c>
      <c r="M155" s="79" t="s">
        <v>59</v>
      </c>
      <c r="N155" s="79" t="s">
        <v>39</v>
      </c>
      <c r="O155" s="74" t="s">
        <v>55</v>
      </c>
    </row>
    <row r="156" spans="1:15" x14ac:dyDescent="0.15">
      <c r="A156" s="121">
        <v>13</v>
      </c>
      <c r="B156" s="75">
        <v>8</v>
      </c>
      <c r="C156" s="75">
        <v>8</v>
      </c>
      <c r="D156" s="75">
        <v>10</v>
      </c>
      <c r="E156" s="75">
        <v>10</v>
      </c>
      <c r="F156" s="75">
        <v>4</v>
      </c>
      <c r="G156" s="75">
        <v>7</v>
      </c>
      <c r="H156" s="75">
        <v>8</v>
      </c>
      <c r="I156" s="75">
        <v>7</v>
      </c>
      <c r="J156" s="75">
        <v>7</v>
      </c>
      <c r="K156" s="75">
        <v>0</v>
      </c>
      <c r="L156" s="75">
        <v>7</v>
      </c>
      <c r="M156" s="79" t="s">
        <v>62</v>
      </c>
      <c r="N156" s="79"/>
      <c r="O156" s="74" t="s">
        <v>61</v>
      </c>
    </row>
    <row r="157" spans="1:15" x14ac:dyDescent="0.15">
      <c r="A157" s="121">
        <v>13</v>
      </c>
      <c r="B157" s="75">
        <v>6</v>
      </c>
      <c r="C157" s="75">
        <v>4</v>
      </c>
      <c r="D157" s="75">
        <v>4</v>
      </c>
      <c r="E157" s="75">
        <v>4</v>
      </c>
      <c r="F157" s="75">
        <v>4</v>
      </c>
      <c r="G157" s="75">
        <v>7</v>
      </c>
      <c r="H157" s="75">
        <v>4</v>
      </c>
      <c r="I157" s="75">
        <v>4</v>
      </c>
      <c r="J157" s="75">
        <v>1</v>
      </c>
      <c r="K157" s="75">
        <v>8</v>
      </c>
      <c r="L157" s="75">
        <v>8</v>
      </c>
      <c r="M157" s="79" t="s">
        <v>64</v>
      </c>
      <c r="N157" s="79"/>
      <c r="O157" s="74" t="s">
        <v>63</v>
      </c>
    </row>
    <row r="158" spans="1:15" x14ac:dyDescent="0.15">
      <c r="A158" s="121">
        <v>13</v>
      </c>
      <c r="B158" s="75">
        <v>7</v>
      </c>
      <c r="C158" s="75">
        <v>7</v>
      </c>
      <c r="D158" s="75">
        <v>6</v>
      </c>
      <c r="E158" s="75">
        <v>5</v>
      </c>
      <c r="F158" s="75">
        <v>6</v>
      </c>
      <c r="G158" s="75">
        <v>7</v>
      </c>
      <c r="H158" s="75">
        <v>4</v>
      </c>
      <c r="I158" s="75">
        <v>3</v>
      </c>
      <c r="J158" s="75">
        <v>5</v>
      </c>
      <c r="K158" s="75">
        <v>6</v>
      </c>
      <c r="L158" s="75">
        <v>7</v>
      </c>
      <c r="M158" s="79" t="s">
        <v>66</v>
      </c>
      <c r="N158" s="79" t="s">
        <v>18</v>
      </c>
      <c r="O158" s="74" t="s">
        <v>65</v>
      </c>
    </row>
    <row r="159" spans="1:15" x14ac:dyDescent="0.15">
      <c r="A159" s="121">
        <v>13</v>
      </c>
      <c r="B159" s="75">
        <v>10</v>
      </c>
      <c r="C159" s="75">
        <v>9</v>
      </c>
      <c r="D159" s="75">
        <v>8</v>
      </c>
      <c r="E159" s="75">
        <v>10</v>
      </c>
      <c r="F159" s="75">
        <v>6</v>
      </c>
      <c r="G159" s="75">
        <v>8</v>
      </c>
      <c r="H159" s="75">
        <v>5</v>
      </c>
      <c r="I159" s="75">
        <v>4</v>
      </c>
      <c r="J159" s="75">
        <v>7</v>
      </c>
      <c r="K159" s="75">
        <v>7</v>
      </c>
      <c r="L159" s="75">
        <v>10</v>
      </c>
      <c r="M159" s="79" t="s">
        <v>68</v>
      </c>
      <c r="N159" s="79" t="s">
        <v>69</v>
      </c>
      <c r="O159" s="74" t="s">
        <v>67</v>
      </c>
    </row>
    <row r="160" spans="1:15" x14ac:dyDescent="0.15">
      <c r="A160" s="121">
        <v>13</v>
      </c>
      <c r="B160" s="75">
        <v>8</v>
      </c>
      <c r="C160" s="75">
        <v>9</v>
      </c>
      <c r="D160" s="75">
        <v>10</v>
      </c>
      <c r="E160" s="75">
        <v>6</v>
      </c>
      <c r="F160" s="75">
        <v>6</v>
      </c>
      <c r="G160" s="75">
        <v>5</v>
      </c>
      <c r="H160" s="75">
        <v>2</v>
      </c>
      <c r="I160" s="75">
        <v>6</v>
      </c>
      <c r="J160" s="75">
        <v>3</v>
      </c>
      <c r="K160" s="75">
        <v>7</v>
      </c>
      <c r="L160" s="75">
        <v>10</v>
      </c>
      <c r="M160" s="79" t="s">
        <v>71</v>
      </c>
      <c r="N160" s="79" t="s">
        <v>72</v>
      </c>
      <c r="O160" s="74" t="s">
        <v>70</v>
      </c>
    </row>
    <row r="161" spans="1:15" x14ac:dyDescent="0.15">
      <c r="A161" s="121">
        <v>13</v>
      </c>
      <c r="B161" s="75">
        <v>0</v>
      </c>
      <c r="C161" s="75">
        <v>3</v>
      </c>
      <c r="D161" s="75">
        <v>3</v>
      </c>
      <c r="E161" s="75">
        <v>0</v>
      </c>
      <c r="F161" s="75">
        <v>2</v>
      </c>
      <c r="G161" s="75">
        <v>0</v>
      </c>
      <c r="H161" s="75">
        <v>2</v>
      </c>
      <c r="I161" s="75">
        <v>5</v>
      </c>
      <c r="J161" s="75">
        <v>5</v>
      </c>
      <c r="K161" s="75">
        <v>5</v>
      </c>
      <c r="L161" s="75">
        <v>5</v>
      </c>
      <c r="M161" s="82"/>
      <c r="N161" s="79" t="s">
        <v>36</v>
      </c>
      <c r="O161" s="74" t="s">
        <v>70</v>
      </c>
    </row>
    <row r="162" spans="1:15" x14ac:dyDescent="0.15">
      <c r="A162" s="121">
        <v>13</v>
      </c>
      <c r="B162" s="75">
        <v>10</v>
      </c>
      <c r="C162" s="75">
        <v>7</v>
      </c>
      <c r="D162" s="75">
        <v>8</v>
      </c>
      <c r="E162" s="75">
        <v>7</v>
      </c>
      <c r="F162" s="75">
        <v>6</v>
      </c>
      <c r="G162" s="75">
        <v>9</v>
      </c>
      <c r="H162" s="75">
        <v>6</v>
      </c>
      <c r="I162" s="75">
        <v>7</v>
      </c>
      <c r="J162" s="75">
        <v>7</v>
      </c>
      <c r="K162" s="75">
        <v>7</v>
      </c>
      <c r="L162" s="75">
        <v>9</v>
      </c>
      <c r="M162" s="79" t="s">
        <v>74</v>
      </c>
      <c r="N162" s="86"/>
      <c r="O162" s="74" t="s">
        <v>73</v>
      </c>
    </row>
    <row r="163" spans="1:15" x14ac:dyDescent="0.15">
      <c r="A163" s="121">
        <v>13</v>
      </c>
      <c r="B163" s="75">
        <v>10</v>
      </c>
      <c r="C163" s="75">
        <v>6</v>
      </c>
      <c r="D163" s="75">
        <v>10</v>
      </c>
      <c r="E163" s="75">
        <v>0</v>
      </c>
      <c r="F163" s="75">
        <v>8</v>
      </c>
      <c r="G163" s="75">
        <v>10</v>
      </c>
      <c r="H163" s="75">
        <v>0</v>
      </c>
      <c r="I163" s="75">
        <v>10</v>
      </c>
      <c r="J163" s="75">
        <v>0</v>
      </c>
      <c r="K163" s="75">
        <v>0</v>
      </c>
      <c r="L163" s="75">
        <v>5</v>
      </c>
      <c r="M163" s="79" t="s">
        <v>77</v>
      </c>
      <c r="N163" s="79" t="s">
        <v>15</v>
      </c>
      <c r="O163" s="74" t="s">
        <v>76</v>
      </c>
    </row>
    <row r="164" spans="1:15" x14ac:dyDescent="0.15">
      <c r="A164" s="121">
        <v>13</v>
      </c>
      <c r="B164" s="75">
        <v>9</v>
      </c>
      <c r="C164" s="75">
        <v>9</v>
      </c>
      <c r="D164" s="75">
        <v>9</v>
      </c>
      <c r="E164" s="75">
        <v>7</v>
      </c>
      <c r="F164" s="75">
        <v>10</v>
      </c>
      <c r="G164" s="75">
        <v>10</v>
      </c>
      <c r="H164" s="75">
        <v>10</v>
      </c>
      <c r="I164" s="75">
        <v>10</v>
      </c>
      <c r="J164" s="75">
        <v>10</v>
      </c>
      <c r="K164" s="75">
        <v>10</v>
      </c>
      <c r="L164" s="75">
        <v>10</v>
      </c>
      <c r="M164" s="79" t="s">
        <v>79</v>
      </c>
      <c r="N164" s="79" t="s">
        <v>18</v>
      </c>
      <c r="O164" s="74" t="s">
        <v>78</v>
      </c>
    </row>
    <row r="165" spans="1:15" x14ac:dyDescent="0.15">
      <c r="A165" s="121">
        <v>13</v>
      </c>
      <c r="B165" s="75">
        <v>2</v>
      </c>
      <c r="C165" s="75">
        <v>2</v>
      </c>
      <c r="D165" s="75">
        <v>1</v>
      </c>
      <c r="E165" s="75">
        <v>0</v>
      </c>
      <c r="F165" s="75">
        <v>1</v>
      </c>
      <c r="G165" s="75">
        <v>1</v>
      </c>
      <c r="H165" s="75">
        <v>5</v>
      </c>
      <c r="I165" s="75">
        <v>10</v>
      </c>
      <c r="J165" s="75">
        <v>9</v>
      </c>
      <c r="K165" s="75">
        <v>10</v>
      </c>
      <c r="L165" s="75">
        <v>2</v>
      </c>
      <c r="M165" s="79" t="s">
        <v>50</v>
      </c>
      <c r="N165" s="79" t="s">
        <v>50</v>
      </c>
      <c r="O165" s="74" t="s">
        <v>80</v>
      </c>
    </row>
    <row r="166" spans="1:15" x14ac:dyDescent="0.15">
      <c r="A166" s="121">
        <v>13</v>
      </c>
      <c r="B166" s="75">
        <v>9</v>
      </c>
      <c r="C166" s="75">
        <v>9</v>
      </c>
      <c r="D166" s="75">
        <v>8</v>
      </c>
      <c r="E166" s="75">
        <v>8</v>
      </c>
      <c r="F166" s="75">
        <v>7</v>
      </c>
      <c r="G166" s="75">
        <v>9</v>
      </c>
      <c r="H166" s="75">
        <v>0</v>
      </c>
      <c r="I166" s="75">
        <v>7</v>
      </c>
      <c r="J166" s="75">
        <v>6</v>
      </c>
      <c r="K166" s="75">
        <v>5</v>
      </c>
      <c r="L166" s="75">
        <v>8</v>
      </c>
      <c r="M166" s="79" t="s">
        <v>82</v>
      </c>
      <c r="N166" s="79" t="s">
        <v>24</v>
      </c>
      <c r="O166" s="74" t="s">
        <v>81</v>
      </c>
    </row>
    <row r="167" spans="1:15" x14ac:dyDescent="0.15">
      <c r="A167" s="121">
        <v>13</v>
      </c>
      <c r="B167" s="75">
        <v>5</v>
      </c>
      <c r="C167" s="75">
        <v>5</v>
      </c>
      <c r="D167" s="75">
        <v>3</v>
      </c>
      <c r="E167" s="75">
        <v>4</v>
      </c>
      <c r="F167" s="75">
        <v>6</v>
      </c>
      <c r="G167" s="75">
        <v>8</v>
      </c>
      <c r="H167" s="75">
        <v>1</v>
      </c>
      <c r="I167" s="75">
        <v>4</v>
      </c>
      <c r="J167" s="75">
        <v>5</v>
      </c>
      <c r="K167" s="75">
        <v>7</v>
      </c>
      <c r="L167" s="75">
        <v>7</v>
      </c>
      <c r="M167" s="79" t="s">
        <v>84</v>
      </c>
      <c r="N167" s="79" t="s">
        <v>18</v>
      </c>
      <c r="O167" s="74" t="s">
        <v>83</v>
      </c>
    </row>
    <row r="168" spans="1:15" x14ac:dyDescent="0.15">
      <c r="A168" s="121">
        <v>13</v>
      </c>
      <c r="B168" s="75">
        <v>9</v>
      </c>
      <c r="C168" s="75">
        <v>9.6</v>
      </c>
      <c r="D168" s="75">
        <v>8</v>
      </c>
      <c r="E168" s="75">
        <v>6.5</v>
      </c>
      <c r="F168" s="75">
        <v>6</v>
      </c>
      <c r="G168" s="75">
        <v>8</v>
      </c>
      <c r="H168" s="81" t="s">
        <v>626</v>
      </c>
      <c r="I168" s="75">
        <v>3</v>
      </c>
      <c r="J168" s="75">
        <v>5</v>
      </c>
      <c r="K168" s="75">
        <v>8</v>
      </c>
      <c r="L168" s="75">
        <v>8</v>
      </c>
      <c r="M168" s="79" t="s">
        <v>86</v>
      </c>
      <c r="N168" s="79" t="s">
        <v>18</v>
      </c>
      <c r="O168" s="74" t="s">
        <v>85</v>
      </c>
    </row>
    <row r="169" spans="1:15" x14ac:dyDescent="0.15">
      <c r="A169" s="121">
        <v>13</v>
      </c>
      <c r="B169" s="75">
        <v>9</v>
      </c>
      <c r="C169" s="75">
        <v>7</v>
      </c>
      <c r="D169" s="75">
        <v>10</v>
      </c>
      <c r="E169" s="75">
        <v>7</v>
      </c>
      <c r="F169" s="75">
        <v>7</v>
      </c>
      <c r="G169" s="75">
        <v>9</v>
      </c>
      <c r="H169" s="75">
        <v>4</v>
      </c>
      <c r="I169" s="75">
        <v>7</v>
      </c>
      <c r="J169" s="75">
        <v>6</v>
      </c>
      <c r="K169" s="75">
        <v>4</v>
      </c>
      <c r="L169" s="75">
        <v>8</v>
      </c>
      <c r="M169" s="79" t="s">
        <v>88</v>
      </c>
      <c r="N169" s="79" t="s">
        <v>89</v>
      </c>
      <c r="O169" s="74" t="s">
        <v>87</v>
      </c>
    </row>
    <row r="170" spans="1:15" x14ac:dyDescent="0.15">
      <c r="A170" s="121">
        <v>13</v>
      </c>
      <c r="B170" s="75">
        <v>10</v>
      </c>
      <c r="C170" s="75">
        <v>6</v>
      </c>
      <c r="D170" s="75">
        <v>7</v>
      </c>
      <c r="E170" s="75">
        <v>8</v>
      </c>
      <c r="F170" s="75">
        <v>0</v>
      </c>
      <c r="G170" s="75">
        <v>6</v>
      </c>
      <c r="H170" s="75">
        <v>8</v>
      </c>
      <c r="I170" s="75">
        <v>4</v>
      </c>
      <c r="J170" s="75">
        <v>9</v>
      </c>
      <c r="K170" s="75">
        <v>7</v>
      </c>
      <c r="L170" s="75">
        <v>9</v>
      </c>
      <c r="M170" s="79" t="s">
        <v>91</v>
      </c>
      <c r="N170" s="79"/>
      <c r="O170" s="74" t="s">
        <v>90</v>
      </c>
    </row>
    <row r="171" spans="1:15" x14ac:dyDescent="0.15">
      <c r="A171" s="121">
        <v>13</v>
      </c>
      <c r="B171" s="75">
        <v>10</v>
      </c>
      <c r="C171" s="75">
        <v>10</v>
      </c>
      <c r="D171" s="75">
        <v>10</v>
      </c>
      <c r="E171" s="75">
        <v>10</v>
      </c>
      <c r="F171" s="75">
        <v>10</v>
      </c>
      <c r="G171" s="75">
        <v>10</v>
      </c>
      <c r="H171" s="75">
        <v>10</v>
      </c>
      <c r="I171" s="75">
        <v>10</v>
      </c>
      <c r="J171" s="75">
        <v>7</v>
      </c>
      <c r="K171" s="75">
        <v>9</v>
      </c>
      <c r="L171" s="75">
        <v>6</v>
      </c>
      <c r="M171" s="79" t="s">
        <v>93</v>
      </c>
      <c r="N171" s="79"/>
      <c r="O171" s="74" t="s">
        <v>92</v>
      </c>
    </row>
    <row r="172" spans="1:15" x14ac:dyDescent="0.15">
      <c r="A172" s="121">
        <v>13</v>
      </c>
      <c r="B172" s="75">
        <v>9</v>
      </c>
      <c r="C172" s="75">
        <v>9</v>
      </c>
      <c r="D172" s="75">
        <v>9</v>
      </c>
      <c r="E172" s="75">
        <v>7</v>
      </c>
      <c r="F172" s="75">
        <v>10</v>
      </c>
      <c r="G172" s="75">
        <v>10</v>
      </c>
      <c r="H172" s="75">
        <v>10</v>
      </c>
      <c r="I172" s="75">
        <v>10</v>
      </c>
      <c r="J172" s="75">
        <v>5</v>
      </c>
      <c r="K172" s="75">
        <v>10</v>
      </c>
      <c r="L172" s="75">
        <v>10</v>
      </c>
      <c r="M172" s="79" t="s">
        <v>79</v>
      </c>
      <c r="N172" s="79" t="s">
        <v>18</v>
      </c>
      <c r="O172" s="74" t="s">
        <v>94</v>
      </c>
    </row>
    <row r="173" spans="1:15" x14ac:dyDescent="0.15">
      <c r="A173" s="121">
        <v>13</v>
      </c>
      <c r="B173" s="75">
        <v>8</v>
      </c>
      <c r="C173" s="75">
        <v>4</v>
      </c>
      <c r="D173" s="75">
        <v>7</v>
      </c>
      <c r="E173" s="75">
        <v>6</v>
      </c>
      <c r="F173" s="75">
        <v>8</v>
      </c>
      <c r="G173" s="75">
        <v>6</v>
      </c>
      <c r="H173" s="75">
        <v>7</v>
      </c>
      <c r="I173" s="75">
        <v>4</v>
      </c>
      <c r="J173" s="75">
        <v>6</v>
      </c>
      <c r="K173" s="75">
        <v>6</v>
      </c>
      <c r="L173" s="75">
        <v>10</v>
      </c>
      <c r="M173" s="79"/>
      <c r="N173" s="79" t="s">
        <v>18</v>
      </c>
      <c r="O173" s="74" t="s">
        <v>95</v>
      </c>
    </row>
    <row r="174" spans="1:15" x14ac:dyDescent="0.15">
      <c r="A174" s="121">
        <v>13</v>
      </c>
      <c r="B174" s="75">
        <v>8</v>
      </c>
      <c r="C174" s="75">
        <v>7</v>
      </c>
      <c r="D174" s="75">
        <v>6</v>
      </c>
      <c r="E174" s="75">
        <v>4</v>
      </c>
      <c r="F174" s="75">
        <v>3</v>
      </c>
      <c r="G174" s="75">
        <v>5</v>
      </c>
      <c r="H174" s="75">
        <v>4</v>
      </c>
      <c r="I174" s="75">
        <v>1</v>
      </c>
      <c r="J174" s="75">
        <v>1</v>
      </c>
      <c r="K174" s="75">
        <v>5</v>
      </c>
      <c r="L174" s="75">
        <v>4</v>
      </c>
      <c r="M174" s="79" t="s">
        <v>98</v>
      </c>
      <c r="N174" s="79" t="s">
        <v>30</v>
      </c>
      <c r="O174" s="74" t="s">
        <v>97</v>
      </c>
    </row>
    <row r="175" spans="1:15" x14ac:dyDescent="0.15">
      <c r="A175" s="121">
        <v>13</v>
      </c>
      <c r="B175" s="75">
        <v>10</v>
      </c>
      <c r="C175" s="75">
        <v>10</v>
      </c>
      <c r="D175" s="75">
        <v>7</v>
      </c>
      <c r="E175" s="75">
        <v>6</v>
      </c>
      <c r="F175" s="75">
        <v>7</v>
      </c>
      <c r="G175" s="75">
        <v>6</v>
      </c>
      <c r="H175" s="75">
        <v>4</v>
      </c>
      <c r="I175" s="75">
        <v>6</v>
      </c>
      <c r="J175" s="75">
        <v>5</v>
      </c>
      <c r="K175" s="75">
        <v>3</v>
      </c>
      <c r="L175" s="75">
        <v>6</v>
      </c>
      <c r="M175" s="79" t="s">
        <v>100</v>
      </c>
      <c r="N175" s="79" t="s">
        <v>15</v>
      </c>
      <c r="O175" s="74" t="s">
        <v>99</v>
      </c>
    </row>
    <row r="176" spans="1:15" x14ac:dyDescent="0.15">
      <c r="A176" s="121">
        <v>13</v>
      </c>
      <c r="B176" s="75">
        <v>9</v>
      </c>
      <c r="C176" s="75">
        <v>10</v>
      </c>
      <c r="D176" s="75">
        <v>9</v>
      </c>
      <c r="E176" s="75">
        <v>8</v>
      </c>
      <c r="F176" s="75">
        <v>9</v>
      </c>
      <c r="G176" s="75">
        <v>10</v>
      </c>
      <c r="H176" s="75">
        <v>6</v>
      </c>
      <c r="I176" s="75">
        <v>9</v>
      </c>
      <c r="J176" s="75">
        <v>7</v>
      </c>
      <c r="K176" s="75">
        <v>9</v>
      </c>
      <c r="L176" s="75">
        <v>10</v>
      </c>
      <c r="M176" s="79" t="s">
        <v>102</v>
      </c>
      <c r="N176" s="79" t="s">
        <v>18</v>
      </c>
      <c r="O176" s="74" t="s">
        <v>101</v>
      </c>
    </row>
    <row r="177" spans="1:15" x14ac:dyDescent="0.15">
      <c r="A177" s="121">
        <v>13</v>
      </c>
      <c r="B177" s="75">
        <v>10</v>
      </c>
      <c r="C177" s="75">
        <v>7</v>
      </c>
      <c r="D177" s="75">
        <v>5</v>
      </c>
      <c r="E177" s="75">
        <v>4</v>
      </c>
      <c r="F177" s="75">
        <v>4</v>
      </c>
      <c r="G177" s="75">
        <v>8</v>
      </c>
      <c r="H177" s="75">
        <v>5</v>
      </c>
      <c r="I177" s="75">
        <v>4</v>
      </c>
      <c r="J177" s="75">
        <v>0</v>
      </c>
      <c r="K177" s="75">
        <v>0</v>
      </c>
      <c r="L177" s="75">
        <v>5</v>
      </c>
      <c r="M177" s="79"/>
      <c r="N177" s="86"/>
      <c r="O177" s="74" t="s">
        <v>108</v>
      </c>
    </row>
    <row r="178" spans="1:15" x14ac:dyDescent="0.15">
      <c r="A178" s="121">
        <v>13</v>
      </c>
      <c r="B178" s="75">
        <v>10</v>
      </c>
      <c r="C178" s="75">
        <v>10</v>
      </c>
      <c r="D178" s="75">
        <v>7</v>
      </c>
      <c r="E178" s="75">
        <v>6</v>
      </c>
      <c r="F178" s="75">
        <v>7</v>
      </c>
      <c r="G178" s="75">
        <v>6</v>
      </c>
      <c r="H178" s="75">
        <v>5</v>
      </c>
      <c r="I178" s="75">
        <v>6</v>
      </c>
      <c r="J178" s="75">
        <v>5</v>
      </c>
      <c r="K178" s="75">
        <v>3</v>
      </c>
      <c r="L178" s="75">
        <v>6</v>
      </c>
      <c r="M178" s="79"/>
      <c r="N178" s="79"/>
      <c r="O178" s="74" t="s">
        <v>109</v>
      </c>
    </row>
    <row r="179" spans="1:15" x14ac:dyDescent="0.15">
      <c r="A179" s="121">
        <v>13</v>
      </c>
      <c r="B179" s="75">
        <v>3</v>
      </c>
      <c r="C179" s="75">
        <v>5</v>
      </c>
      <c r="D179" s="75">
        <v>2</v>
      </c>
      <c r="E179" s="75">
        <v>6</v>
      </c>
      <c r="F179" s="75">
        <v>4</v>
      </c>
      <c r="G179" s="75">
        <v>3</v>
      </c>
      <c r="H179" s="75">
        <v>9</v>
      </c>
      <c r="I179" s="75">
        <v>8</v>
      </c>
      <c r="J179" s="75">
        <v>9</v>
      </c>
      <c r="K179" s="75">
        <v>6</v>
      </c>
      <c r="L179" s="75">
        <v>2</v>
      </c>
      <c r="M179" s="79"/>
      <c r="N179" s="79" t="s">
        <v>24</v>
      </c>
      <c r="O179" s="74" t="s">
        <v>110</v>
      </c>
    </row>
    <row r="180" spans="1:15" x14ac:dyDescent="0.15">
      <c r="A180" s="121">
        <v>13</v>
      </c>
      <c r="B180" s="75">
        <v>1</v>
      </c>
      <c r="C180" s="75">
        <v>5</v>
      </c>
      <c r="D180" s="75">
        <v>2</v>
      </c>
      <c r="E180" s="75">
        <v>6</v>
      </c>
      <c r="F180" s="75">
        <v>3</v>
      </c>
      <c r="G180" s="75">
        <v>4</v>
      </c>
      <c r="H180" s="75">
        <v>8</v>
      </c>
      <c r="I180" s="75">
        <v>8</v>
      </c>
      <c r="J180" s="75">
        <v>9</v>
      </c>
      <c r="K180" s="75">
        <v>6</v>
      </c>
      <c r="L180" s="75">
        <v>2</v>
      </c>
      <c r="M180" s="79"/>
      <c r="N180" s="79" t="s">
        <v>18</v>
      </c>
      <c r="O180" s="74" t="s">
        <v>112</v>
      </c>
    </row>
    <row r="181" spans="1:15" x14ac:dyDescent="0.15">
      <c r="A181" s="121">
        <v>13</v>
      </c>
      <c r="B181" s="75">
        <v>3</v>
      </c>
      <c r="C181" s="75">
        <v>5</v>
      </c>
      <c r="D181" s="75">
        <v>4</v>
      </c>
      <c r="E181" s="75">
        <v>7</v>
      </c>
      <c r="F181" s="75">
        <v>7</v>
      </c>
      <c r="G181" s="75">
        <v>2</v>
      </c>
      <c r="H181" s="75">
        <v>7</v>
      </c>
      <c r="I181" s="75">
        <v>5</v>
      </c>
      <c r="J181" s="75">
        <v>5</v>
      </c>
      <c r="K181" s="75">
        <v>7</v>
      </c>
      <c r="L181" s="75">
        <v>3</v>
      </c>
      <c r="M181" s="79"/>
      <c r="N181" s="79" t="s">
        <v>114</v>
      </c>
      <c r="O181" s="74" t="s">
        <v>113</v>
      </c>
    </row>
    <row r="182" spans="1:15" x14ac:dyDescent="0.15">
      <c r="A182" s="121">
        <v>13</v>
      </c>
      <c r="B182" s="75">
        <v>8</v>
      </c>
      <c r="C182" s="75">
        <v>8</v>
      </c>
      <c r="D182" s="75">
        <v>9</v>
      </c>
      <c r="E182" s="75">
        <v>6</v>
      </c>
      <c r="F182" s="75">
        <v>9</v>
      </c>
      <c r="G182" s="75">
        <v>9</v>
      </c>
      <c r="H182" s="75">
        <v>4</v>
      </c>
      <c r="I182" s="75">
        <v>5</v>
      </c>
      <c r="J182" s="75">
        <v>6</v>
      </c>
      <c r="K182" s="75">
        <v>6</v>
      </c>
      <c r="L182" s="75">
        <v>8</v>
      </c>
      <c r="M182" s="79" t="s">
        <v>116</v>
      </c>
      <c r="N182" s="79" t="s">
        <v>39</v>
      </c>
      <c r="O182" s="74" t="s">
        <v>115</v>
      </c>
    </row>
    <row r="183" spans="1:15" x14ac:dyDescent="0.15">
      <c r="A183" s="121">
        <v>13</v>
      </c>
      <c r="B183" s="75">
        <v>5</v>
      </c>
      <c r="C183" s="75">
        <v>8</v>
      </c>
      <c r="D183" s="75">
        <v>8</v>
      </c>
      <c r="E183" s="75">
        <v>5</v>
      </c>
      <c r="F183" s="75">
        <v>3</v>
      </c>
      <c r="G183" s="75">
        <v>6</v>
      </c>
      <c r="H183" s="75">
        <v>4</v>
      </c>
      <c r="I183" s="75">
        <v>6</v>
      </c>
      <c r="J183" s="75">
        <v>7</v>
      </c>
      <c r="K183" s="75">
        <v>8</v>
      </c>
      <c r="L183" s="75">
        <v>8</v>
      </c>
      <c r="M183" s="79" t="s">
        <v>118</v>
      </c>
      <c r="N183" s="79"/>
      <c r="O183" s="74" t="s">
        <v>117</v>
      </c>
    </row>
    <row r="184" spans="1:15" x14ac:dyDescent="0.15">
      <c r="A184" s="121">
        <v>13</v>
      </c>
      <c r="B184" s="75">
        <v>8</v>
      </c>
      <c r="C184" s="75">
        <v>9</v>
      </c>
      <c r="D184" s="75">
        <v>5</v>
      </c>
      <c r="E184" s="75">
        <v>9</v>
      </c>
      <c r="F184" s="75">
        <v>7</v>
      </c>
      <c r="G184" s="75">
        <v>7</v>
      </c>
      <c r="H184" s="75">
        <v>1</v>
      </c>
      <c r="I184" s="75">
        <v>10</v>
      </c>
      <c r="J184" s="75">
        <v>8</v>
      </c>
      <c r="K184" s="75">
        <v>3</v>
      </c>
      <c r="L184" s="75">
        <v>10</v>
      </c>
      <c r="M184" s="79" t="s">
        <v>123</v>
      </c>
      <c r="N184" s="79" t="s">
        <v>18</v>
      </c>
      <c r="O184" s="74" t="s">
        <v>121</v>
      </c>
    </row>
    <row r="185" spans="1:15" x14ac:dyDescent="0.15">
      <c r="A185" s="121">
        <v>13</v>
      </c>
      <c r="B185" s="75">
        <v>7</v>
      </c>
      <c r="C185" s="75">
        <v>6</v>
      </c>
      <c r="D185" s="75">
        <v>8</v>
      </c>
      <c r="E185" s="75">
        <v>6</v>
      </c>
      <c r="F185" s="75">
        <v>9</v>
      </c>
      <c r="G185" s="75">
        <v>9</v>
      </c>
      <c r="H185" s="75">
        <v>4</v>
      </c>
      <c r="I185" s="75">
        <v>2</v>
      </c>
      <c r="J185" s="75">
        <v>5</v>
      </c>
      <c r="K185" s="75">
        <v>6</v>
      </c>
      <c r="L185" s="75">
        <v>6</v>
      </c>
      <c r="M185" s="79" t="s">
        <v>15</v>
      </c>
      <c r="N185" s="79" t="s">
        <v>39</v>
      </c>
      <c r="O185" s="74" t="s">
        <v>124</v>
      </c>
    </row>
    <row r="186" spans="1:15" x14ac:dyDescent="0.15">
      <c r="A186" s="121">
        <v>13</v>
      </c>
      <c r="B186" s="75">
        <v>3</v>
      </c>
      <c r="C186" s="75">
        <v>2</v>
      </c>
      <c r="D186" s="75">
        <v>2</v>
      </c>
      <c r="E186" s="75">
        <v>6</v>
      </c>
      <c r="F186" s="75">
        <v>4</v>
      </c>
      <c r="G186" s="75">
        <v>2</v>
      </c>
      <c r="H186" s="75">
        <v>9</v>
      </c>
      <c r="I186" s="75">
        <v>4</v>
      </c>
      <c r="J186" s="75">
        <v>8</v>
      </c>
      <c r="K186" s="75">
        <v>1</v>
      </c>
      <c r="L186" s="75">
        <v>5</v>
      </c>
      <c r="M186" s="79" t="s">
        <v>125</v>
      </c>
      <c r="N186" s="79" t="s">
        <v>21</v>
      </c>
      <c r="O186" s="74" t="s">
        <v>124</v>
      </c>
    </row>
    <row r="187" spans="1:15" x14ac:dyDescent="0.15">
      <c r="A187" s="121">
        <v>13</v>
      </c>
      <c r="B187" s="75">
        <v>9</v>
      </c>
      <c r="C187" s="75">
        <v>7</v>
      </c>
      <c r="D187" s="75">
        <v>5</v>
      </c>
      <c r="E187" s="75">
        <v>8</v>
      </c>
      <c r="F187" s="75">
        <v>9</v>
      </c>
      <c r="G187" s="75">
        <v>7</v>
      </c>
      <c r="H187" s="75">
        <v>4</v>
      </c>
      <c r="I187" s="75">
        <v>6</v>
      </c>
      <c r="J187" s="75">
        <v>7</v>
      </c>
      <c r="K187" s="75">
        <v>8</v>
      </c>
      <c r="L187" s="75">
        <v>8</v>
      </c>
      <c r="M187" s="79" t="s">
        <v>127</v>
      </c>
      <c r="N187" s="79" t="s">
        <v>39</v>
      </c>
      <c r="O187" s="74" t="s">
        <v>126</v>
      </c>
    </row>
    <row r="188" spans="1:15" x14ac:dyDescent="0.15">
      <c r="A188" s="121">
        <v>13</v>
      </c>
      <c r="B188" s="75">
        <v>5</v>
      </c>
      <c r="C188" s="75">
        <v>5</v>
      </c>
      <c r="D188" s="75">
        <v>2</v>
      </c>
      <c r="E188" s="75">
        <v>8</v>
      </c>
      <c r="F188" s="75">
        <v>8</v>
      </c>
      <c r="G188" s="75">
        <v>5</v>
      </c>
      <c r="H188" s="75">
        <v>5</v>
      </c>
      <c r="I188" s="75">
        <v>1</v>
      </c>
      <c r="J188" s="75">
        <v>5</v>
      </c>
      <c r="K188" s="75">
        <v>5</v>
      </c>
      <c r="L188" s="75">
        <v>9</v>
      </c>
      <c r="M188" s="79" t="s">
        <v>128</v>
      </c>
      <c r="N188" s="79" t="s">
        <v>24</v>
      </c>
      <c r="O188" s="74" t="s">
        <v>126</v>
      </c>
    </row>
    <row r="189" spans="1:15" x14ac:dyDescent="0.15">
      <c r="A189" s="121">
        <v>13</v>
      </c>
      <c r="B189" s="75">
        <v>2</v>
      </c>
      <c r="C189" s="75">
        <v>5</v>
      </c>
      <c r="D189" s="75">
        <v>8</v>
      </c>
      <c r="E189" s="75">
        <v>2</v>
      </c>
      <c r="F189" s="75">
        <v>5</v>
      </c>
      <c r="G189" s="75">
        <v>6</v>
      </c>
      <c r="H189" s="75">
        <v>3</v>
      </c>
      <c r="I189" s="75">
        <v>8</v>
      </c>
      <c r="J189" s="75">
        <v>5</v>
      </c>
      <c r="K189" s="75">
        <v>1</v>
      </c>
      <c r="L189" s="75">
        <v>10</v>
      </c>
      <c r="M189" s="79"/>
      <c r="N189" s="79"/>
      <c r="O189" s="74" t="s">
        <v>129</v>
      </c>
    </row>
    <row r="190" spans="1:15" x14ac:dyDescent="0.15">
      <c r="A190" s="121">
        <v>13</v>
      </c>
      <c r="B190" s="75">
        <v>9</v>
      </c>
      <c r="C190" s="75">
        <v>9</v>
      </c>
      <c r="D190" s="75">
        <v>9</v>
      </c>
      <c r="E190" s="75">
        <v>8</v>
      </c>
      <c r="F190" s="75">
        <v>9</v>
      </c>
      <c r="G190" s="75">
        <v>9</v>
      </c>
      <c r="H190" s="75">
        <v>5</v>
      </c>
      <c r="I190" s="75">
        <v>6</v>
      </c>
      <c r="J190" s="75">
        <v>8</v>
      </c>
      <c r="K190" s="75">
        <v>9</v>
      </c>
      <c r="L190" s="75">
        <v>7</v>
      </c>
      <c r="M190" s="79" t="s">
        <v>50</v>
      </c>
      <c r="N190" s="79" t="s">
        <v>130</v>
      </c>
      <c r="O190" s="74" t="s">
        <v>129</v>
      </c>
    </row>
    <row r="191" spans="1:15" x14ac:dyDescent="0.15">
      <c r="A191" s="121">
        <v>13</v>
      </c>
      <c r="B191" s="75">
        <v>4</v>
      </c>
      <c r="C191" s="75">
        <v>4</v>
      </c>
      <c r="D191" s="75">
        <v>5</v>
      </c>
      <c r="E191" s="75">
        <v>6</v>
      </c>
      <c r="F191" s="75">
        <v>4</v>
      </c>
      <c r="G191" s="75">
        <v>5</v>
      </c>
      <c r="H191" s="75">
        <v>4</v>
      </c>
      <c r="I191" s="75">
        <v>5</v>
      </c>
      <c r="J191" s="75">
        <v>6</v>
      </c>
      <c r="K191" s="75">
        <v>7</v>
      </c>
      <c r="L191" s="75">
        <v>6</v>
      </c>
      <c r="M191" s="79" t="s">
        <v>132</v>
      </c>
      <c r="N191" s="79" t="s">
        <v>133</v>
      </c>
      <c r="O191" s="74" t="s">
        <v>131</v>
      </c>
    </row>
    <row r="192" spans="1:15" x14ac:dyDescent="0.15">
      <c r="A192" s="121">
        <v>13</v>
      </c>
      <c r="B192" s="75">
        <v>9</v>
      </c>
      <c r="C192" s="75">
        <v>6.5</v>
      </c>
      <c r="D192" s="75">
        <v>5</v>
      </c>
      <c r="E192" s="75">
        <v>8</v>
      </c>
      <c r="F192" s="75">
        <v>5</v>
      </c>
      <c r="G192" s="75">
        <v>9</v>
      </c>
      <c r="H192" s="75">
        <v>5</v>
      </c>
      <c r="I192" s="75">
        <v>6</v>
      </c>
      <c r="J192" s="75">
        <v>6</v>
      </c>
      <c r="K192" s="75">
        <v>9</v>
      </c>
      <c r="L192" s="75">
        <v>5.5</v>
      </c>
      <c r="M192" s="79" t="s">
        <v>134</v>
      </c>
      <c r="N192" s="79" t="s">
        <v>39</v>
      </c>
      <c r="O192" s="74" t="s">
        <v>131</v>
      </c>
    </row>
    <row r="193" spans="1:15" x14ac:dyDescent="0.15">
      <c r="A193" s="121">
        <v>13</v>
      </c>
      <c r="B193" s="75">
        <v>7</v>
      </c>
      <c r="C193" s="75">
        <v>6</v>
      </c>
      <c r="D193" s="75">
        <v>9</v>
      </c>
      <c r="E193" s="75">
        <v>9</v>
      </c>
      <c r="F193" s="75">
        <v>7</v>
      </c>
      <c r="G193" s="75">
        <v>10</v>
      </c>
      <c r="H193" s="75">
        <v>8</v>
      </c>
      <c r="I193" s="75">
        <v>4</v>
      </c>
      <c r="J193" s="75">
        <v>6</v>
      </c>
      <c r="K193" s="75">
        <v>8</v>
      </c>
      <c r="L193" s="75">
        <v>9</v>
      </c>
      <c r="M193" s="79" t="s">
        <v>136</v>
      </c>
      <c r="N193" s="79"/>
      <c r="O193" s="74" t="s">
        <v>135</v>
      </c>
    </row>
    <row r="194" spans="1:15" x14ac:dyDescent="0.15">
      <c r="A194" s="121">
        <v>13</v>
      </c>
      <c r="B194" s="75">
        <v>8</v>
      </c>
      <c r="C194" s="75">
        <v>6</v>
      </c>
      <c r="D194" s="75">
        <v>8</v>
      </c>
      <c r="E194" s="75">
        <v>5</v>
      </c>
      <c r="F194" s="75">
        <v>0</v>
      </c>
      <c r="G194" s="75">
        <v>5</v>
      </c>
      <c r="H194" s="75">
        <v>0</v>
      </c>
      <c r="I194" s="75">
        <v>4</v>
      </c>
      <c r="J194" s="75">
        <v>6</v>
      </c>
      <c r="K194" s="75">
        <v>0</v>
      </c>
      <c r="L194" s="75">
        <v>7</v>
      </c>
      <c r="M194" s="86"/>
      <c r="N194" s="86"/>
      <c r="O194" s="74" t="s">
        <v>137</v>
      </c>
    </row>
    <row r="195" spans="1:15" x14ac:dyDescent="0.15">
      <c r="A195" s="121">
        <v>13</v>
      </c>
      <c r="B195" s="75">
        <v>10</v>
      </c>
      <c r="C195" s="75">
        <v>5</v>
      </c>
      <c r="D195" s="75">
        <v>10</v>
      </c>
      <c r="E195" s="75">
        <v>8</v>
      </c>
      <c r="F195" s="75">
        <v>7</v>
      </c>
      <c r="G195" s="75">
        <v>9</v>
      </c>
      <c r="H195" s="75">
        <v>3</v>
      </c>
      <c r="I195" s="75">
        <v>6</v>
      </c>
      <c r="J195" s="75">
        <v>5</v>
      </c>
      <c r="K195" s="75">
        <v>8</v>
      </c>
      <c r="L195" s="75">
        <v>7.5</v>
      </c>
      <c r="M195" s="79" t="s">
        <v>139</v>
      </c>
      <c r="N195" s="79"/>
      <c r="O195" s="74" t="s">
        <v>138</v>
      </c>
    </row>
    <row r="196" spans="1:15" x14ac:dyDescent="0.15">
      <c r="A196" s="121">
        <v>13</v>
      </c>
      <c r="B196" s="75">
        <v>8</v>
      </c>
      <c r="C196" s="75">
        <v>5</v>
      </c>
      <c r="D196" s="75">
        <v>6</v>
      </c>
      <c r="E196" s="75">
        <v>9</v>
      </c>
      <c r="F196" s="75">
        <v>4</v>
      </c>
      <c r="G196" s="75">
        <v>6</v>
      </c>
      <c r="H196" s="75">
        <v>1</v>
      </c>
      <c r="I196" s="75">
        <v>4</v>
      </c>
      <c r="J196" s="75">
        <v>5</v>
      </c>
      <c r="K196" s="75">
        <v>9</v>
      </c>
      <c r="L196" s="75">
        <v>5</v>
      </c>
      <c r="M196" s="79" t="s">
        <v>140</v>
      </c>
      <c r="N196" s="79" t="s">
        <v>39</v>
      </c>
      <c r="O196" s="74" t="s">
        <v>138</v>
      </c>
    </row>
    <row r="197" spans="1:15" x14ac:dyDescent="0.15">
      <c r="A197" s="121">
        <v>13</v>
      </c>
      <c r="B197" s="75">
        <v>5</v>
      </c>
      <c r="C197" s="75">
        <v>7</v>
      </c>
      <c r="D197" s="75">
        <v>5</v>
      </c>
      <c r="E197" s="75">
        <v>5</v>
      </c>
      <c r="F197" s="75">
        <v>7</v>
      </c>
      <c r="G197" s="75">
        <v>10</v>
      </c>
      <c r="H197" s="75">
        <v>6</v>
      </c>
      <c r="I197" s="75">
        <v>5</v>
      </c>
      <c r="J197" s="75">
        <v>5</v>
      </c>
      <c r="K197" s="75">
        <v>6</v>
      </c>
      <c r="L197" s="75">
        <v>9</v>
      </c>
      <c r="M197" s="79" t="s">
        <v>141</v>
      </c>
      <c r="N197" s="79" t="s">
        <v>18</v>
      </c>
      <c r="O197" s="74" t="s">
        <v>138</v>
      </c>
    </row>
    <row r="198" spans="1:15" x14ac:dyDescent="0.15">
      <c r="A198" s="121">
        <v>13</v>
      </c>
      <c r="B198" s="75">
        <v>2</v>
      </c>
      <c r="C198" s="75">
        <v>6</v>
      </c>
      <c r="D198" s="75">
        <v>1</v>
      </c>
      <c r="E198" s="75">
        <v>5</v>
      </c>
      <c r="F198" s="75">
        <v>8</v>
      </c>
      <c r="G198" s="75">
        <v>3</v>
      </c>
      <c r="H198" s="75">
        <v>6</v>
      </c>
      <c r="I198" s="75">
        <v>1</v>
      </c>
      <c r="J198" s="75">
        <v>9</v>
      </c>
      <c r="K198" s="75">
        <v>5</v>
      </c>
      <c r="L198" s="75">
        <v>5</v>
      </c>
      <c r="M198" s="79" t="s">
        <v>142</v>
      </c>
      <c r="N198" s="79" t="s">
        <v>39</v>
      </c>
      <c r="O198" s="74" t="s">
        <v>138</v>
      </c>
    </row>
    <row r="199" spans="1:15" x14ac:dyDescent="0.15">
      <c r="A199" s="121">
        <v>13</v>
      </c>
      <c r="B199" s="75">
        <v>9</v>
      </c>
      <c r="C199" s="75">
        <v>6</v>
      </c>
      <c r="D199" s="75">
        <v>6</v>
      </c>
      <c r="E199" s="75">
        <v>2</v>
      </c>
      <c r="F199" s="75">
        <v>3</v>
      </c>
      <c r="G199" s="75">
        <v>4</v>
      </c>
      <c r="H199" s="75">
        <v>3</v>
      </c>
      <c r="I199" s="75">
        <v>5</v>
      </c>
      <c r="J199" s="75">
        <v>5</v>
      </c>
      <c r="K199" s="75">
        <v>6</v>
      </c>
      <c r="L199" s="75">
        <v>5</v>
      </c>
      <c r="M199" s="79" t="s">
        <v>38</v>
      </c>
      <c r="N199" s="79" t="s">
        <v>149</v>
      </c>
      <c r="O199" s="74" t="s">
        <v>148</v>
      </c>
    </row>
    <row r="200" spans="1:15" x14ac:dyDescent="0.15">
      <c r="A200" s="121">
        <v>13</v>
      </c>
      <c r="B200" s="75">
        <v>8</v>
      </c>
      <c r="C200" s="75">
        <v>6</v>
      </c>
      <c r="D200" s="75">
        <v>10</v>
      </c>
      <c r="E200" s="75">
        <v>6</v>
      </c>
      <c r="F200" s="75">
        <v>6</v>
      </c>
      <c r="G200" s="75">
        <v>5</v>
      </c>
      <c r="H200" s="75">
        <v>3</v>
      </c>
      <c r="I200" s="75">
        <v>7</v>
      </c>
      <c r="J200" s="75">
        <v>8</v>
      </c>
      <c r="K200" s="75">
        <v>6</v>
      </c>
      <c r="L200" s="75">
        <v>9</v>
      </c>
      <c r="M200" s="79" t="s">
        <v>151</v>
      </c>
      <c r="N200" s="79"/>
      <c r="O200" s="74" t="s">
        <v>150</v>
      </c>
    </row>
    <row r="201" spans="1:15" x14ac:dyDescent="0.15">
      <c r="A201" s="121">
        <v>13</v>
      </c>
      <c r="B201" s="75">
        <v>8</v>
      </c>
      <c r="C201" s="75">
        <v>6.5</v>
      </c>
      <c r="D201" s="75">
        <v>9</v>
      </c>
      <c r="E201" s="75">
        <v>5</v>
      </c>
      <c r="F201" s="75">
        <v>5</v>
      </c>
      <c r="G201" s="75">
        <v>6</v>
      </c>
      <c r="H201" s="75">
        <v>4</v>
      </c>
      <c r="I201" s="75">
        <v>5</v>
      </c>
      <c r="J201" s="75">
        <v>6</v>
      </c>
      <c r="K201" s="75">
        <v>9</v>
      </c>
      <c r="L201" s="75">
        <v>6</v>
      </c>
      <c r="M201" s="79" t="s">
        <v>152</v>
      </c>
      <c r="N201" s="79" t="s">
        <v>72</v>
      </c>
      <c r="O201" s="74" t="s">
        <v>150</v>
      </c>
    </row>
    <row r="202" spans="1:15" x14ac:dyDescent="0.15">
      <c r="A202" s="121">
        <v>13</v>
      </c>
      <c r="B202" s="75">
        <v>8</v>
      </c>
      <c r="C202" s="75">
        <v>7</v>
      </c>
      <c r="D202" s="75">
        <v>7</v>
      </c>
      <c r="E202" s="75">
        <v>7.5</v>
      </c>
      <c r="F202" s="75">
        <v>9</v>
      </c>
      <c r="G202" s="75">
        <v>9</v>
      </c>
      <c r="H202" s="75">
        <v>7</v>
      </c>
      <c r="I202" s="75">
        <v>5</v>
      </c>
      <c r="J202" s="75">
        <v>6</v>
      </c>
      <c r="K202" s="75">
        <v>7.5</v>
      </c>
      <c r="L202" s="75">
        <v>9</v>
      </c>
      <c r="M202" s="79" t="s">
        <v>154</v>
      </c>
      <c r="N202" s="79" t="s">
        <v>18</v>
      </c>
      <c r="O202" s="74" t="s">
        <v>153</v>
      </c>
    </row>
    <row r="203" spans="1:15" x14ac:dyDescent="0.15">
      <c r="A203" s="121">
        <v>13</v>
      </c>
      <c r="B203" s="75">
        <v>8</v>
      </c>
      <c r="C203" s="75">
        <v>6</v>
      </c>
      <c r="D203" s="75">
        <v>4</v>
      </c>
      <c r="E203" s="75">
        <v>5</v>
      </c>
      <c r="F203" s="75">
        <v>8</v>
      </c>
      <c r="G203" s="75">
        <v>7</v>
      </c>
      <c r="H203" s="75">
        <v>0</v>
      </c>
      <c r="I203" s="75">
        <v>0</v>
      </c>
      <c r="J203" s="75">
        <v>3</v>
      </c>
      <c r="K203" s="75">
        <v>6</v>
      </c>
      <c r="L203" s="75">
        <v>4</v>
      </c>
      <c r="M203" s="79" t="s">
        <v>158</v>
      </c>
      <c r="N203" s="79" t="s">
        <v>159</v>
      </c>
      <c r="O203" s="74" t="s">
        <v>157</v>
      </c>
    </row>
    <row r="204" spans="1:15" x14ac:dyDescent="0.15">
      <c r="A204" s="121">
        <v>13</v>
      </c>
      <c r="B204" s="75">
        <v>8</v>
      </c>
      <c r="C204" s="75">
        <v>6</v>
      </c>
      <c r="D204" s="75">
        <v>5</v>
      </c>
      <c r="E204" s="75">
        <v>3</v>
      </c>
      <c r="F204" s="75">
        <v>7</v>
      </c>
      <c r="G204" s="75">
        <v>5</v>
      </c>
      <c r="H204" s="75">
        <v>1</v>
      </c>
      <c r="I204" s="75">
        <v>1</v>
      </c>
      <c r="J204" s="75">
        <v>4</v>
      </c>
      <c r="K204" s="75">
        <v>6</v>
      </c>
      <c r="L204" s="75">
        <v>5</v>
      </c>
      <c r="M204" s="79" t="s">
        <v>161</v>
      </c>
      <c r="N204" s="79" t="s">
        <v>24</v>
      </c>
      <c r="O204" s="74" t="s">
        <v>160</v>
      </c>
    </row>
    <row r="205" spans="1:15" x14ac:dyDescent="0.15">
      <c r="A205" s="121">
        <v>13</v>
      </c>
      <c r="B205" s="75">
        <v>9</v>
      </c>
      <c r="C205" s="75">
        <v>8</v>
      </c>
      <c r="D205" s="75">
        <v>10</v>
      </c>
      <c r="E205" s="75">
        <v>10</v>
      </c>
      <c r="F205" s="75">
        <v>9</v>
      </c>
      <c r="G205" s="75">
        <v>10</v>
      </c>
      <c r="H205" s="75">
        <v>9</v>
      </c>
      <c r="I205" s="75">
        <v>8</v>
      </c>
      <c r="J205" s="75">
        <v>7</v>
      </c>
      <c r="K205" s="75">
        <v>10</v>
      </c>
      <c r="L205" s="75">
        <v>10</v>
      </c>
      <c r="M205" s="79" t="s">
        <v>163</v>
      </c>
      <c r="N205" s="79" t="s">
        <v>18</v>
      </c>
      <c r="O205" s="74" t="s">
        <v>162</v>
      </c>
    </row>
    <row r="206" spans="1:15" x14ac:dyDescent="0.15">
      <c r="A206" s="121">
        <v>13</v>
      </c>
      <c r="B206" s="75">
        <v>8</v>
      </c>
      <c r="C206" s="75">
        <v>7</v>
      </c>
      <c r="D206" s="75">
        <v>6</v>
      </c>
      <c r="E206" s="75">
        <v>7</v>
      </c>
      <c r="F206" s="75">
        <v>8</v>
      </c>
      <c r="G206" s="75">
        <v>8</v>
      </c>
      <c r="H206" s="75">
        <v>2</v>
      </c>
      <c r="I206" s="75">
        <v>4</v>
      </c>
      <c r="J206" s="75">
        <v>2</v>
      </c>
      <c r="K206" s="75">
        <v>5</v>
      </c>
      <c r="L206" s="75">
        <v>7</v>
      </c>
      <c r="M206" s="79" t="s">
        <v>164</v>
      </c>
      <c r="N206" s="79" t="s">
        <v>18</v>
      </c>
      <c r="O206" s="74" t="s">
        <v>162</v>
      </c>
    </row>
    <row r="207" spans="1:15" x14ac:dyDescent="0.15">
      <c r="A207" s="121">
        <v>13</v>
      </c>
      <c r="B207" s="75">
        <v>8</v>
      </c>
      <c r="C207" s="75">
        <v>8</v>
      </c>
      <c r="D207" s="75">
        <v>9</v>
      </c>
      <c r="E207" s="75">
        <v>9</v>
      </c>
      <c r="F207" s="75">
        <v>7</v>
      </c>
      <c r="G207" s="75">
        <v>10</v>
      </c>
      <c r="H207" s="75">
        <v>10</v>
      </c>
      <c r="I207" s="75">
        <v>10</v>
      </c>
      <c r="J207" s="75">
        <v>8</v>
      </c>
      <c r="K207" s="75">
        <v>6</v>
      </c>
      <c r="L207" s="75">
        <v>10</v>
      </c>
      <c r="M207" s="79" t="s">
        <v>71</v>
      </c>
      <c r="N207" s="79" t="s">
        <v>130</v>
      </c>
      <c r="O207" s="74" t="s">
        <v>165</v>
      </c>
    </row>
    <row r="208" spans="1:15" x14ac:dyDescent="0.15">
      <c r="A208" s="121">
        <v>13</v>
      </c>
      <c r="B208" s="75">
        <v>5</v>
      </c>
      <c r="C208" s="75">
        <v>1</v>
      </c>
      <c r="D208" s="75">
        <v>9</v>
      </c>
      <c r="E208" s="75">
        <v>1</v>
      </c>
      <c r="F208" s="75">
        <v>1</v>
      </c>
      <c r="G208" s="75">
        <v>5</v>
      </c>
      <c r="H208" s="75">
        <v>0</v>
      </c>
      <c r="I208" s="75">
        <v>5</v>
      </c>
      <c r="J208" s="75">
        <v>4.5</v>
      </c>
      <c r="K208" s="75">
        <v>0</v>
      </c>
      <c r="L208" s="75">
        <v>7</v>
      </c>
      <c r="M208" s="79" t="s">
        <v>167</v>
      </c>
      <c r="N208" s="79"/>
      <c r="O208" s="74" t="s">
        <v>166</v>
      </c>
    </row>
    <row r="209" spans="1:15" x14ac:dyDescent="0.15">
      <c r="A209" s="121">
        <v>13</v>
      </c>
      <c r="B209" s="75">
        <v>10</v>
      </c>
      <c r="C209" s="75">
        <v>5</v>
      </c>
      <c r="D209" s="75">
        <v>6</v>
      </c>
      <c r="E209" s="75">
        <v>4</v>
      </c>
      <c r="F209" s="75">
        <v>3</v>
      </c>
      <c r="G209" s="75">
        <v>7</v>
      </c>
      <c r="H209" s="75">
        <v>2</v>
      </c>
      <c r="I209" s="75">
        <v>4</v>
      </c>
      <c r="J209" s="75">
        <v>6</v>
      </c>
      <c r="K209" s="75">
        <v>6</v>
      </c>
      <c r="L209" s="75">
        <v>8</v>
      </c>
      <c r="M209" s="79" t="s">
        <v>168</v>
      </c>
      <c r="N209" s="79" t="s">
        <v>72</v>
      </c>
      <c r="O209" s="74" t="s">
        <v>166</v>
      </c>
    </row>
    <row r="210" spans="1:15" x14ac:dyDescent="0.15">
      <c r="A210" s="121">
        <v>13</v>
      </c>
      <c r="B210" s="75">
        <v>10</v>
      </c>
      <c r="C210" s="75">
        <v>5</v>
      </c>
      <c r="D210" s="75">
        <v>6</v>
      </c>
      <c r="E210" s="75">
        <v>4</v>
      </c>
      <c r="F210" s="75">
        <v>3</v>
      </c>
      <c r="G210" s="75">
        <v>7</v>
      </c>
      <c r="H210" s="75">
        <v>2</v>
      </c>
      <c r="I210" s="75">
        <v>4</v>
      </c>
      <c r="J210" s="75">
        <v>6</v>
      </c>
      <c r="K210" s="75">
        <v>5</v>
      </c>
      <c r="L210" s="75">
        <v>6</v>
      </c>
      <c r="M210" s="79" t="s">
        <v>170</v>
      </c>
      <c r="N210" s="79" t="s">
        <v>72</v>
      </c>
      <c r="O210" s="74" t="s">
        <v>169</v>
      </c>
    </row>
    <row r="211" spans="1:15" x14ac:dyDescent="0.15">
      <c r="A211" s="121">
        <v>13</v>
      </c>
      <c r="B211" s="75">
        <v>7</v>
      </c>
      <c r="C211" s="75">
        <v>7</v>
      </c>
      <c r="D211" s="75">
        <v>9</v>
      </c>
      <c r="E211" s="75">
        <v>6</v>
      </c>
      <c r="F211" s="75">
        <v>7</v>
      </c>
      <c r="G211" s="75">
        <v>10</v>
      </c>
      <c r="H211" s="75">
        <v>0</v>
      </c>
      <c r="I211" s="75">
        <v>5</v>
      </c>
      <c r="J211" s="75">
        <v>7</v>
      </c>
      <c r="K211" s="75">
        <v>10</v>
      </c>
      <c r="L211" s="75">
        <v>9</v>
      </c>
      <c r="M211" s="79" t="s">
        <v>171</v>
      </c>
      <c r="N211" s="79" t="s">
        <v>172</v>
      </c>
      <c r="O211" s="74" t="s">
        <v>169</v>
      </c>
    </row>
    <row r="212" spans="1:15" x14ac:dyDescent="0.15">
      <c r="A212" s="121">
        <v>13</v>
      </c>
      <c r="B212" s="75">
        <v>10</v>
      </c>
      <c r="C212" s="75">
        <v>6</v>
      </c>
      <c r="D212" s="75">
        <v>9</v>
      </c>
      <c r="E212" s="75">
        <v>7</v>
      </c>
      <c r="F212" s="75">
        <v>8</v>
      </c>
      <c r="G212" s="75">
        <v>7</v>
      </c>
      <c r="H212" s="75">
        <v>8</v>
      </c>
      <c r="I212" s="75">
        <v>4</v>
      </c>
      <c r="J212" s="75">
        <v>6</v>
      </c>
      <c r="K212" s="75">
        <v>1</v>
      </c>
      <c r="L212" s="75">
        <v>8</v>
      </c>
      <c r="M212" s="79" t="s">
        <v>50</v>
      </c>
      <c r="N212" s="79"/>
      <c r="O212" s="74" t="s">
        <v>177</v>
      </c>
    </row>
    <row r="213" spans="1:15" x14ac:dyDescent="0.15">
      <c r="A213" s="121">
        <v>13</v>
      </c>
      <c r="B213" s="81">
        <v>7</v>
      </c>
      <c r="C213" s="81">
        <v>8</v>
      </c>
      <c r="D213" s="81">
        <v>10</v>
      </c>
      <c r="E213" s="81">
        <v>6</v>
      </c>
      <c r="F213" s="81">
        <v>6</v>
      </c>
      <c r="G213" s="81">
        <v>10</v>
      </c>
      <c r="H213" s="81">
        <v>4</v>
      </c>
      <c r="I213" s="81">
        <v>2</v>
      </c>
      <c r="J213" s="81">
        <v>6</v>
      </c>
      <c r="K213" s="81">
        <v>8</v>
      </c>
      <c r="L213" s="81">
        <v>7</v>
      </c>
      <c r="M213" s="79"/>
      <c r="N213" s="79" t="s">
        <v>18</v>
      </c>
      <c r="O213" s="74" t="s">
        <v>178</v>
      </c>
    </row>
    <row r="214" spans="1:15" x14ac:dyDescent="0.15">
      <c r="A214" s="121">
        <v>13</v>
      </c>
      <c r="B214" s="75">
        <v>8</v>
      </c>
      <c r="C214" s="75">
        <v>5</v>
      </c>
      <c r="D214" s="75">
        <v>5</v>
      </c>
      <c r="E214" s="75">
        <v>7</v>
      </c>
      <c r="F214" s="75">
        <v>4</v>
      </c>
      <c r="G214" s="75">
        <v>5</v>
      </c>
      <c r="H214" s="75">
        <v>2</v>
      </c>
      <c r="I214" s="75">
        <v>3</v>
      </c>
      <c r="J214" s="75">
        <v>4</v>
      </c>
      <c r="K214" s="75">
        <v>8</v>
      </c>
      <c r="L214" s="75">
        <v>7</v>
      </c>
      <c r="M214" s="79" t="s">
        <v>183</v>
      </c>
      <c r="N214" s="79" t="s">
        <v>39</v>
      </c>
      <c r="O214" s="74" t="s">
        <v>182</v>
      </c>
    </row>
    <row r="215" spans="1:15" x14ac:dyDescent="0.15">
      <c r="A215" s="121">
        <v>13</v>
      </c>
      <c r="B215" s="75">
        <v>10</v>
      </c>
      <c r="C215" s="75">
        <v>10</v>
      </c>
      <c r="D215" s="75">
        <v>10</v>
      </c>
      <c r="E215" s="75">
        <v>8</v>
      </c>
      <c r="F215" s="75">
        <v>10</v>
      </c>
      <c r="G215" s="75">
        <v>10</v>
      </c>
      <c r="H215" s="75">
        <v>4</v>
      </c>
      <c r="I215" s="75">
        <v>8</v>
      </c>
      <c r="J215" s="75">
        <v>7</v>
      </c>
      <c r="K215" s="75">
        <v>8</v>
      </c>
      <c r="L215" s="75">
        <v>10</v>
      </c>
      <c r="M215" s="79" t="s">
        <v>187</v>
      </c>
      <c r="N215" s="79" t="s">
        <v>39</v>
      </c>
      <c r="O215" s="74" t="s">
        <v>186</v>
      </c>
    </row>
    <row r="216" spans="1:15" x14ac:dyDescent="0.15">
      <c r="A216" s="121">
        <v>13</v>
      </c>
      <c r="B216" s="75">
        <v>10</v>
      </c>
      <c r="C216" s="75">
        <v>9</v>
      </c>
      <c r="D216" s="75">
        <v>9</v>
      </c>
      <c r="E216" s="75">
        <v>8</v>
      </c>
      <c r="F216" s="75">
        <v>9</v>
      </c>
      <c r="G216" s="75">
        <v>9</v>
      </c>
      <c r="H216" s="75">
        <v>5</v>
      </c>
      <c r="I216" s="75">
        <v>7</v>
      </c>
      <c r="J216" s="75">
        <v>8</v>
      </c>
      <c r="K216" s="75">
        <v>9</v>
      </c>
      <c r="L216" s="75">
        <v>8</v>
      </c>
      <c r="M216" s="79" t="s">
        <v>192</v>
      </c>
      <c r="N216" s="79" t="s">
        <v>193</v>
      </c>
      <c r="O216" s="74" t="s">
        <v>191</v>
      </c>
    </row>
    <row r="217" spans="1:15" x14ac:dyDescent="0.15">
      <c r="A217" s="121">
        <v>13</v>
      </c>
      <c r="B217" s="75">
        <v>8</v>
      </c>
      <c r="C217" s="75">
        <v>7</v>
      </c>
      <c r="D217" s="75">
        <v>5</v>
      </c>
      <c r="E217" s="75">
        <v>7</v>
      </c>
      <c r="F217" s="75">
        <v>8</v>
      </c>
      <c r="G217" s="75">
        <v>9</v>
      </c>
      <c r="H217" s="75">
        <v>2</v>
      </c>
      <c r="I217" s="75">
        <v>6</v>
      </c>
      <c r="J217" s="75">
        <v>3</v>
      </c>
      <c r="K217" s="75" t="s">
        <v>197</v>
      </c>
      <c r="L217" s="75">
        <v>4</v>
      </c>
      <c r="M217" s="79" t="s">
        <v>198</v>
      </c>
      <c r="N217" s="79" t="s">
        <v>18</v>
      </c>
      <c r="O217" s="74" t="s">
        <v>196</v>
      </c>
    </row>
    <row r="218" spans="1:15" x14ac:dyDescent="0.15">
      <c r="A218" s="121">
        <v>13</v>
      </c>
      <c r="B218" s="75">
        <v>9</v>
      </c>
      <c r="C218" s="75">
        <v>9</v>
      </c>
      <c r="D218" s="75" t="s">
        <v>200</v>
      </c>
      <c r="E218" s="75">
        <v>7</v>
      </c>
      <c r="F218" s="75">
        <v>7</v>
      </c>
      <c r="G218" s="75" t="s">
        <v>200</v>
      </c>
      <c r="H218" s="75">
        <v>7</v>
      </c>
      <c r="I218" s="75">
        <v>7</v>
      </c>
      <c r="J218" s="75">
        <v>8</v>
      </c>
      <c r="K218" s="75">
        <v>9</v>
      </c>
      <c r="L218" s="75">
        <v>10</v>
      </c>
      <c r="M218" s="79" t="s">
        <v>201</v>
      </c>
      <c r="N218" s="79" t="s">
        <v>202</v>
      </c>
      <c r="O218" s="74" t="s">
        <v>199</v>
      </c>
    </row>
    <row r="219" spans="1:15" x14ac:dyDescent="0.15">
      <c r="A219" s="121">
        <v>13</v>
      </c>
      <c r="B219" s="75">
        <v>8</v>
      </c>
      <c r="C219" s="75">
        <v>10</v>
      </c>
      <c r="D219" s="75">
        <v>10</v>
      </c>
      <c r="E219" s="75">
        <v>10</v>
      </c>
      <c r="F219" s="75">
        <v>10</v>
      </c>
      <c r="G219" s="75">
        <v>10</v>
      </c>
      <c r="H219" s="75">
        <v>10</v>
      </c>
      <c r="I219" s="75">
        <v>10</v>
      </c>
      <c r="J219" s="75">
        <v>10</v>
      </c>
      <c r="K219" s="75">
        <v>10</v>
      </c>
      <c r="L219" s="75">
        <v>10</v>
      </c>
      <c r="M219" s="79" t="s">
        <v>233</v>
      </c>
      <c r="N219" s="79" t="s">
        <v>234</v>
      </c>
      <c r="O219" s="74" t="s">
        <v>232</v>
      </c>
    </row>
    <row r="220" spans="1:15" x14ac:dyDescent="0.15">
      <c r="A220" s="121">
        <v>13</v>
      </c>
      <c r="B220" s="75">
        <v>10</v>
      </c>
      <c r="C220" s="75">
        <v>9</v>
      </c>
      <c r="D220" s="75">
        <v>9</v>
      </c>
      <c r="E220" s="75">
        <v>8</v>
      </c>
      <c r="F220" s="75">
        <v>10</v>
      </c>
      <c r="G220" s="75">
        <v>10</v>
      </c>
      <c r="H220" s="75">
        <v>7</v>
      </c>
      <c r="I220" s="75">
        <v>7</v>
      </c>
      <c r="J220" s="75">
        <v>6</v>
      </c>
      <c r="K220" s="75">
        <v>8</v>
      </c>
      <c r="L220" s="75">
        <v>9</v>
      </c>
      <c r="M220" s="79" t="s">
        <v>96</v>
      </c>
      <c r="N220" s="79" t="s">
        <v>39</v>
      </c>
      <c r="O220" s="74" t="s">
        <v>283</v>
      </c>
    </row>
    <row r="221" spans="1:15" x14ac:dyDescent="0.15">
      <c r="A221" s="121">
        <v>13</v>
      </c>
      <c r="B221" s="75">
        <v>9</v>
      </c>
      <c r="C221" s="75">
        <v>8</v>
      </c>
      <c r="D221" s="75">
        <v>5</v>
      </c>
      <c r="E221" s="75">
        <v>8</v>
      </c>
      <c r="F221" s="75">
        <v>5</v>
      </c>
      <c r="G221" s="75">
        <v>10</v>
      </c>
      <c r="H221" s="75">
        <v>8</v>
      </c>
      <c r="I221" s="75">
        <v>5</v>
      </c>
      <c r="J221" s="75">
        <v>6</v>
      </c>
      <c r="K221" s="75">
        <v>9</v>
      </c>
      <c r="L221" s="75">
        <v>10</v>
      </c>
      <c r="M221" s="79" t="s">
        <v>440</v>
      </c>
      <c r="N221" s="79" t="s">
        <v>11</v>
      </c>
      <c r="O221" s="74" t="s">
        <v>439</v>
      </c>
    </row>
    <row r="222" spans="1:15" x14ac:dyDescent="0.15">
      <c r="A222" s="121">
        <v>13</v>
      </c>
      <c r="B222" s="75">
        <v>8</v>
      </c>
      <c r="C222" s="75">
        <v>6</v>
      </c>
      <c r="D222" s="75">
        <v>7</v>
      </c>
      <c r="E222" s="75">
        <v>7</v>
      </c>
      <c r="F222" s="75">
        <v>8</v>
      </c>
      <c r="G222" s="75">
        <v>7</v>
      </c>
      <c r="H222" s="75">
        <v>5</v>
      </c>
      <c r="I222" s="75">
        <v>10</v>
      </c>
      <c r="J222" s="75">
        <v>8</v>
      </c>
      <c r="K222" s="75">
        <v>7</v>
      </c>
      <c r="L222" s="75">
        <v>7</v>
      </c>
      <c r="M222" s="79" t="s">
        <v>456</v>
      </c>
      <c r="N222" s="79" t="s">
        <v>424</v>
      </c>
      <c r="O222" s="74" t="s">
        <v>455</v>
      </c>
    </row>
    <row r="223" spans="1:15" x14ac:dyDescent="0.15">
      <c r="A223" s="121">
        <v>13</v>
      </c>
      <c r="B223" s="75">
        <v>10</v>
      </c>
      <c r="C223" s="75">
        <v>10</v>
      </c>
      <c r="D223" s="75">
        <v>10</v>
      </c>
      <c r="E223" s="75">
        <v>7</v>
      </c>
      <c r="F223" s="75">
        <v>8</v>
      </c>
      <c r="G223" s="75">
        <v>10</v>
      </c>
      <c r="H223" s="75">
        <v>8</v>
      </c>
      <c r="I223" s="75">
        <v>6</v>
      </c>
      <c r="J223" s="75">
        <v>7</v>
      </c>
      <c r="K223" s="75">
        <v>10</v>
      </c>
      <c r="L223" s="75">
        <v>10</v>
      </c>
      <c r="M223" s="79" t="s">
        <v>461</v>
      </c>
      <c r="N223" s="79" t="s">
        <v>462</v>
      </c>
      <c r="O223" s="74" t="s">
        <v>460</v>
      </c>
    </row>
    <row r="224" spans="1:15" x14ac:dyDescent="0.15">
      <c r="A224" s="121">
        <v>13</v>
      </c>
      <c r="B224" s="75">
        <v>8</v>
      </c>
      <c r="C224" s="75">
        <v>8</v>
      </c>
      <c r="D224" s="75">
        <v>9</v>
      </c>
      <c r="E224" s="75">
        <v>6</v>
      </c>
      <c r="F224" s="75">
        <v>6</v>
      </c>
      <c r="G224" s="75">
        <v>7</v>
      </c>
      <c r="H224" s="75">
        <v>7</v>
      </c>
      <c r="I224" s="75">
        <v>7</v>
      </c>
      <c r="J224" s="75">
        <v>6</v>
      </c>
      <c r="K224" s="75">
        <v>10</v>
      </c>
      <c r="L224" s="75">
        <v>7</v>
      </c>
      <c r="M224" s="79" t="s">
        <v>470</v>
      </c>
      <c r="N224" s="79" t="s">
        <v>459</v>
      </c>
      <c r="O224" s="74" t="s">
        <v>469</v>
      </c>
    </row>
    <row r="225" spans="1:15" x14ac:dyDescent="0.15">
      <c r="A225" s="121">
        <v>13</v>
      </c>
      <c r="B225" s="75">
        <v>8</v>
      </c>
      <c r="C225" s="75">
        <v>7</v>
      </c>
      <c r="D225" s="75">
        <v>9</v>
      </c>
      <c r="E225" s="75">
        <v>7</v>
      </c>
      <c r="F225" s="75">
        <v>7</v>
      </c>
      <c r="G225" s="75">
        <v>9</v>
      </c>
      <c r="H225" s="75">
        <v>8</v>
      </c>
      <c r="I225" s="75">
        <v>9</v>
      </c>
      <c r="J225" s="75">
        <v>7</v>
      </c>
      <c r="K225" s="75">
        <v>8</v>
      </c>
      <c r="L225" s="75">
        <v>9</v>
      </c>
      <c r="M225" s="79" t="s">
        <v>479</v>
      </c>
      <c r="N225" s="79" t="s">
        <v>474</v>
      </c>
      <c r="O225" s="74" t="s">
        <v>477</v>
      </c>
    </row>
    <row r="226" spans="1:15" x14ac:dyDescent="0.15">
      <c r="A226" s="122">
        <v>13</v>
      </c>
      <c r="B226" s="110">
        <v>9.5</v>
      </c>
      <c r="C226" s="110">
        <v>9</v>
      </c>
      <c r="D226" s="110">
        <v>8.5</v>
      </c>
      <c r="E226" s="110">
        <v>8.5</v>
      </c>
      <c r="F226" s="110">
        <v>9</v>
      </c>
      <c r="G226" s="110">
        <v>9.5</v>
      </c>
      <c r="H226" s="110">
        <v>9.5</v>
      </c>
      <c r="I226" s="110">
        <v>8.5</v>
      </c>
      <c r="J226" s="110">
        <v>8</v>
      </c>
      <c r="K226" s="110">
        <v>7.5</v>
      </c>
      <c r="L226" s="110">
        <v>9</v>
      </c>
      <c r="M226" s="111" t="s">
        <v>800</v>
      </c>
      <c r="N226" s="111" t="s">
        <v>424</v>
      </c>
      <c r="O226" s="109" t="s">
        <v>649</v>
      </c>
    </row>
    <row r="227" spans="1:15" x14ac:dyDescent="0.15">
      <c r="A227" s="122">
        <v>13</v>
      </c>
      <c r="B227" s="110">
        <v>7</v>
      </c>
      <c r="C227" s="110">
        <v>9</v>
      </c>
      <c r="D227" s="110">
        <v>10</v>
      </c>
      <c r="E227" s="110">
        <v>8</v>
      </c>
      <c r="F227" s="110">
        <v>9</v>
      </c>
      <c r="G227" s="110">
        <v>10</v>
      </c>
      <c r="H227" s="110">
        <v>9</v>
      </c>
      <c r="I227" s="110">
        <v>9</v>
      </c>
      <c r="J227" s="110">
        <v>8</v>
      </c>
      <c r="K227" s="110">
        <v>8</v>
      </c>
      <c r="L227" s="110">
        <v>10</v>
      </c>
      <c r="M227" s="111" t="s">
        <v>311</v>
      </c>
      <c r="N227" s="111" t="s">
        <v>459</v>
      </c>
      <c r="O227" s="109" t="s">
        <v>657</v>
      </c>
    </row>
    <row r="228" spans="1:15" x14ac:dyDescent="0.15">
      <c r="A228" s="122">
        <v>13</v>
      </c>
      <c r="B228" s="110">
        <v>7</v>
      </c>
      <c r="C228" s="110">
        <v>5</v>
      </c>
      <c r="D228" s="110">
        <v>8</v>
      </c>
      <c r="E228" s="110">
        <v>6</v>
      </c>
      <c r="F228" s="110">
        <v>8</v>
      </c>
      <c r="G228" s="110">
        <v>9</v>
      </c>
      <c r="H228" s="110">
        <v>7</v>
      </c>
      <c r="I228" s="110">
        <v>4</v>
      </c>
      <c r="J228" s="110">
        <v>6</v>
      </c>
      <c r="K228" s="110">
        <v>8</v>
      </c>
      <c r="L228" s="110">
        <v>8</v>
      </c>
      <c r="M228" s="111" t="s">
        <v>808</v>
      </c>
      <c r="N228" s="111" t="s">
        <v>11</v>
      </c>
      <c r="O228" s="109" t="s">
        <v>658</v>
      </c>
    </row>
    <row r="229" spans="1:15" x14ac:dyDescent="0.15">
      <c r="A229" s="122">
        <v>13</v>
      </c>
      <c r="B229" s="110">
        <v>9</v>
      </c>
      <c r="C229" s="110">
        <v>10</v>
      </c>
      <c r="D229" s="110">
        <v>8</v>
      </c>
      <c r="E229" s="110">
        <v>9</v>
      </c>
      <c r="F229" s="110">
        <v>10</v>
      </c>
      <c r="G229" s="110">
        <v>8</v>
      </c>
      <c r="H229" s="110">
        <v>10</v>
      </c>
      <c r="I229" s="110">
        <v>8</v>
      </c>
      <c r="J229" s="110">
        <v>10</v>
      </c>
      <c r="K229" s="110">
        <v>10</v>
      </c>
      <c r="L229" s="110">
        <v>10</v>
      </c>
      <c r="M229" s="111"/>
      <c r="N229" s="111" t="s">
        <v>424</v>
      </c>
      <c r="O229" s="109" t="s">
        <v>659</v>
      </c>
    </row>
    <row r="230" spans="1:15" x14ac:dyDescent="0.15">
      <c r="A230" s="122">
        <v>13</v>
      </c>
      <c r="B230" s="110">
        <v>7</v>
      </c>
      <c r="C230" s="110">
        <v>9</v>
      </c>
      <c r="D230" s="110">
        <v>8</v>
      </c>
      <c r="E230" s="110">
        <v>6</v>
      </c>
      <c r="F230" s="110">
        <v>7</v>
      </c>
      <c r="G230" s="110">
        <v>9.5</v>
      </c>
      <c r="H230" s="110">
        <v>6</v>
      </c>
      <c r="I230" s="110">
        <v>9</v>
      </c>
      <c r="J230" s="110">
        <v>6</v>
      </c>
      <c r="K230" s="110">
        <v>6</v>
      </c>
      <c r="L230" s="110">
        <v>7</v>
      </c>
      <c r="M230" s="111" t="s">
        <v>811</v>
      </c>
      <c r="N230" s="111" t="s">
        <v>474</v>
      </c>
      <c r="O230" s="109" t="s">
        <v>662</v>
      </c>
    </row>
    <row r="231" spans="1:15" x14ac:dyDescent="0.15">
      <c r="A231" s="122">
        <v>13</v>
      </c>
      <c r="B231" s="110">
        <v>6.5</v>
      </c>
      <c r="C231" s="110">
        <v>4</v>
      </c>
      <c r="D231" s="110">
        <v>5</v>
      </c>
      <c r="E231" s="110">
        <v>5</v>
      </c>
      <c r="F231" s="110">
        <v>6</v>
      </c>
      <c r="G231" s="110">
        <v>8</v>
      </c>
      <c r="H231" s="110">
        <v>4</v>
      </c>
      <c r="I231" s="110">
        <v>2</v>
      </c>
      <c r="J231" s="110">
        <v>4</v>
      </c>
      <c r="K231" s="110">
        <v>5</v>
      </c>
      <c r="L231" s="110">
        <v>6</v>
      </c>
      <c r="M231" s="111" t="s">
        <v>820</v>
      </c>
      <c r="N231" s="111" t="s">
        <v>421</v>
      </c>
      <c r="O231" s="109" t="s">
        <v>668</v>
      </c>
    </row>
    <row r="232" spans="1:15" x14ac:dyDescent="0.15">
      <c r="A232" s="122">
        <v>13</v>
      </c>
      <c r="B232" s="110">
        <v>10</v>
      </c>
      <c r="C232" s="110">
        <v>10</v>
      </c>
      <c r="D232" s="110">
        <v>10</v>
      </c>
      <c r="E232" s="110">
        <v>10</v>
      </c>
      <c r="F232" s="110">
        <v>10</v>
      </c>
      <c r="G232" s="110">
        <v>10</v>
      </c>
      <c r="H232" s="110">
        <v>10</v>
      </c>
      <c r="I232" s="110">
        <v>10</v>
      </c>
      <c r="J232" s="110">
        <v>10</v>
      </c>
      <c r="K232" s="110">
        <v>0</v>
      </c>
      <c r="L232" s="110">
        <v>10</v>
      </c>
      <c r="M232" s="111" t="s">
        <v>821</v>
      </c>
      <c r="N232" s="111" t="s">
        <v>11</v>
      </c>
      <c r="O232" s="109" t="s">
        <v>669</v>
      </c>
    </row>
    <row r="233" spans="1:15" x14ac:dyDescent="0.15">
      <c r="A233" s="122">
        <v>13</v>
      </c>
      <c r="B233" s="110">
        <v>9</v>
      </c>
      <c r="C233" s="110">
        <v>10</v>
      </c>
      <c r="D233" s="110">
        <v>8</v>
      </c>
      <c r="E233" s="110">
        <v>10</v>
      </c>
      <c r="F233" s="110">
        <v>10</v>
      </c>
      <c r="G233" s="110">
        <v>10</v>
      </c>
      <c r="H233" s="110">
        <v>9</v>
      </c>
      <c r="I233" s="110">
        <v>7</v>
      </c>
      <c r="J233" s="110">
        <v>6</v>
      </c>
      <c r="K233" s="110">
        <v>0</v>
      </c>
      <c r="L233" s="110">
        <v>10</v>
      </c>
      <c r="M233" s="111" t="s">
        <v>822</v>
      </c>
      <c r="N233" s="111" t="s">
        <v>823</v>
      </c>
      <c r="O233" s="109" t="s">
        <v>670</v>
      </c>
    </row>
    <row r="234" spans="1:15" x14ac:dyDescent="0.15">
      <c r="A234" s="122">
        <v>13</v>
      </c>
      <c r="B234" s="110">
        <v>8</v>
      </c>
      <c r="C234" s="110">
        <v>8</v>
      </c>
      <c r="D234" s="110">
        <v>6</v>
      </c>
      <c r="E234" s="110">
        <v>6</v>
      </c>
      <c r="F234" s="110">
        <v>5</v>
      </c>
      <c r="G234" s="110">
        <v>9</v>
      </c>
      <c r="H234" s="110">
        <v>5</v>
      </c>
      <c r="I234" s="110">
        <v>2</v>
      </c>
      <c r="J234" s="110">
        <v>4</v>
      </c>
      <c r="K234" s="110">
        <v>3</v>
      </c>
      <c r="L234" s="110">
        <v>7</v>
      </c>
      <c r="M234" s="111" t="s">
        <v>827</v>
      </c>
      <c r="N234" s="111" t="s">
        <v>11</v>
      </c>
      <c r="O234" s="109" t="s">
        <v>674</v>
      </c>
    </row>
    <row r="235" spans="1:15" x14ac:dyDescent="0.15">
      <c r="A235" s="122">
        <v>13</v>
      </c>
      <c r="B235" s="110">
        <v>8</v>
      </c>
      <c r="C235" s="110">
        <v>8</v>
      </c>
      <c r="D235" s="110">
        <v>6</v>
      </c>
      <c r="E235" s="110">
        <v>6</v>
      </c>
      <c r="F235" s="110">
        <v>4</v>
      </c>
      <c r="G235" s="110">
        <v>9</v>
      </c>
      <c r="H235" s="110">
        <v>4</v>
      </c>
      <c r="I235" s="110">
        <v>5</v>
      </c>
      <c r="J235" s="110">
        <v>5</v>
      </c>
      <c r="K235" s="110">
        <v>3</v>
      </c>
      <c r="L235" s="110">
        <v>7</v>
      </c>
      <c r="M235" s="111" t="s">
        <v>828</v>
      </c>
      <c r="N235" s="111" t="s">
        <v>11</v>
      </c>
      <c r="O235" s="109" t="s">
        <v>674</v>
      </c>
    </row>
    <row r="236" spans="1:15" x14ac:dyDescent="0.15">
      <c r="A236" s="122">
        <v>13</v>
      </c>
      <c r="B236" s="110">
        <v>6</v>
      </c>
      <c r="C236" s="110">
        <v>7</v>
      </c>
      <c r="D236" s="110">
        <v>9</v>
      </c>
      <c r="E236" s="110">
        <v>4</v>
      </c>
      <c r="F236" s="110">
        <v>5</v>
      </c>
      <c r="G236" s="110">
        <v>9</v>
      </c>
      <c r="H236" s="110">
        <v>0</v>
      </c>
      <c r="I236" s="110">
        <v>7</v>
      </c>
      <c r="J236" s="110">
        <v>3</v>
      </c>
      <c r="K236" s="110">
        <v>10</v>
      </c>
      <c r="L236" s="110">
        <v>7</v>
      </c>
      <c r="M236" s="111" t="s">
        <v>830</v>
      </c>
      <c r="N236" s="111" t="s">
        <v>459</v>
      </c>
      <c r="O236" s="109" t="s">
        <v>675</v>
      </c>
    </row>
    <row r="237" spans="1:15" x14ac:dyDescent="0.15">
      <c r="A237" s="122">
        <v>13</v>
      </c>
      <c r="B237" s="110">
        <v>6.5</v>
      </c>
      <c r="C237" s="110">
        <v>7</v>
      </c>
      <c r="D237" s="110">
        <v>8</v>
      </c>
      <c r="E237" s="110">
        <v>6.2</v>
      </c>
      <c r="F237" s="110">
        <v>6.4</v>
      </c>
      <c r="G237" s="110">
        <v>6</v>
      </c>
      <c r="H237" s="110">
        <v>5.7</v>
      </c>
      <c r="I237" s="110">
        <v>8</v>
      </c>
      <c r="J237" s="110">
        <v>5.7</v>
      </c>
      <c r="K237" s="110">
        <v>6.3</v>
      </c>
      <c r="L237" s="110">
        <v>7</v>
      </c>
      <c r="M237" s="111" t="s">
        <v>843</v>
      </c>
      <c r="N237" s="111" t="s">
        <v>11</v>
      </c>
      <c r="O237" s="109" t="s">
        <v>680</v>
      </c>
    </row>
    <row r="238" spans="1:15" x14ac:dyDescent="0.15">
      <c r="A238" s="122">
        <v>13</v>
      </c>
      <c r="B238" s="110">
        <v>4</v>
      </c>
      <c r="C238" s="110">
        <v>6</v>
      </c>
      <c r="D238" s="110">
        <v>7</v>
      </c>
      <c r="E238" s="110">
        <v>5</v>
      </c>
      <c r="F238" s="110">
        <v>6</v>
      </c>
      <c r="G238" s="110">
        <v>9</v>
      </c>
      <c r="H238" s="110">
        <v>3</v>
      </c>
      <c r="I238" s="110">
        <v>10</v>
      </c>
      <c r="J238" s="110">
        <v>3</v>
      </c>
      <c r="K238" s="110">
        <v>1</v>
      </c>
      <c r="L238" s="110">
        <v>8</v>
      </c>
      <c r="M238" s="111" t="s">
        <v>844</v>
      </c>
      <c r="N238" s="111" t="s">
        <v>845</v>
      </c>
      <c r="O238" s="109" t="s">
        <v>681</v>
      </c>
    </row>
    <row r="239" spans="1:15" x14ac:dyDescent="0.15">
      <c r="A239" s="122">
        <v>13</v>
      </c>
      <c r="B239" s="110">
        <v>6</v>
      </c>
      <c r="C239" s="110">
        <v>10</v>
      </c>
      <c r="D239" s="110">
        <v>9</v>
      </c>
      <c r="E239" s="110">
        <v>8.5</v>
      </c>
      <c r="F239" s="110">
        <v>4</v>
      </c>
      <c r="G239" s="110">
        <v>9</v>
      </c>
      <c r="H239" s="110">
        <v>1</v>
      </c>
      <c r="I239" s="110">
        <v>7.5</v>
      </c>
      <c r="J239" s="110">
        <v>5.5</v>
      </c>
      <c r="K239" s="110">
        <v>6</v>
      </c>
      <c r="L239" s="110">
        <v>9</v>
      </c>
      <c r="M239" s="111" t="s">
        <v>853</v>
      </c>
      <c r="N239" s="111" t="s">
        <v>459</v>
      </c>
      <c r="O239" s="109" t="s">
        <v>687</v>
      </c>
    </row>
    <row r="240" spans="1:15" s="15" customFormat="1" x14ac:dyDescent="0.15">
      <c r="A240" s="123" t="s">
        <v>957</v>
      </c>
      <c r="B240" s="132">
        <f>AVERAGE(B133:B239)</f>
        <v>7.5377358490566042</v>
      </c>
      <c r="C240" s="132">
        <f t="shared" ref="C240:L240" si="2">AVERAGE(C133:C239)</f>
        <v>7.0429906542056075</v>
      </c>
      <c r="D240" s="132">
        <f t="shared" si="2"/>
        <v>7.0518867924528301</v>
      </c>
      <c r="E240" s="132">
        <f t="shared" si="2"/>
        <v>6.3429906542056083</v>
      </c>
      <c r="F240" s="132">
        <f t="shared" si="2"/>
        <v>6.3542056074766355</v>
      </c>
      <c r="G240" s="132">
        <f t="shared" si="2"/>
        <v>7.2594339622641506</v>
      </c>
      <c r="H240" s="132">
        <f t="shared" si="2"/>
        <v>4.9820754716981135</v>
      </c>
      <c r="I240" s="132">
        <f t="shared" si="2"/>
        <v>5.6542056074766354</v>
      </c>
      <c r="J240" s="132">
        <f t="shared" si="2"/>
        <v>5.812149532710281</v>
      </c>
      <c r="K240" s="132">
        <f t="shared" si="2"/>
        <v>6.035849056603773</v>
      </c>
      <c r="L240" s="132">
        <f t="shared" si="2"/>
        <v>7.3168224299065416</v>
      </c>
      <c r="M240" s="133"/>
      <c r="N240" s="133"/>
      <c r="O240" s="134" t="s">
        <v>957</v>
      </c>
    </row>
    <row r="241" spans="1:15" x14ac:dyDescent="0.15">
      <c r="A241" s="379"/>
      <c r="B241" s="907"/>
      <c r="C241" s="907"/>
      <c r="D241" s="907"/>
      <c r="E241" s="907"/>
      <c r="F241" s="907"/>
      <c r="G241" s="907"/>
      <c r="H241" s="907"/>
      <c r="I241" s="907"/>
      <c r="J241" s="907"/>
      <c r="K241" s="907"/>
      <c r="L241" s="907"/>
      <c r="M241" s="479"/>
      <c r="N241" s="479"/>
      <c r="O241" s="908"/>
    </row>
    <row r="242" spans="1:15" x14ac:dyDescent="0.15">
      <c r="A242" s="121">
        <v>14</v>
      </c>
      <c r="B242" s="75">
        <v>8</v>
      </c>
      <c r="C242" s="75">
        <v>6</v>
      </c>
      <c r="D242" s="75">
        <v>7</v>
      </c>
      <c r="E242" s="75">
        <v>3</v>
      </c>
      <c r="F242" s="75">
        <v>1</v>
      </c>
      <c r="G242" s="75">
        <v>9</v>
      </c>
      <c r="H242" s="75">
        <v>0</v>
      </c>
      <c r="I242" s="75">
        <v>5</v>
      </c>
      <c r="J242" s="75">
        <v>2</v>
      </c>
      <c r="K242" s="75">
        <v>2</v>
      </c>
      <c r="L242" s="75">
        <v>7</v>
      </c>
      <c r="M242" s="76"/>
      <c r="N242" s="79" t="s">
        <v>16</v>
      </c>
      <c r="O242" s="74" t="s">
        <v>14</v>
      </c>
    </row>
    <row r="243" spans="1:15" x14ac:dyDescent="0.15">
      <c r="A243" s="121">
        <v>14</v>
      </c>
      <c r="B243" s="75">
        <v>8</v>
      </c>
      <c r="C243" s="75">
        <v>7</v>
      </c>
      <c r="D243" s="75">
        <v>10</v>
      </c>
      <c r="E243" s="75">
        <v>6</v>
      </c>
      <c r="F243" s="75">
        <v>5</v>
      </c>
      <c r="G243" s="75">
        <v>10</v>
      </c>
      <c r="H243" s="75">
        <v>4</v>
      </c>
      <c r="I243" s="75">
        <v>6</v>
      </c>
      <c r="J243" s="75">
        <v>4</v>
      </c>
      <c r="K243" s="75">
        <v>7</v>
      </c>
      <c r="L243" s="75">
        <v>9</v>
      </c>
      <c r="M243" s="76"/>
      <c r="N243" s="79" t="s">
        <v>18</v>
      </c>
      <c r="O243" s="74" t="s">
        <v>17</v>
      </c>
    </row>
    <row r="244" spans="1:15" x14ac:dyDescent="0.15">
      <c r="A244" s="121">
        <v>14</v>
      </c>
      <c r="B244" s="75">
        <v>9</v>
      </c>
      <c r="C244" s="75">
        <v>8</v>
      </c>
      <c r="D244" s="75">
        <v>9</v>
      </c>
      <c r="E244" s="75">
        <v>8</v>
      </c>
      <c r="F244" s="75">
        <v>7</v>
      </c>
      <c r="G244" s="75">
        <v>10</v>
      </c>
      <c r="H244" s="75">
        <v>0</v>
      </c>
      <c r="I244" s="75">
        <v>6</v>
      </c>
      <c r="J244" s="75">
        <v>5</v>
      </c>
      <c r="K244" s="75">
        <v>5</v>
      </c>
      <c r="L244" s="75">
        <v>8</v>
      </c>
      <c r="M244" s="76" t="s">
        <v>23</v>
      </c>
      <c r="N244" s="79" t="s">
        <v>24</v>
      </c>
      <c r="O244" s="74" t="s">
        <v>22</v>
      </c>
    </row>
    <row r="245" spans="1:15" x14ac:dyDescent="0.15">
      <c r="A245" s="121">
        <v>14</v>
      </c>
      <c r="B245" s="75">
        <v>10</v>
      </c>
      <c r="C245" s="75">
        <v>10</v>
      </c>
      <c r="D245" s="75">
        <v>10</v>
      </c>
      <c r="E245" s="75">
        <v>10</v>
      </c>
      <c r="F245" s="75">
        <v>10</v>
      </c>
      <c r="G245" s="75">
        <v>10</v>
      </c>
      <c r="H245" s="75">
        <v>7</v>
      </c>
      <c r="I245" s="75">
        <v>9</v>
      </c>
      <c r="J245" s="75">
        <v>8</v>
      </c>
      <c r="K245" s="75">
        <v>5</v>
      </c>
      <c r="L245" s="75">
        <v>10</v>
      </c>
      <c r="M245" s="79" t="s">
        <v>71</v>
      </c>
      <c r="N245" s="79" t="s">
        <v>18</v>
      </c>
      <c r="O245" s="74" t="s">
        <v>75</v>
      </c>
    </row>
    <row r="246" spans="1:15" x14ac:dyDescent="0.15">
      <c r="A246" s="121">
        <v>14</v>
      </c>
      <c r="B246" s="75">
        <v>9</v>
      </c>
      <c r="C246" s="75">
        <v>8</v>
      </c>
      <c r="D246" s="75">
        <v>9</v>
      </c>
      <c r="E246" s="75">
        <v>6</v>
      </c>
      <c r="F246" s="75">
        <v>7</v>
      </c>
      <c r="G246" s="75">
        <v>6</v>
      </c>
      <c r="H246" s="75">
        <v>6</v>
      </c>
      <c r="I246" s="75">
        <v>6</v>
      </c>
      <c r="J246" s="75">
        <v>6</v>
      </c>
      <c r="K246" s="75">
        <v>8</v>
      </c>
      <c r="L246" s="75">
        <v>9</v>
      </c>
      <c r="M246" s="79" t="s">
        <v>122</v>
      </c>
      <c r="N246" s="82"/>
      <c r="O246" s="74" t="s">
        <v>121</v>
      </c>
    </row>
    <row r="247" spans="1:15" x14ac:dyDescent="0.15">
      <c r="A247" s="121">
        <v>14</v>
      </c>
      <c r="B247" s="75">
        <v>8</v>
      </c>
      <c r="C247" s="75">
        <v>4</v>
      </c>
      <c r="D247" s="75">
        <v>8</v>
      </c>
      <c r="E247" s="75">
        <v>7</v>
      </c>
      <c r="F247" s="75">
        <v>7</v>
      </c>
      <c r="G247" s="75">
        <v>8</v>
      </c>
      <c r="H247" s="75">
        <v>3</v>
      </c>
      <c r="I247" s="75">
        <v>3</v>
      </c>
      <c r="J247" s="75">
        <v>1</v>
      </c>
      <c r="K247" s="75">
        <v>9</v>
      </c>
      <c r="L247" s="75">
        <v>9</v>
      </c>
      <c r="M247" s="79" t="s">
        <v>156</v>
      </c>
      <c r="N247" s="79" t="s">
        <v>18</v>
      </c>
      <c r="O247" s="74" t="s">
        <v>155</v>
      </c>
    </row>
    <row r="248" spans="1:15" x14ac:dyDescent="0.15">
      <c r="A248" s="121">
        <v>14</v>
      </c>
      <c r="B248" s="75">
        <v>10</v>
      </c>
      <c r="C248" s="75">
        <v>7</v>
      </c>
      <c r="D248" s="75">
        <v>5</v>
      </c>
      <c r="E248" s="75">
        <v>3</v>
      </c>
      <c r="F248" s="75">
        <v>3</v>
      </c>
      <c r="G248" s="75">
        <v>3</v>
      </c>
      <c r="H248" s="75">
        <v>2</v>
      </c>
      <c r="I248" s="75">
        <v>4</v>
      </c>
      <c r="J248" s="75">
        <v>2</v>
      </c>
      <c r="K248" s="75">
        <v>4</v>
      </c>
      <c r="L248" s="75">
        <v>3</v>
      </c>
      <c r="M248" s="79" t="s">
        <v>174</v>
      </c>
      <c r="N248" s="79" t="s">
        <v>24</v>
      </c>
      <c r="O248" s="74" t="s">
        <v>173</v>
      </c>
    </row>
    <row r="249" spans="1:15" x14ac:dyDescent="0.15">
      <c r="A249" s="121">
        <v>14</v>
      </c>
      <c r="B249" s="75">
        <v>5</v>
      </c>
      <c r="C249" s="75">
        <v>5</v>
      </c>
      <c r="D249" s="75">
        <v>5</v>
      </c>
      <c r="E249" s="75">
        <v>3</v>
      </c>
      <c r="F249" s="75">
        <v>1</v>
      </c>
      <c r="G249" s="75">
        <v>5</v>
      </c>
      <c r="H249" s="75">
        <v>1</v>
      </c>
      <c r="I249" s="75">
        <v>4</v>
      </c>
      <c r="J249" s="75">
        <v>5</v>
      </c>
      <c r="K249" s="75">
        <v>10</v>
      </c>
      <c r="L249" s="75">
        <v>3</v>
      </c>
      <c r="M249" s="79" t="s">
        <v>176</v>
      </c>
      <c r="N249" s="79" t="s">
        <v>18</v>
      </c>
      <c r="O249" s="74" t="s">
        <v>175</v>
      </c>
    </row>
    <row r="250" spans="1:15" x14ac:dyDescent="0.15">
      <c r="A250" s="121">
        <v>14</v>
      </c>
      <c r="B250" s="75">
        <v>5</v>
      </c>
      <c r="C250" s="75">
        <v>4</v>
      </c>
      <c r="D250" s="75">
        <v>5</v>
      </c>
      <c r="E250" s="75">
        <v>9</v>
      </c>
      <c r="F250" s="75">
        <v>8</v>
      </c>
      <c r="G250" s="75">
        <v>5</v>
      </c>
      <c r="H250" s="75">
        <v>1</v>
      </c>
      <c r="I250" s="75">
        <v>4</v>
      </c>
      <c r="J250" s="75">
        <v>2</v>
      </c>
      <c r="K250" s="75">
        <v>5</v>
      </c>
      <c r="L250" s="75">
        <v>4</v>
      </c>
      <c r="M250" s="79"/>
      <c r="N250" s="79" t="s">
        <v>18</v>
      </c>
      <c r="O250" s="74" t="s">
        <v>180</v>
      </c>
    </row>
    <row r="251" spans="1:15" x14ac:dyDescent="0.15">
      <c r="A251" s="121">
        <v>14</v>
      </c>
      <c r="B251" s="75">
        <v>3</v>
      </c>
      <c r="C251" s="75">
        <v>3</v>
      </c>
      <c r="D251" s="75">
        <v>6</v>
      </c>
      <c r="E251" s="75">
        <v>2</v>
      </c>
      <c r="F251" s="75">
        <v>1</v>
      </c>
      <c r="G251" s="75">
        <v>4</v>
      </c>
      <c r="H251" s="75">
        <v>0</v>
      </c>
      <c r="I251" s="75">
        <v>0</v>
      </c>
      <c r="J251" s="75">
        <v>7</v>
      </c>
      <c r="K251" s="75">
        <v>7</v>
      </c>
      <c r="L251" s="75">
        <v>3</v>
      </c>
      <c r="M251" s="79" t="s">
        <v>185</v>
      </c>
      <c r="N251" s="79"/>
      <c r="O251" s="74" t="s">
        <v>184</v>
      </c>
    </row>
    <row r="252" spans="1:15" x14ac:dyDescent="0.15">
      <c r="A252" s="121">
        <v>14</v>
      </c>
      <c r="B252" s="75">
        <v>6</v>
      </c>
      <c r="C252" s="75">
        <v>5</v>
      </c>
      <c r="D252" s="75">
        <v>10</v>
      </c>
      <c r="E252" s="75">
        <v>6</v>
      </c>
      <c r="F252" s="75">
        <v>5</v>
      </c>
      <c r="G252" s="75">
        <v>7</v>
      </c>
      <c r="H252" s="75">
        <v>3</v>
      </c>
      <c r="I252" s="75">
        <v>4</v>
      </c>
      <c r="J252" s="75">
        <v>4</v>
      </c>
      <c r="K252" s="75">
        <v>8</v>
      </c>
      <c r="L252" s="75">
        <v>6</v>
      </c>
      <c r="M252" s="79" t="s">
        <v>195</v>
      </c>
      <c r="N252" s="79" t="s">
        <v>39</v>
      </c>
      <c r="O252" s="74" t="s">
        <v>194</v>
      </c>
    </row>
    <row r="253" spans="1:15" x14ac:dyDescent="0.15">
      <c r="A253" s="121">
        <v>14</v>
      </c>
      <c r="B253" s="75">
        <v>8</v>
      </c>
      <c r="C253" s="75">
        <v>8</v>
      </c>
      <c r="D253" s="75">
        <v>10</v>
      </c>
      <c r="E253" s="75">
        <v>10</v>
      </c>
      <c r="F253" s="75">
        <v>9</v>
      </c>
      <c r="G253" s="75">
        <v>10</v>
      </c>
      <c r="H253" s="75">
        <v>8</v>
      </c>
      <c r="I253" s="75">
        <v>8</v>
      </c>
      <c r="J253" s="75">
        <v>8</v>
      </c>
      <c r="K253" s="75">
        <v>9</v>
      </c>
      <c r="L253" s="75">
        <v>10</v>
      </c>
      <c r="M253" s="79" t="s">
        <v>236</v>
      </c>
      <c r="N253" s="79" t="s">
        <v>237</v>
      </c>
      <c r="O253" s="74" t="s">
        <v>235</v>
      </c>
    </row>
    <row r="254" spans="1:15" x14ac:dyDescent="0.15">
      <c r="A254" s="121">
        <v>14</v>
      </c>
      <c r="B254" s="75">
        <v>8</v>
      </c>
      <c r="C254" s="75">
        <v>6</v>
      </c>
      <c r="D254" s="75">
        <v>4</v>
      </c>
      <c r="E254" s="75">
        <v>7</v>
      </c>
      <c r="F254" s="75">
        <v>7</v>
      </c>
      <c r="G254" s="75">
        <v>8</v>
      </c>
      <c r="H254" s="75">
        <v>3</v>
      </c>
      <c r="I254" s="75">
        <v>3</v>
      </c>
      <c r="J254" s="75">
        <v>2</v>
      </c>
      <c r="K254" s="75">
        <v>7</v>
      </c>
      <c r="L254" s="75">
        <v>8</v>
      </c>
      <c r="M254" s="79" t="s">
        <v>50</v>
      </c>
      <c r="N254" s="79" t="s">
        <v>243</v>
      </c>
      <c r="O254" s="74" t="s">
        <v>242</v>
      </c>
    </row>
    <row r="255" spans="1:15" x14ac:dyDescent="0.15">
      <c r="A255" s="121">
        <v>14</v>
      </c>
      <c r="B255" s="75">
        <v>10</v>
      </c>
      <c r="C255" s="75">
        <v>10</v>
      </c>
      <c r="D255" s="75">
        <v>10</v>
      </c>
      <c r="E255" s="75">
        <v>10</v>
      </c>
      <c r="F255" s="75">
        <v>10</v>
      </c>
      <c r="G255" s="75">
        <v>10</v>
      </c>
      <c r="H255" s="75">
        <v>0</v>
      </c>
      <c r="I255" s="75">
        <v>5</v>
      </c>
      <c r="J255" s="75">
        <v>5</v>
      </c>
      <c r="K255" s="75">
        <v>10</v>
      </c>
      <c r="L255" s="75">
        <v>10</v>
      </c>
      <c r="M255" s="79" t="s">
        <v>363</v>
      </c>
      <c r="N255" s="79" t="s">
        <v>349</v>
      </c>
      <c r="O255" s="74" t="s">
        <v>362</v>
      </c>
    </row>
    <row r="256" spans="1:15" x14ac:dyDescent="0.15">
      <c r="A256" s="121">
        <v>14</v>
      </c>
      <c r="B256" s="75">
        <v>10</v>
      </c>
      <c r="C256" s="75">
        <v>7</v>
      </c>
      <c r="D256" s="75">
        <v>5</v>
      </c>
      <c r="E256" s="75">
        <v>4</v>
      </c>
      <c r="F256" s="75">
        <v>8</v>
      </c>
      <c r="G256" s="75">
        <v>5</v>
      </c>
      <c r="H256" s="75">
        <v>6</v>
      </c>
      <c r="I256" s="75">
        <v>3</v>
      </c>
      <c r="J256" s="75">
        <v>2</v>
      </c>
      <c r="K256" s="75">
        <v>5</v>
      </c>
      <c r="L256" s="75">
        <v>8</v>
      </c>
      <c r="M256" s="79" t="s">
        <v>382</v>
      </c>
      <c r="N256" s="79" t="s">
        <v>380</v>
      </c>
      <c r="O256" s="74" t="s">
        <v>381</v>
      </c>
    </row>
    <row r="257" spans="1:15" x14ac:dyDescent="0.15">
      <c r="A257" s="121">
        <v>14</v>
      </c>
      <c r="B257" s="75">
        <v>6</v>
      </c>
      <c r="C257" s="75">
        <v>5</v>
      </c>
      <c r="D257" s="75">
        <v>6</v>
      </c>
      <c r="E257" s="75">
        <v>4</v>
      </c>
      <c r="F257" s="75">
        <v>4</v>
      </c>
      <c r="G257" s="75">
        <v>8</v>
      </c>
      <c r="H257" s="75">
        <v>6</v>
      </c>
      <c r="I257" s="75">
        <v>5</v>
      </c>
      <c r="J257" s="75">
        <v>6</v>
      </c>
      <c r="K257" s="75">
        <v>9</v>
      </c>
      <c r="L257" s="75">
        <v>7</v>
      </c>
      <c r="M257" s="79" t="s">
        <v>488</v>
      </c>
      <c r="N257" s="79" t="s">
        <v>11</v>
      </c>
      <c r="O257" s="74" t="s">
        <v>487</v>
      </c>
    </row>
    <row r="258" spans="1:15" x14ac:dyDescent="0.15">
      <c r="A258" s="122">
        <v>14</v>
      </c>
      <c r="B258" s="110">
        <v>7</v>
      </c>
      <c r="C258" s="110">
        <v>8</v>
      </c>
      <c r="D258" s="110">
        <v>9</v>
      </c>
      <c r="E258" s="110">
        <v>10</v>
      </c>
      <c r="F258" s="110">
        <v>10</v>
      </c>
      <c r="G258" s="110">
        <v>10</v>
      </c>
      <c r="H258" s="110">
        <v>7</v>
      </c>
      <c r="I258" s="110">
        <v>7</v>
      </c>
      <c r="J258" s="110">
        <v>7</v>
      </c>
      <c r="K258" s="110">
        <v>7</v>
      </c>
      <c r="L258" s="110">
        <v>7</v>
      </c>
      <c r="M258" s="111" t="s">
        <v>832</v>
      </c>
      <c r="N258" s="111" t="s">
        <v>833</v>
      </c>
      <c r="O258" s="109" t="s">
        <v>677</v>
      </c>
    </row>
    <row r="259" spans="1:15" x14ac:dyDescent="0.15">
      <c r="A259" s="122">
        <v>14</v>
      </c>
      <c r="B259" s="110">
        <v>10</v>
      </c>
      <c r="C259" s="110">
        <v>7</v>
      </c>
      <c r="D259" s="110">
        <v>10</v>
      </c>
      <c r="E259" s="110">
        <v>7</v>
      </c>
      <c r="F259" s="110">
        <v>9</v>
      </c>
      <c r="G259" s="110">
        <v>10</v>
      </c>
      <c r="H259" s="110">
        <v>5</v>
      </c>
      <c r="I259" s="110">
        <v>6</v>
      </c>
      <c r="J259" s="110">
        <v>5.7</v>
      </c>
      <c r="K259" s="110">
        <v>8</v>
      </c>
      <c r="L259" s="110">
        <v>10</v>
      </c>
      <c r="M259" s="111" t="s">
        <v>848</v>
      </c>
      <c r="N259" s="111" t="s">
        <v>459</v>
      </c>
      <c r="O259" s="109" t="s">
        <v>683</v>
      </c>
    </row>
    <row r="260" spans="1:15" x14ac:dyDescent="0.15">
      <c r="A260" s="122">
        <v>14</v>
      </c>
      <c r="B260" s="110">
        <v>9</v>
      </c>
      <c r="C260" s="110">
        <v>7</v>
      </c>
      <c r="D260" s="110">
        <v>8</v>
      </c>
      <c r="E260" s="110">
        <v>3</v>
      </c>
      <c r="F260" s="110">
        <v>4</v>
      </c>
      <c r="G260" s="110">
        <v>10</v>
      </c>
      <c r="H260" s="110">
        <v>7</v>
      </c>
      <c r="I260" s="110">
        <v>6</v>
      </c>
      <c r="J260" s="110">
        <v>7</v>
      </c>
      <c r="K260" s="110">
        <v>8</v>
      </c>
      <c r="L260" s="110">
        <v>10</v>
      </c>
      <c r="M260" s="111"/>
      <c r="N260" s="111" t="s">
        <v>39</v>
      </c>
      <c r="O260" s="109" t="s">
        <v>740</v>
      </c>
    </row>
    <row r="261" spans="1:15" x14ac:dyDescent="0.15">
      <c r="A261" s="122">
        <v>14</v>
      </c>
      <c r="B261" s="110">
        <v>10</v>
      </c>
      <c r="C261" s="110">
        <v>10</v>
      </c>
      <c r="D261" s="110">
        <v>7</v>
      </c>
      <c r="E261" s="110">
        <v>7</v>
      </c>
      <c r="F261" s="110">
        <v>9</v>
      </c>
      <c r="G261" s="110">
        <v>10</v>
      </c>
      <c r="H261" s="110">
        <v>5</v>
      </c>
      <c r="I261" s="110">
        <v>6</v>
      </c>
      <c r="J261" s="110">
        <v>6</v>
      </c>
      <c r="K261" s="110">
        <v>10</v>
      </c>
      <c r="L261" s="110">
        <v>9</v>
      </c>
      <c r="M261" s="111" t="s">
        <v>903</v>
      </c>
      <c r="N261" s="111" t="s">
        <v>39</v>
      </c>
      <c r="O261" s="109" t="s">
        <v>741</v>
      </c>
    </row>
    <row r="262" spans="1:15" x14ac:dyDescent="0.15">
      <c r="A262" s="122">
        <v>14</v>
      </c>
      <c r="B262" s="110">
        <v>9</v>
      </c>
      <c r="C262" s="110">
        <v>7</v>
      </c>
      <c r="D262" s="110">
        <v>9</v>
      </c>
      <c r="E262" s="110">
        <v>10</v>
      </c>
      <c r="F262" s="110">
        <v>6</v>
      </c>
      <c r="G262" s="110">
        <v>9</v>
      </c>
      <c r="H262" s="110">
        <v>5</v>
      </c>
      <c r="I262" s="110">
        <v>8</v>
      </c>
      <c r="J262" s="110">
        <v>8</v>
      </c>
      <c r="K262" s="110">
        <v>7</v>
      </c>
      <c r="L262" s="110">
        <v>8</v>
      </c>
      <c r="M262" s="111" t="s">
        <v>904</v>
      </c>
      <c r="N262" s="111"/>
      <c r="O262" s="109" t="s">
        <v>743</v>
      </c>
    </row>
    <row r="263" spans="1:15" x14ac:dyDescent="0.15">
      <c r="A263" s="122">
        <v>14</v>
      </c>
      <c r="B263" s="110">
        <v>9</v>
      </c>
      <c r="C263" s="110">
        <v>7</v>
      </c>
      <c r="D263" s="110">
        <v>8</v>
      </c>
      <c r="E263" s="110">
        <v>8</v>
      </c>
      <c r="F263" s="110">
        <v>7</v>
      </c>
      <c r="G263" s="110">
        <v>8</v>
      </c>
      <c r="H263" s="110">
        <v>7</v>
      </c>
      <c r="I263" s="110">
        <v>6</v>
      </c>
      <c r="J263" s="110">
        <v>6</v>
      </c>
      <c r="K263" s="110">
        <v>7</v>
      </c>
      <c r="L263" s="110">
        <v>7</v>
      </c>
      <c r="M263" s="111" t="s">
        <v>905</v>
      </c>
      <c r="N263" s="111" t="s">
        <v>906</v>
      </c>
      <c r="O263" s="109" t="s">
        <v>744</v>
      </c>
    </row>
    <row r="264" spans="1:15" x14ac:dyDescent="0.15">
      <c r="A264" s="122">
        <v>14</v>
      </c>
      <c r="B264" s="110">
        <v>7</v>
      </c>
      <c r="C264" s="110">
        <v>7</v>
      </c>
      <c r="D264" s="110">
        <v>8.5</v>
      </c>
      <c r="E264" s="110">
        <v>7.5</v>
      </c>
      <c r="F264" s="110">
        <v>8</v>
      </c>
      <c r="G264" s="110">
        <v>9</v>
      </c>
      <c r="H264" s="110">
        <v>6</v>
      </c>
      <c r="I264" s="110">
        <v>6</v>
      </c>
      <c r="J264" s="110">
        <v>6</v>
      </c>
      <c r="K264" s="110">
        <v>6</v>
      </c>
      <c r="L264" s="110">
        <v>7</v>
      </c>
      <c r="M264" s="111" t="s">
        <v>907</v>
      </c>
      <c r="N264" s="111" t="s">
        <v>39</v>
      </c>
      <c r="O264" s="109" t="s">
        <v>745</v>
      </c>
    </row>
    <row r="265" spans="1:15" x14ac:dyDescent="0.15">
      <c r="A265" s="122">
        <v>14</v>
      </c>
      <c r="B265" s="110">
        <v>8</v>
      </c>
      <c r="C265" s="110">
        <v>8</v>
      </c>
      <c r="D265" s="110">
        <v>8</v>
      </c>
      <c r="E265" s="110">
        <v>9</v>
      </c>
      <c r="F265" s="110">
        <v>8</v>
      </c>
      <c r="G265" s="110">
        <v>9</v>
      </c>
      <c r="H265" s="110">
        <v>3</v>
      </c>
      <c r="I265" s="110">
        <v>6</v>
      </c>
      <c r="J265" s="110">
        <v>7</v>
      </c>
      <c r="K265" s="110">
        <v>7</v>
      </c>
      <c r="L265" s="110">
        <v>9</v>
      </c>
      <c r="M265" s="111"/>
      <c r="N265" s="111" t="s">
        <v>114</v>
      </c>
      <c r="O265" s="109" t="s">
        <v>747</v>
      </c>
    </row>
    <row r="266" spans="1:15" x14ac:dyDescent="0.15">
      <c r="A266" s="122">
        <v>14</v>
      </c>
      <c r="B266" s="110">
        <v>8.5</v>
      </c>
      <c r="C266" s="110">
        <v>8</v>
      </c>
      <c r="D266" s="110">
        <v>9</v>
      </c>
      <c r="E266" s="110">
        <v>7</v>
      </c>
      <c r="F266" s="110">
        <v>6.5</v>
      </c>
      <c r="G266" s="110">
        <v>8</v>
      </c>
      <c r="H266" s="110">
        <v>7</v>
      </c>
      <c r="I266" s="110">
        <v>7</v>
      </c>
      <c r="J266" s="110">
        <v>8</v>
      </c>
      <c r="K266" s="110">
        <v>9</v>
      </c>
      <c r="L266" s="110">
        <v>9</v>
      </c>
      <c r="M266" s="111" t="s">
        <v>909</v>
      </c>
      <c r="N266" s="111" t="s">
        <v>24</v>
      </c>
      <c r="O266" s="109" t="s">
        <v>748</v>
      </c>
    </row>
    <row r="267" spans="1:15" x14ac:dyDescent="0.15">
      <c r="A267" s="122">
        <v>14</v>
      </c>
      <c r="B267" s="110">
        <v>9</v>
      </c>
      <c r="C267" s="110">
        <v>7</v>
      </c>
      <c r="D267" s="110">
        <v>7</v>
      </c>
      <c r="E267" s="110">
        <v>8</v>
      </c>
      <c r="F267" s="110">
        <v>8</v>
      </c>
      <c r="G267" s="110">
        <v>7</v>
      </c>
      <c r="H267" s="110">
        <v>3</v>
      </c>
      <c r="I267" s="110">
        <v>9</v>
      </c>
      <c r="J267" s="110">
        <v>5</v>
      </c>
      <c r="K267" s="110">
        <v>7</v>
      </c>
      <c r="L267" s="110">
        <v>4</v>
      </c>
      <c r="M267" s="111"/>
      <c r="N267" s="111" t="s">
        <v>114</v>
      </c>
      <c r="O267" s="109" t="s">
        <v>751</v>
      </c>
    </row>
    <row r="268" spans="1:15" x14ac:dyDescent="0.15">
      <c r="A268" s="122">
        <v>14</v>
      </c>
      <c r="B268" s="110">
        <v>9</v>
      </c>
      <c r="C268" s="110">
        <v>8</v>
      </c>
      <c r="D268" s="110">
        <v>9</v>
      </c>
      <c r="E268" s="110">
        <v>8</v>
      </c>
      <c r="F268" s="110">
        <v>9</v>
      </c>
      <c r="G268" s="110">
        <v>9</v>
      </c>
      <c r="H268" s="110">
        <v>6</v>
      </c>
      <c r="I268" s="110">
        <v>7</v>
      </c>
      <c r="J268" s="110">
        <v>8</v>
      </c>
      <c r="K268" s="110">
        <v>8</v>
      </c>
      <c r="L268" s="110">
        <v>8</v>
      </c>
      <c r="M268" s="111" t="s">
        <v>914</v>
      </c>
      <c r="N268" s="111" t="s">
        <v>39</v>
      </c>
      <c r="O268" s="109" t="s">
        <v>754</v>
      </c>
    </row>
    <row r="269" spans="1:15" x14ac:dyDescent="0.15">
      <c r="A269" s="122">
        <v>14</v>
      </c>
      <c r="B269" s="110">
        <v>7</v>
      </c>
      <c r="C269" s="110">
        <v>8</v>
      </c>
      <c r="D269" s="110">
        <v>7</v>
      </c>
      <c r="E269" s="110">
        <v>7</v>
      </c>
      <c r="F269" s="110">
        <v>8</v>
      </c>
      <c r="G269" s="110">
        <v>7</v>
      </c>
      <c r="H269" s="110">
        <v>5</v>
      </c>
      <c r="I269" s="110">
        <v>6</v>
      </c>
      <c r="J269" s="110">
        <v>6</v>
      </c>
      <c r="K269" s="110">
        <v>6</v>
      </c>
      <c r="L269" s="110">
        <v>7</v>
      </c>
      <c r="M269" s="111" t="s">
        <v>915</v>
      </c>
      <c r="N269" s="111" t="s">
        <v>39</v>
      </c>
      <c r="O269" s="109" t="s">
        <v>755</v>
      </c>
    </row>
    <row r="270" spans="1:15" x14ac:dyDescent="0.15">
      <c r="A270" s="122">
        <v>14</v>
      </c>
      <c r="B270" s="110">
        <v>7</v>
      </c>
      <c r="C270" s="110">
        <v>8</v>
      </c>
      <c r="D270" s="110">
        <v>9</v>
      </c>
      <c r="E270" s="110">
        <v>6</v>
      </c>
      <c r="F270" s="110">
        <v>7</v>
      </c>
      <c r="G270" s="110">
        <v>6</v>
      </c>
      <c r="H270" s="110">
        <v>4</v>
      </c>
      <c r="I270" s="110">
        <v>8</v>
      </c>
      <c r="J270" s="110">
        <v>8</v>
      </c>
      <c r="K270" s="110">
        <v>6</v>
      </c>
      <c r="L270" s="110">
        <v>9</v>
      </c>
      <c r="M270" s="111" t="s">
        <v>916</v>
      </c>
      <c r="N270" s="111" t="s">
        <v>130</v>
      </c>
      <c r="O270" s="109" t="s">
        <v>756</v>
      </c>
    </row>
    <row r="271" spans="1:15" x14ac:dyDescent="0.15">
      <c r="A271" s="122">
        <v>14</v>
      </c>
      <c r="B271" s="110">
        <v>10</v>
      </c>
      <c r="C271" s="110">
        <v>9</v>
      </c>
      <c r="D271" s="110">
        <v>6</v>
      </c>
      <c r="E271" s="110">
        <v>8</v>
      </c>
      <c r="F271" s="110">
        <v>8</v>
      </c>
      <c r="G271" s="110">
        <v>8</v>
      </c>
      <c r="H271" s="110">
        <v>6</v>
      </c>
      <c r="I271" s="110">
        <v>3</v>
      </c>
      <c r="J271" s="110">
        <v>4</v>
      </c>
      <c r="K271" s="110">
        <v>8</v>
      </c>
      <c r="L271" s="110">
        <v>8</v>
      </c>
      <c r="M271" s="111" t="s">
        <v>918</v>
      </c>
      <c r="N271" s="424" t="s">
        <v>39</v>
      </c>
      <c r="O271" s="109" t="s">
        <v>757</v>
      </c>
    </row>
    <row r="272" spans="1:15" x14ac:dyDescent="0.15">
      <c r="A272" s="122">
        <v>14</v>
      </c>
      <c r="B272" s="110">
        <v>6</v>
      </c>
      <c r="C272" s="110">
        <v>10</v>
      </c>
      <c r="D272" s="110">
        <v>5</v>
      </c>
      <c r="E272" s="110">
        <v>10</v>
      </c>
      <c r="F272" s="110">
        <v>3</v>
      </c>
      <c r="G272" s="110">
        <v>10</v>
      </c>
      <c r="H272" s="110">
        <v>3</v>
      </c>
      <c r="I272" s="110">
        <v>4</v>
      </c>
      <c r="J272" s="110">
        <v>6</v>
      </c>
      <c r="K272" s="110">
        <v>2</v>
      </c>
      <c r="L272" s="110">
        <v>7</v>
      </c>
      <c r="M272" s="111" t="s">
        <v>919</v>
      </c>
      <c r="N272" s="111" t="s">
        <v>39</v>
      </c>
      <c r="O272" s="109" t="s">
        <v>758</v>
      </c>
    </row>
    <row r="273" spans="1:15" x14ac:dyDescent="0.15">
      <c r="A273" s="122">
        <v>14</v>
      </c>
      <c r="B273" s="110">
        <v>9</v>
      </c>
      <c r="C273" s="110">
        <v>8</v>
      </c>
      <c r="D273" s="110">
        <v>9</v>
      </c>
      <c r="E273" s="110">
        <v>9</v>
      </c>
      <c r="F273" s="110">
        <v>9</v>
      </c>
      <c r="G273" s="110">
        <v>9</v>
      </c>
      <c r="H273" s="110">
        <v>7</v>
      </c>
      <c r="I273" s="110">
        <v>7</v>
      </c>
      <c r="J273" s="110">
        <v>7</v>
      </c>
      <c r="K273" s="110">
        <v>8</v>
      </c>
      <c r="L273" s="110">
        <v>8</v>
      </c>
      <c r="M273" s="111" t="s">
        <v>920</v>
      </c>
      <c r="N273" s="111" t="s">
        <v>18</v>
      </c>
      <c r="O273" s="109" t="s">
        <v>759</v>
      </c>
    </row>
    <row r="274" spans="1:15" x14ac:dyDescent="0.15">
      <c r="A274" s="122">
        <v>14</v>
      </c>
      <c r="B274" s="110">
        <v>8</v>
      </c>
      <c r="C274" s="110">
        <v>8</v>
      </c>
      <c r="D274" s="110">
        <v>9</v>
      </c>
      <c r="E274" s="110">
        <v>7</v>
      </c>
      <c r="F274" s="110">
        <v>7</v>
      </c>
      <c r="G274" s="110">
        <v>10</v>
      </c>
      <c r="H274" s="110">
        <v>7</v>
      </c>
      <c r="I274" s="110">
        <v>7</v>
      </c>
      <c r="J274" s="110">
        <v>7</v>
      </c>
      <c r="K274" s="110">
        <v>6</v>
      </c>
      <c r="L274" s="110">
        <v>7</v>
      </c>
      <c r="M274" s="111"/>
      <c r="N274" s="111" t="s">
        <v>39</v>
      </c>
      <c r="O274" s="109" t="s">
        <v>760</v>
      </c>
    </row>
    <row r="275" spans="1:15" x14ac:dyDescent="0.15">
      <c r="A275" s="122">
        <v>14</v>
      </c>
      <c r="B275" s="110">
        <v>9</v>
      </c>
      <c r="C275" s="110">
        <v>8</v>
      </c>
      <c r="D275" s="110">
        <v>9</v>
      </c>
      <c r="E275" s="110">
        <v>9</v>
      </c>
      <c r="F275" s="110">
        <v>9</v>
      </c>
      <c r="G275" s="110">
        <v>9</v>
      </c>
      <c r="H275" s="110">
        <v>7</v>
      </c>
      <c r="I275" s="110">
        <v>7</v>
      </c>
      <c r="J275" s="110">
        <v>7</v>
      </c>
      <c r="K275" s="110">
        <v>8</v>
      </c>
      <c r="L275" s="110">
        <v>8</v>
      </c>
      <c r="M275" s="111" t="s">
        <v>921</v>
      </c>
      <c r="N275" s="111" t="s">
        <v>39</v>
      </c>
      <c r="O275" s="109" t="s">
        <v>761</v>
      </c>
    </row>
    <row r="276" spans="1:15" x14ac:dyDescent="0.15">
      <c r="A276" s="122">
        <v>14</v>
      </c>
      <c r="B276" s="110">
        <v>8</v>
      </c>
      <c r="C276" s="110">
        <v>7</v>
      </c>
      <c r="D276" s="110">
        <v>7</v>
      </c>
      <c r="E276" s="110">
        <v>8</v>
      </c>
      <c r="F276" s="110">
        <v>9</v>
      </c>
      <c r="G276" s="110">
        <v>8</v>
      </c>
      <c r="H276" s="110">
        <v>7</v>
      </c>
      <c r="I276" s="110">
        <v>5</v>
      </c>
      <c r="J276" s="110">
        <v>5</v>
      </c>
      <c r="K276" s="110">
        <v>7</v>
      </c>
      <c r="L276" s="110">
        <v>8</v>
      </c>
      <c r="M276" s="111" t="s">
        <v>925</v>
      </c>
      <c r="N276" s="111" t="s">
        <v>855</v>
      </c>
      <c r="O276" s="109" t="s">
        <v>765</v>
      </c>
    </row>
    <row r="277" spans="1:15" x14ac:dyDescent="0.15">
      <c r="A277" s="122">
        <v>14</v>
      </c>
      <c r="B277" s="110">
        <v>8</v>
      </c>
      <c r="C277" s="110">
        <v>7</v>
      </c>
      <c r="D277" s="110">
        <v>6.8</v>
      </c>
      <c r="E277" s="110">
        <v>8</v>
      </c>
      <c r="F277" s="110">
        <v>7.5</v>
      </c>
      <c r="G277" s="110">
        <v>8</v>
      </c>
      <c r="H277" s="110">
        <v>2.5</v>
      </c>
      <c r="I277" s="110">
        <v>4.8</v>
      </c>
      <c r="J277" s="110">
        <v>5.5</v>
      </c>
      <c r="K277" s="110">
        <v>8</v>
      </c>
      <c r="L277" s="110">
        <v>7.5</v>
      </c>
      <c r="M277" s="111" t="s">
        <v>926</v>
      </c>
      <c r="N277" s="424" t="s">
        <v>21</v>
      </c>
      <c r="O277" s="109" t="s">
        <v>766</v>
      </c>
    </row>
    <row r="278" spans="1:15" x14ac:dyDescent="0.15">
      <c r="A278" s="122">
        <v>14</v>
      </c>
      <c r="B278" s="110">
        <v>7</v>
      </c>
      <c r="C278" s="110">
        <v>6</v>
      </c>
      <c r="D278" s="110">
        <v>6</v>
      </c>
      <c r="E278" s="110">
        <v>4</v>
      </c>
      <c r="F278" s="110">
        <v>4</v>
      </c>
      <c r="G278" s="110">
        <v>7</v>
      </c>
      <c r="H278" s="110">
        <v>3</v>
      </c>
      <c r="I278" s="110">
        <v>4</v>
      </c>
      <c r="J278" s="110">
        <v>5</v>
      </c>
      <c r="K278" s="110">
        <v>8</v>
      </c>
      <c r="L278" s="110">
        <v>7</v>
      </c>
      <c r="M278" s="111"/>
      <c r="N278" s="111" t="s">
        <v>39</v>
      </c>
      <c r="O278" s="109" t="s">
        <v>768</v>
      </c>
    </row>
    <row r="279" spans="1:15" x14ac:dyDescent="0.15">
      <c r="A279" s="122">
        <v>14</v>
      </c>
      <c r="B279" s="110">
        <v>9</v>
      </c>
      <c r="C279" s="110">
        <v>7</v>
      </c>
      <c r="D279" s="110">
        <v>9</v>
      </c>
      <c r="E279" s="110">
        <v>5</v>
      </c>
      <c r="F279" s="110">
        <v>8</v>
      </c>
      <c r="G279" s="110">
        <v>9</v>
      </c>
      <c r="H279" s="110">
        <v>2</v>
      </c>
      <c r="I279" s="110">
        <v>2</v>
      </c>
      <c r="J279" s="110">
        <v>6</v>
      </c>
      <c r="K279" s="110">
        <v>8</v>
      </c>
      <c r="L279" s="110">
        <v>7</v>
      </c>
      <c r="M279" s="111" t="s">
        <v>928</v>
      </c>
      <c r="N279" s="111" t="s">
        <v>24</v>
      </c>
      <c r="O279" s="109" t="s">
        <v>769</v>
      </c>
    </row>
    <row r="280" spans="1:15" x14ac:dyDescent="0.15">
      <c r="A280" s="122">
        <v>14</v>
      </c>
      <c r="B280" s="110">
        <v>7</v>
      </c>
      <c r="C280" s="110">
        <v>8</v>
      </c>
      <c r="D280" s="110">
        <v>7</v>
      </c>
      <c r="E280" s="110">
        <v>8</v>
      </c>
      <c r="F280" s="110">
        <v>8</v>
      </c>
      <c r="G280" s="110">
        <v>7</v>
      </c>
      <c r="H280" s="110">
        <v>5</v>
      </c>
      <c r="I280" s="110">
        <v>7</v>
      </c>
      <c r="J280" s="110">
        <v>6</v>
      </c>
      <c r="K280" s="110">
        <v>7</v>
      </c>
      <c r="L280" s="110">
        <v>7</v>
      </c>
      <c r="M280" s="111"/>
      <c r="N280" s="111" t="s">
        <v>39</v>
      </c>
      <c r="O280" s="109" t="s">
        <v>770</v>
      </c>
    </row>
    <row r="281" spans="1:15" x14ac:dyDescent="0.15">
      <c r="A281" s="122">
        <v>14</v>
      </c>
      <c r="B281" s="110">
        <v>8</v>
      </c>
      <c r="C281" s="110">
        <v>8</v>
      </c>
      <c r="D281" s="110">
        <v>8</v>
      </c>
      <c r="E281" s="110">
        <v>7</v>
      </c>
      <c r="F281" s="110">
        <v>7</v>
      </c>
      <c r="G281" s="110">
        <v>8.5</v>
      </c>
      <c r="H281" s="110">
        <v>6.5</v>
      </c>
      <c r="I281" s="110">
        <v>6.5</v>
      </c>
      <c r="J281" s="110">
        <v>7</v>
      </c>
      <c r="K281" s="110">
        <v>8</v>
      </c>
      <c r="L281" s="110">
        <v>8.5</v>
      </c>
      <c r="M281" s="111" t="s">
        <v>930</v>
      </c>
      <c r="N281" s="111" t="s">
        <v>39</v>
      </c>
      <c r="O281" s="109" t="s">
        <v>772</v>
      </c>
    </row>
    <row r="282" spans="1:15" x14ac:dyDescent="0.15">
      <c r="A282" s="122">
        <v>14</v>
      </c>
      <c r="B282" s="110">
        <v>9</v>
      </c>
      <c r="C282" s="110">
        <v>8</v>
      </c>
      <c r="D282" s="110">
        <v>7</v>
      </c>
      <c r="E282" s="110">
        <v>9</v>
      </c>
      <c r="F282" s="110">
        <v>7</v>
      </c>
      <c r="G282" s="110">
        <v>9</v>
      </c>
      <c r="H282" s="110">
        <v>5</v>
      </c>
      <c r="I282" s="110">
        <v>6</v>
      </c>
      <c r="J282" s="110">
        <v>6</v>
      </c>
      <c r="K282" s="110">
        <v>6</v>
      </c>
      <c r="L282" s="110">
        <v>6</v>
      </c>
      <c r="M282" s="111" t="s">
        <v>932</v>
      </c>
      <c r="N282" s="111" t="s">
        <v>18</v>
      </c>
      <c r="O282" s="109" t="s">
        <v>774</v>
      </c>
    </row>
    <row r="283" spans="1:15" x14ac:dyDescent="0.15">
      <c r="A283" s="122">
        <v>14</v>
      </c>
      <c r="B283" s="110">
        <v>9</v>
      </c>
      <c r="C283" s="110">
        <v>9</v>
      </c>
      <c r="D283" s="110">
        <v>8</v>
      </c>
      <c r="E283" s="110">
        <v>6</v>
      </c>
      <c r="F283" s="110">
        <v>6.5</v>
      </c>
      <c r="G283" s="110">
        <v>9</v>
      </c>
      <c r="H283" s="110">
        <v>3</v>
      </c>
      <c r="I283" s="110">
        <v>7</v>
      </c>
      <c r="J283" s="110">
        <v>7.5</v>
      </c>
      <c r="K283" s="110">
        <v>8</v>
      </c>
      <c r="L283" s="110">
        <v>7</v>
      </c>
      <c r="M283" s="111" t="s">
        <v>933</v>
      </c>
      <c r="N283" s="111" t="s">
        <v>39</v>
      </c>
      <c r="O283" s="109" t="s">
        <v>775</v>
      </c>
    </row>
    <row r="284" spans="1:15" x14ac:dyDescent="0.15">
      <c r="A284" s="122">
        <v>14</v>
      </c>
      <c r="B284" s="110">
        <v>7</v>
      </c>
      <c r="C284" s="110">
        <v>7</v>
      </c>
      <c r="D284" s="110">
        <v>7</v>
      </c>
      <c r="E284" s="110">
        <v>7</v>
      </c>
      <c r="F284" s="110">
        <v>7</v>
      </c>
      <c r="G284" s="110">
        <v>7</v>
      </c>
      <c r="H284" s="110">
        <v>6</v>
      </c>
      <c r="I284" s="110">
        <v>7</v>
      </c>
      <c r="J284" s="110">
        <v>6</v>
      </c>
      <c r="K284" s="110">
        <v>8</v>
      </c>
      <c r="L284" s="110">
        <v>8</v>
      </c>
      <c r="M284" s="111" t="s">
        <v>934</v>
      </c>
      <c r="N284" s="111" t="s">
        <v>39</v>
      </c>
      <c r="O284" s="109" t="s">
        <v>776</v>
      </c>
    </row>
    <row r="285" spans="1:15" x14ac:dyDescent="0.15">
      <c r="A285" s="122">
        <v>14</v>
      </c>
      <c r="B285" s="110">
        <v>8</v>
      </c>
      <c r="C285" s="110">
        <v>8</v>
      </c>
      <c r="D285" s="110">
        <v>8</v>
      </c>
      <c r="E285" s="110">
        <v>8</v>
      </c>
      <c r="F285" s="110">
        <v>8</v>
      </c>
      <c r="G285" s="110">
        <v>8</v>
      </c>
      <c r="H285" s="110">
        <v>1</v>
      </c>
      <c r="I285" s="110">
        <v>1</v>
      </c>
      <c r="J285" s="110">
        <v>1</v>
      </c>
      <c r="K285" s="110">
        <v>7</v>
      </c>
      <c r="L285" s="110">
        <v>6</v>
      </c>
      <c r="M285" s="111"/>
      <c r="N285" s="111" t="s">
        <v>936</v>
      </c>
      <c r="O285" s="109" t="s">
        <v>778</v>
      </c>
    </row>
    <row r="286" spans="1:15" x14ac:dyDescent="0.15">
      <c r="A286" s="122">
        <v>14</v>
      </c>
      <c r="B286" s="110">
        <v>10</v>
      </c>
      <c r="C286" s="110">
        <v>8</v>
      </c>
      <c r="D286" s="110">
        <v>8</v>
      </c>
      <c r="E286" s="110">
        <v>8</v>
      </c>
      <c r="F286" s="110">
        <v>7</v>
      </c>
      <c r="G286" s="110">
        <v>3</v>
      </c>
      <c r="H286" s="110">
        <v>2</v>
      </c>
      <c r="I286" s="110">
        <v>1</v>
      </c>
      <c r="J286" s="110">
        <v>3</v>
      </c>
      <c r="K286" s="110">
        <v>5</v>
      </c>
      <c r="L286" s="110">
        <v>7</v>
      </c>
      <c r="M286" s="111"/>
      <c r="N286" s="424" t="s">
        <v>39</v>
      </c>
      <c r="O286" s="109" t="s">
        <v>779</v>
      </c>
    </row>
    <row r="287" spans="1:15" s="16" customFormat="1" x14ac:dyDescent="0.15">
      <c r="A287" s="123" t="s">
        <v>957</v>
      </c>
      <c r="B287" s="124">
        <f>AVERAGE(B242:B286)</f>
        <v>8.1</v>
      </c>
      <c r="C287" s="124">
        <f t="shared" ref="C287:L287" si="3">AVERAGE(C242:C286)</f>
        <v>7.3111111111111109</v>
      </c>
      <c r="D287" s="124">
        <f t="shared" si="3"/>
        <v>7.7177777777777781</v>
      </c>
      <c r="E287" s="124">
        <f t="shared" si="3"/>
        <v>7.0333333333333332</v>
      </c>
      <c r="F287" s="124">
        <f t="shared" si="3"/>
        <v>6.833333333333333</v>
      </c>
      <c r="G287" s="124">
        <f t="shared" si="3"/>
        <v>7.9888888888888889</v>
      </c>
      <c r="H287" s="124">
        <f t="shared" si="3"/>
        <v>4.2888888888888888</v>
      </c>
      <c r="I287" s="124">
        <f t="shared" si="3"/>
        <v>5.384444444444445</v>
      </c>
      <c r="J287" s="124">
        <f t="shared" si="3"/>
        <v>5.46</v>
      </c>
      <c r="K287" s="124">
        <f t="shared" si="3"/>
        <v>7.0666666666666664</v>
      </c>
      <c r="L287" s="124">
        <f t="shared" si="3"/>
        <v>7.4444444444444446</v>
      </c>
      <c r="M287" s="125"/>
      <c r="N287" s="125"/>
      <c r="O287" s="126" t="s">
        <v>957</v>
      </c>
    </row>
    <row r="288" spans="1:15" x14ac:dyDescent="0.15">
      <c r="A288" s="379"/>
      <c r="B288" s="907"/>
      <c r="C288" s="907"/>
      <c r="D288" s="907"/>
      <c r="E288" s="907"/>
      <c r="F288" s="907"/>
      <c r="G288" s="907"/>
      <c r="H288" s="907"/>
      <c r="I288" s="907"/>
      <c r="J288" s="907"/>
      <c r="K288" s="907"/>
      <c r="L288" s="907"/>
      <c r="M288" s="479"/>
      <c r="N288" s="479"/>
      <c r="O288" s="908"/>
    </row>
    <row r="289" spans="1:15" x14ac:dyDescent="0.15">
      <c r="A289" s="121">
        <v>15</v>
      </c>
      <c r="B289" s="75">
        <v>9</v>
      </c>
      <c r="C289" s="75">
        <v>7</v>
      </c>
      <c r="D289" s="75">
        <v>6</v>
      </c>
      <c r="E289" s="75">
        <v>6</v>
      </c>
      <c r="F289" s="75">
        <v>7</v>
      </c>
      <c r="G289" s="75">
        <v>9</v>
      </c>
      <c r="H289" s="75">
        <v>6</v>
      </c>
      <c r="I289" s="75">
        <v>8</v>
      </c>
      <c r="J289" s="75">
        <v>7</v>
      </c>
      <c r="K289" s="75">
        <v>9</v>
      </c>
      <c r="L289" s="75">
        <v>8</v>
      </c>
      <c r="M289" s="76" t="s">
        <v>44</v>
      </c>
      <c r="N289" s="79"/>
      <c r="O289" s="74" t="s">
        <v>43</v>
      </c>
    </row>
    <row r="290" spans="1:15" x14ac:dyDescent="0.15">
      <c r="A290" s="121">
        <v>15</v>
      </c>
      <c r="B290" s="75">
        <v>9</v>
      </c>
      <c r="C290" s="75">
        <v>8</v>
      </c>
      <c r="D290" s="75">
        <v>9</v>
      </c>
      <c r="E290" s="75">
        <v>3</v>
      </c>
      <c r="F290" s="75">
        <v>5</v>
      </c>
      <c r="G290" s="75">
        <v>9</v>
      </c>
      <c r="H290" s="75">
        <v>3</v>
      </c>
      <c r="I290" s="75">
        <v>2</v>
      </c>
      <c r="J290" s="75">
        <v>5</v>
      </c>
      <c r="K290" s="75">
        <v>5</v>
      </c>
      <c r="L290" s="75">
        <v>7</v>
      </c>
      <c r="M290" s="79" t="s">
        <v>268</v>
      </c>
      <c r="N290" s="79"/>
      <c r="O290" s="74" t="s">
        <v>328</v>
      </c>
    </row>
    <row r="291" spans="1:15" x14ac:dyDescent="0.15">
      <c r="A291" s="121">
        <v>15</v>
      </c>
      <c r="B291" s="75">
        <v>9</v>
      </c>
      <c r="C291" s="75">
        <v>7</v>
      </c>
      <c r="D291" s="75">
        <v>10</v>
      </c>
      <c r="E291" s="75">
        <v>6</v>
      </c>
      <c r="F291" s="75">
        <v>7</v>
      </c>
      <c r="G291" s="75">
        <v>10</v>
      </c>
      <c r="H291" s="75">
        <v>2</v>
      </c>
      <c r="I291" s="75">
        <v>4</v>
      </c>
      <c r="J291" s="75">
        <v>6</v>
      </c>
      <c r="K291" s="75">
        <v>4</v>
      </c>
      <c r="L291" s="75">
        <v>8</v>
      </c>
      <c r="M291" s="79"/>
      <c r="N291" s="79" t="s">
        <v>352</v>
      </c>
      <c r="O291" s="74" t="s">
        <v>355</v>
      </c>
    </row>
    <row r="292" spans="1:15" x14ac:dyDescent="0.15">
      <c r="A292" s="121">
        <v>15</v>
      </c>
      <c r="B292" s="75">
        <v>10</v>
      </c>
      <c r="C292" s="75">
        <v>7</v>
      </c>
      <c r="D292" s="75">
        <v>7</v>
      </c>
      <c r="E292" s="75">
        <v>8</v>
      </c>
      <c r="F292" s="75">
        <v>9</v>
      </c>
      <c r="G292" s="75">
        <v>7</v>
      </c>
      <c r="H292" s="75">
        <v>6</v>
      </c>
      <c r="I292" s="75">
        <v>6</v>
      </c>
      <c r="J292" s="75">
        <v>7</v>
      </c>
      <c r="K292" s="75">
        <v>8</v>
      </c>
      <c r="L292" s="75">
        <v>8</v>
      </c>
      <c r="M292" s="79"/>
      <c r="N292" s="79" t="s">
        <v>357</v>
      </c>
      <c r="O292" s="74" t="s">
        <v>356</v>
      </c>
    </row>
    <row r="293" spans="1:15" x14ac:dyDescent="0.15">
      <c r="A293" s="121">
        <v>15</v>
      </c>
      <c r="B293" s="75">
        <v>8</v>
      </c>
      <c r="C293" s="75">
        <v>7</v>
      </c>
      <c r="D293" s="75">
        <v>6</v>
      </c>
      <c r="E293" s="75">
        <v>7</v>
      </c>
      <c r="F293" s="75">
        <v>8</v>
      </c>
      <c r="G293" s="75">
        <v>7</v>
      </c>
      <c r="H293" s="75">
        <v>8</v>
      </c>
      <c r="I293" s="75">
        <v>2</v>
      </c>
      <c r="J293" s="75">
        <v>6</v>
      </c>
      <c r="K293" s="75">
        <v>1</v>
      </c>
      <c r="L293" s="75">
        <v>8</v>
      </c>
      <c r="M293" s="79" t="s">
        <v>359</v>
      </c>
      <c r="N293" s="82"/>
      <c r="O293" s="74" t="s">
        <v>358</v>
      </c>
    </row>
    <row r="294" spans="1:15" x14ac:dyDescent="0.15">
      <c r="A294" s="121">
        <v>15</v>
      </c>
      <c r="B294" s="75">
        <v>7</v>
      </c>
      <c r="C294" s="75">
        <v>9</v>
      </c>
      <c r="D294" s="75">
        <v>10</v>
      </c>
      <c r="E294" s="75">
        <v>6</v>
      </c>
      <c r="F294" s="75">
        <v>5</v>
      </c>
      <c r="G294" s="75">
        <v>10</v>
      </c>
      <c r="H294" s="75">
        <v>3</v>
      </c>
      <c r="I294" s="75">
        <v>6</v>
      </c>
      <c r="J294" s="75">
        <v>3</v>
      </c>
      <c r="K294" s="75">
        <v>7</v>
      </c>
      <c r="L294" s="75">
        <v>8</v>
      </c>
      <c r="M294" s="79" t="s">
        <v>361</v>
      </c>
      <c r="N294" s="79" t="s">
        <v>340</v>
      </c>
      <c r="O294" s="74" t="s">
        <v>360</v>
      </c>
    </row>
    <row r="295" spans="1:15" x14ac:dyDescent="0.15">
      <c r="A295" s="121">
        <v>15</v>
      </c>
      <c r="B295" s="75">
        <v>10</v>
      </c>
      <c r="C295" s="75">
        <v>10</v>
      </c>
      <c r="D295" s="75">
        <v>7</v>
      </c>
      <c r="E295" s="75">
        <v>7</v>
      </c>
      <c r="F295" s="75">
        <v>10</v>
      </c>
      <c r="G295" s="75">
        <v>7</v>
      </c>
      <c r="H295" s="75">
        <v>8</v>
      </c>
      <c r="I295" s="75">
        <v>6</v>
      </c>
      <c r="J295" s="75">
        <v>7</v>
      </c>
      <c r="K295" s="75">
        <v>6</v>
      </c>
      <c r="L295" s="75">
        <v>8</v>
      </c>
      <c r="M295" s="79" t="s">
        <v>365</v>
      </c>
      <c r="N295" s="79" t="s">
        <v>111</v>
      </c>
      <c r="O295" s="74" t="s">
        <v>364</v>
      </c>
    </row>
    <row r="296" spans="1:15" x14ac:dyDescent="0.15">
      <c r="A296" s="121">
        <v>15</v>
      </c>
      <c r="B296" s="75">
        <v>7</v>
      </c>
      <c r="C296" s="75">
        <v>7</v>
      </c>
      <c r="D296" s="75">
        <v>6</v>
      </c>
      <c r="E296" s="75">
        <v>5</v>
      </c>
      <c r="F296" s="75">
        <v>8</v>
      </c>
      <c r="G296" s="75">
        <v>9</v>
      </c>
      <c r="H296" s="75">
        <v>4</v>
      </c>
      <c r="I296" s="75">
        <v>4</v>
      </c>
      <c r="J296" s="75">
        <v>5</v>
      </c>
      <c r="K296" s="75">
        <v>7</v>
      </c>
      <c r="L296" s="75">
        <v>8</v>
      </c>
      <c r="M296" s="79" t="s">
        <v>367</v>
      </c>
      <c r="N296" s="79" t="s">
        <v>368</v>
      </c>
      <c r="O296" s="74" t="s">
        <v>366</v>
      </c>
    </row>
    <row r="297" spans="1:15" x14ac:dyDescent="0.15">
      <c r="A297" s="121">
        <v>15</v>
      </c>
      <c r="B297" s="75">
        <v>6</v>
      </c>
      <c r="C297" s="75">
        <v>5</v>
      </c>
      <c r="D297" s="75">
        <v>8</v>
      </c>
      <c r="E297" s="75">
        <v>7</v>
      </c>
      <c r="F297" s="75">
        <v>6</v>
      </c>
      <c r="G297" s="75">
        <v>9</v>
      </c>
      <c r="H297" s="75">
        <v>5</v>
      </c>
      <c r="I297" s="75">
        <v>6</v>
      </c>
      <c r="J297" s="75">
        <v>6</v>
      </c>
      <c r="K297" s="75">
        <v>7</v>
      </c>
      <c r="L297" s="75">
        <v>9</v>
      </c>
      <c r="M297" s="79"/>
      <c r="N297" s="79" t="s">
        <v>357</v>
      </c>
      <c r="O297" s="74" t="s">
        <v>369</v>
      </c>
    </row>
    <row r="298" spans="1:15" x14ac:dyDescent="0.15">
      <c r="A298" s="121">
        <v>15</v>
      </c>
      <c r="B298" s="75">
        <v>10</v>
      </c>
      <c r="C298" s="75">
        <v>7</v>
      </c>
      <c r="D298" s="75">
        <v>10</v>
      </c>
      <c r="E298" s="75">
        <v>6</v>
      </c>
      <c r="F298" s="75">
        <v>2</v>
      </c>
      <c r="G298" s="75">
        <v>10</v>
      </c>
      <c r="H298" s="75">
        <v>3</v>
      </c>
      <c r="I298" s="75">
        <v>4</v>
      </c>
      <c r="J298" s="75">
        <v>2</v>
      </c>
      <c r="K298" s="75">
        <v>6</v>
      </c>
      <c r="L298" s="75">
        <v>10</v>
      </c>
      <c r="M298" s="79"/>
      <c r="N298" s="79" t="s">
        <v>349</v>
      </c>
      <c r="O298" s="74" t="s">
        <v>373</v>
      </c>
    </row>
    <row r="299" spans="1:15" x14ac:dyDescent="0.15">
      <c r="A299" s="121">
        <v>15</v>
      </c>
      <c r="B299" s="75">
        <v>9</v>
      </c>
      <c r="C299" s="75">
        <v>4</v>
      </c>
      <c r="D299" s="75">
        <v>9</v>
      </c>
      <c r="E299" s="75">
        <v>6</v>
      </c>
      <c r="F299" s="75">
        <v>6</v>
      </c>
      <c r="G299" s="75">
        <v>8</v>
      </c>
      <c r="H299" s="75">
        <v>3</v>
      </c>
      <c r="I299" s="75">
        <v>3</v>
      </c>
      <c r="J299" s="75">
        <v>1</v>
      </c>
      <c r="K299" s="75">
        <v>3</v>
      </c>
      <c r="L299" s="75">
        <v>7</v>
      </c>
      <c r="M299" s="79" t="s">
        <v>375</v>
      </c>
      <c r="N299" s="79" t="s">
        <v>340</v>
      </c>
      <c r="O299" s="74" t="s">
        <v>374</v>
      </c>
    </row>
    <row r="300" spans="1:15" x14ac:dyDescent="0.15">
      <c r="A300" s="121">
        <v>15</v>
      </c>
      <c r="B300" s="75">
        <v>9</v>
      </c>
      <c r="C300" s="75">
        <v>8</v>
      </c>
      <c r="D300" s="75">
        <v>7</v>
      </c>
      <c r="E300" s="75">
        <v>2</v>
      </c>
      <c r="F300" s="75">
        <v>4</v>
      </c>
      <c r="G300" s="75">
        <v>8</v>
      </c>
      <c r="H300" s="75">
        <v>4</v>
      </c>
      <c r="I300" s="75">
        <v>6</v>
      </c>
      <c r="J300" s="75">
        <v>4</v>
      </c>
      <c r="K300" s="75">
        <v>6</v>
      </c>
      <c r="L300" s="75">
        <v>7</v>
      </c>
      <c r="M300" s="79" t="s">
        <v>377</v>
      </c>
      <c r="N300" s="79" t="s">
        <v>378</v>
      </c>
      <c r="O300" s="74" t="s">
        <v>376</v>
      </c>
    </row>
    <row r="301" spans="1:15" x14ac:dyDescent="0.15">
      <c r="A301" s="121">
        <v>15</v>
      </c>
      <c r="B301" s="75">
        <v>9</v>
      </c>
      <c r="C301" s="75">
        <v>10</v>
      </c>
      <c r="D301" s="75">
        <v>7</v>
      </c>
      <c r="E301" s="75">
        <v>10</v>
      </c>
      <c r="F301" s="75">
        <v>6</v>
      </c>
      <c r="G301" s="75">
        <v>9</v>
      </c>
      <c r="H301" s="75">
        <v>8</v>
      </c>
      <c r="I301" s="75">
        <v>8</v>
      </c>
      <c r="J301" s="75">
        <v>6</v>
      </c>
      <c r="K301" s="75">
        <v>5</v>
      </c>
      <c r="L301" s="75">
        <v>9</v>
      </c>
      <c r="M301" s="79"/>
      <c r="N301" s="79" t="s">
        <v>340</v>
      </c>
      <c r="O301" s="74" t="s">
        <v>379</v>
      </c>
    </row>
    <row r="302" spans="1:15" x14ac:dyDescent="0.15">
      <c r="A302" s="121">
        <v>15</v>
      </c>
      <c r="B302" s="75">
        <v>10</v>
      </c>
      <c r="C302" s="75">
        <v>8</v>
      </c>
      <c r="D302" s="75">
        <v>8</v>
      </c>
      <c r="E302" s="75">
        <v>8</v>
      </c>
      <c r="F302" s="75">
        <v>0</v>
      </c>
      <c r="G302" s="75">
        <v>7</v>
      </c>
      <c r="H302" s="75">
        <v>4</v>
      </c>
      <c r="I302" s="75">
        <v>6</v>
      </c>
      <c r="J302" s="75">
        <v>4</v>
      </c>
      <c r="K302" s="75">
        <v>0</v>
      </c>
      <c r="L302" s="75">
        <v>7</v>
      </c>
      <c r="M302" s="79" t="s">
        <v>50</v>
      </c>
      <c r="N302" s="79" t="s">
        <v>380</v>
      </c>
      <c r="O302" s="74" t="s">
        <v>379</v>
      </c>
    </row>
    <row r="303" spans="1:15" x14ac:dyDescent="0.15">
      <c r="A303" s="121">
        <v>15</v>
      </c>
      <c r="B303" s="75">
        <v>8</v>
      </c>
      <c r="C303" s="75">
        <v>7</v>
      </c>
      <c r="D303" s="75">
        <v>10</v>
      </c>
      <c r="E303" s="75">
        <v>7</v>
      </c>
      <c r="F303" s="75">
        <v>8</v>
      </c>
      <c r="G303" s="75">
        <v>7</v>
      </c>
      <c r="H303" s="75">
        <v>7</v>
      </c>
      <c r="I303" s="75">
        <v>7</v>
      </c>
      <c r="J303" s="75">
        <v>6</v>
      </c>
      <c r="K303" s="75">
        <v>9</v>
      </c>
      <c r="L303" s="75">
        <v>8</v>
      </c>
      <c r="M303" s="79"/>
      <c r="N303" s="79" t="s">
        <v>340</v>
      </c>
      <c r="O303" s="74" t="s">
        <v>383</v>
      </c>
    </row>
    <row r="304" spans="1:15" x14ac:dyDescent="0.15">
      <c r="A304" s="121">
        <v>15</v>
      </c>
      <c r="B304" s="75">
        <v>10</v>
      </c>
      <c r="C304" s="75">
        <v>10</v>
      </c>
      <c r="D304" s="75">
        <v>10</v>
      </c>
      <c r="E304" s="75">
        <v>5</v>
      </c>
      <c r="F304" s="75">
        <v>3</v>
      </c>
      <c r="G304" s="75">
        <v>10</v>
      </c>
      <c r="H304" s="75">
        <v>1</v>
      </c>
      <c r="I304" s="75">
        <v>3</v>
      </c>
      <c r="J304" s="75">
        <v>4</v>
      </c>
      <c r="K304" s="75">
        <v>4</v>
      </c>
      <c r="L304" s="75">
        <v>8</v>
      </c>
      <c r="M304" s="79" t="s">
        <v>387</v>
      </c>
      <c r="N304" s="83" t="s">
        <v>964</v>
      </c>
      <c r="O304" s="74" t="s">
        <v>386</v>
      </c>
    </row>
    <row r="305" spans="1:15" x14ac:dyDescent="0.15">
      <c r="A305" s="121">
        <v>15</v>
      </c>
      <c r="B305" s="75">
        <v>8</v>
      </c>
      <c r="C305" s="75">
        <v>7</v>
      </c>
      <c r="D305" s="75">
        <v>6</v>
      </c>
      <c r="E305" s="75">
        <v>7</v>
      </c>
      <c r="F305" s="75">
        <v>8</v>
      </c>
      <c r="G305" s="75">
        <v>9</v>
      </c>
      <c r="H305" s="75">
        <v>3</v>
      </c>
      <c r="I305" s="75">
        <v>5</v>
      </c>
      <c r="J305" s="75">
        <v>7</v>
      </c>
      <c r="K305" s="75">
        <v>7</v>
      </c>
      <c r="L305" s="75">
        <v>8</v>
      </c>
      <c r="M305" s="79"/>
      <c r="N305" s="79" t="s">
        <v>349</v>
      </c>
      <c r="O305" s="74" t="s">
        <v>388</v>
      </c>
    </row>
    <row r="306" spans="1:15" x14ac:dyDescent="0.15">
      <c r="A306" s="121">
        <v>15</v>
      </c>
      <c r="B306" s="75">
        <v>10</v>
      </c>
      <c r="C306" s="75">
        <v>8</v>
      </c>
      <c r="D306" s="75">
        <v>10</v>
      </c>
      <c r="E306" s="75">
        <v>7</v>
      </c>
      <c r="F306" s="75">
        <v>9</v>
      </c>
      <c r="G306" s="75">
        <v>10</v>
      </c>
      <c r="H306" s="75">
        <v>7</v>
      </c>
      <c r="I306" s="75">
        <v>8</v>
      </c>
      <c r="J306" s="75">
        <v>8</v>
      </c>
      <c r="K306" s="75">
        <v>9</v>
      </c>
      <c r="L306" s="75">
        <v>10</v>
      </c>
      <c r="M306" s="79" t="s">
        <v>394</v>
      </c>
      <c r="N306" s="79" t="s">
        <v>395</v>
      </c>
      <c r="O306" s="74" t="s">
        <v>393</v>
      </c>
    </row>
    <row r="307" spans="1:15" x14ac:dyDescent="0.15">
      <c r="A307" s="121">
        <v>15</v>
      </c>
      <c r="B307" s="75">
        <v>8</v>
      </c>
      <c r="C307" s="75">
        <v>6</v>
      </c>
      <c r="D307" s="75">
        <v>7</v>
      </c>
      <c r="E307" s="75">
        <v>6</v>
      </c>
      <c r="F307" s="75">
        <v>6</v>
      </c>
      <c r="G307" s="75">
        <v>7</v>
      </c>
      <c r="H307" s="75">
        <v>0</v>
      </c>
      <c r="I307" s="75">
        <v>6</v>
      </c>
      <c r="J307" s="75">
        <v>6</v>
      </c>
      <c r="K307" s="75">
        <v>8</v>
      </c>
      <c r="L307" s="75">
        <v>7</v>
      </c>
      <c r="M307" s="79" t="s">
        <v>397</v>
      </c>
      <c r="N307" s="79" t="s">
        <v>349</v>
      </c>
      <c r="O307" s="74" t="s">
        <v>396</v>
      </c>
    </row>
    <row r="308" spans="1:15" x14ac:dyDescent="0.15">
      <c r="A308" s="121">
        <v>15</v>
      </c>
      <c r="B308" s="75">
        <v>3</v>
      </c>
      <c r="C308" s="75">
        <v>5</v>
      </c>
      <c r="D308" s="75">
        <v>7</v>
      </c>
      <c r="E308" s="75">
        <v>8</v>
      </c>
      <c r="F308" s="75">
        <v>8</v>
      </c>
      <c r="G308" s="75">
        <v>8</v>
      </c>
      <c r="H308" s="75">
        <v>8</v>
      </c>
      <c r="I308" s="75">
        <v>6</v>
      </c>
      <c r="J308" s="75">
        <v>6</v>
      </c>
      <c r="K308" s="75">
        <v>8</v>
      </c>
      <c r="L308" s="75">
        <v>10</v>
      </c>
      <c r="M308" s="79" t="s">
        <v>412</v>
      </c>
      <c r="N308" s="79" t="s">
        <v>349</v>
      </c>
      <c r="O308" s="74" t="s">
        <v>411</v>
      </c>
    </row>
    <row r="309" spans="1:15" x14ac:dyDescent="0.15">
      <c r="A309" s="121">
        <v>15</v>
      </c>
      <c r="B309" s="75">
        <v>8</v>
      </c>
      <c r="C309" s="75">
        <v>9</v>
      </c>
      <c r="D309" s="75">
        <v>9</v>
      </c>
      <c r="E309" s="75">
        <v>7</v>
      </c>
      <c r="F309" s="75">
        <v>8</v>
      </c>
      <c r="G309" s="75">
        <v>8</v>
      </c>
      <c r="H309" s="75">
        <v>7</v>
      </c>
      <c r="I309" s="75">
        <v>7</v>
      </c>
      <c r="J309" s="75">
        <v>7</v>
      </c>
      <c r="K309" s="75">
        <v>8</v>
      </c>
      <c r="L309" s="75">
        <v>9</v>
      </c>
      <c r="M309" s="79" t="s">
        <v>181</v>
      </c>
      <c r="N309" s="79" t="s">
        <v>349</v>
      </c>
      <c r="O309" s="74" t="s">
        <v>415</v>
      </c>
    </row>
    <row r="310" spans="1:15" x14ac:dyDescent="0.15">
      <c r="A310" s="121">
        <v>15</v>
      </c>
      <c r="B310" s="75">
        <v>10</v>
      </c>
      <c r="C310" s="75" t="s">
        <v>53</v>
      </c>
      <c r="D310" s="75">
        <v>10</v>
      </c>
      <c r="E310" s="75">
        <v>10</v>
      </c>
      <c r="F310" s="75">
        <v>10</v>
      </c>
      <c r="G310" s="75">
        <v>10</v>
      </c>
      <c r="H310" s="81">
        <v>5</v>
      </c>
      <c r="I310" s="75">
        <v>5</v>
      </c>
      <c r="J310" s="75" t="s">
        <v>53</v>
      </c>
      <c r="K310" s="75" t="s">
        <v>53</v>
      </c>
      <c r="L310" s="75">
        <v>10</v>
      </c>
      <c r="M310" s="79"/>
      <c r="N310" s="79" t="s">
        <v>72</v>
      </c>
      <c r="O310" s="74" t="s">
        <v>416</v>
      </c>
    </row>
    <row r="311" spans="1:15" x14ac:dyDescent="0.15">
      <c r="A311" s="122">
        <v>15</v>
      </c>
      <c r="B311" s="110">
        <v>10</v>
      </c>
      <c r="C311" s="110">
        <v>8</v>
      </c>
      <c r="D311" s="110">
        <v>7</v>
      </c>
      <c r="E311" s="110">
        <v>6</v>
      </c>
      <c r="F311" s="110">
        <v>5</v>
      </c>
      <c r="G311" s="110">
        <v>7</v>
      </c>
      <c r="H311" s="110">
        <v>6</v>
      </c>
      <c r="I311" s="110">
        <v>5</v>
      </c>
      <c r="J311" s="110">
        <v>6</v>
      </c>
      <c r="K311" s="110">
        <v>8</v>
      </c>
      <c r="L311" s="110">
        <v>9</v>
      </c>
      <c r="M311" s="111" t="s">
        <v>856</v>
      </c>
      <c r="N311" s="111" t="s">
        <v>342</v>
      </c>
      <c r="O311" s="109" t="s">
        <v>690</v>
      </c>
    </row>
    <row r="312" spans="1:15" x14ac:dyDescent="0.15">
      <c r="A312" s="122">
        <v>15</v>
      </c>
      <c r="B312" s="110">
        <v>10</v>
      </c>
      <c r="C312" s="110">
        <v>7.5</v>
      </c>
      <c r="D312" s="110">
        <v>6.5</v>
      </c>
      <c r="E312" s="110">
        <v>6</v>
      </c>
      <c r="F312" s="110">
        <v>6</v>
      </c>
      <c r="G312" s="110">
        <v>7</v>
      </c>
      <c r="H312" s="110">
        <v>4.5</v>
      </c>
      <c r="I312" s="110">
        <v>1</v>
      </c>
      <c r="J312" s="110">
        <v>5</v>
      </c>
      <c r="K312" s="110">
        <v>5</v>
      </c>
      <c r="L312" s="110">
        <v>7.5</v>
      </c>
      <c r="M312" s="111" t="s">
        <v>857</v>
      </c>
      <c r="N312" s="111" t="s">
        <v>349</v>
      </c>
      <c r="O312" s="109" t="s">
        <v>693</v>
      </c>
    </row>
    <row r="313" spans="1:15" x14ac:dyDescent="0.15">
      <c r="A313" s="122">
        <v>15</v>
      </c>
      <c r="B313" s="110">
        <v>7</v>
      </c>
      <c r="C313" s="110">
        <v>8</v>
      </c>
      <c r="D313" s="110">
        <v>6</v>
      </c>
      <c r="E313" s="110">
        <v>6</v>
      </c>
      <c r="F313" s="110">
        <v>7</v>
      </c>
      <c r="G313" s="110">
        <v>8</v>
      </c>
      <c r="H313" s="110">
        <v>5</v>
      </c>
      <c r="I313" s="110">
        <v>7</v>
      </c>
      <c r="J313" s="110">
        <v>9</v>
      </c>
      <c r="K313" s="110">
        <v>7</v>
      </c>
      <c r="L313" s="110">
        <v>5</v>
      </c>
      <c r="M313" s="111"/>
      <c r="N313" s="111" t="s">
        <v>859</v>
      </c>
      <c r="O313" s="109" t="s">
        <v>695</v>
      </c>
    </row>
    <row r="314" spans="1:15" x14ac:dyDescent="0.15">
      <c r="A314" s="122">
        <v>15</v>
      </c>
      <c r="B314" s="110">
        <v>8</v>
      </c>
      <c r="C314" s="110">
        <v>8</v>
      </c>
      <c r="D314" s="110">
        <v>8</v>
      </c>
      <c r="E314" s="110">
        <v>8</v>
      </c>
      <c r="F314" s="110">
        <v>8</v>
      </c>
      <c r="G314" s="110">
        <v>8</v>
      </c>
      <c r="H314" s="110">
        <v>7</v>
      </c>
      <c r="I314" s="110">
        <v>7</v>
      </c>
      <c r="J314" s="110">
        <v>8</v>
      </c>
      <c r="K314" s="110">
        <v>7</v>
      </c>
      <c r="L314" s="110">
        <v>8</v>
      </c>
      <c r="M314" s="111" t="s">
        <v>861</v>
      </c>
      <c r="N314" s="111" t="s">
        <v>349</v>
      </c>
      <c r="O314" s="109" t="s">
        <v>697</v>
      </c>
    </row>
    <row r="315" spans="1:15" x14ac:dyDescent="0.15">
      <c r="A315" s="122">
        <v>15</v>
      </c>
      <c r="B315" s="110">
        <v>9</v>
      </c>
      <c r="C315" s="110">
        <v>8</v>
      </c>
      <c r="D315" s="110">
        <v>9</v>
      </c>
      <c r="E315" s="110">
        <v>8</v>
      </c>
      <c r="F315" s="110">
        <v>5</v>
      </c>
      <c r="G315" s="110">
        <v>6</v>
      </c>
      <c r="H315" s="110">
        <v>4</v>
      </c>
      <c r="I315" s="110">
        <v>4</v>
      </c>
      <c r="J315" s="110">
        <v>5</v>
      </c>
      <c r="K315" s="110">
        <v>7</v>
      </c>
      <c r="L315" s="110">
        <v>7</v>
      </c>
      <c r="M315" s="111" t="s">
        <v>862</v>
      </c>
      <c r="N315" s="111" t="s">
        <v>863</v>
      </c>
      <c r="O315" s="109" t="s">
        <v>698</v>
      </c>
    </row>
    <row r="316" spans="1:15" x14ac:dyDescent="0.15">
      <c r="A316" s="122">
        <v>15</v>
      </c>
      <c r="B316" s="110">
        <v>8</v>
      </c>
      <c r="C316" s="110">
        <v>10</v>
      </c>
      <c r="D316" s="110">
        <v>10</v>
      </c>
      <c r="E316" s="110">
        <v>9</v>
      </c>
      <c r="F316" s="110">
        <v>7</v>
      </c>
      <c r="G316" s="110">
        <v>10</v>
      </c>
      <c r="H316" s="110">
        <v>8</v>
      </c>
      <c r="I316" s="110">
        <v>4</v>
      </c>
      <c r="J316" s="110">
        <v>5</v>
      </c>
      <c r="K316" s="110">
        <v>8</v>
      </c>
      <c r="L316" s="110">
        <v>8</v>
      </c>
      <c r="M316" s="111"/>
      <c r="N316" s="111" t="s">
        <v>863</v>
      </c>
      <c r="O316" s="109" t="s">
        <v>699</v>
      </c>
    </row>
    <row r="317" spans="1:15" x14ac:dyDescent="0.15">
      <c r="A317" s="122">
        <v>15</v>
      </c>
      <c r="B317" s="110">
        <v>10</v>
      </c>
      <c r="C317" s="110">
        <v>8</v>
      </c>
      <c r="D317" s="110">
        <v>8</v>
      </c>
      <c r="E317" s="110">
        <v>7</v>
      </c>
      <c r="F317" s="110">
        <v>7</v>
      </c>
      <c r="G317" s="110">
        <v>10</v>
      </c>
      <c r="H317" s="110">
        <v>8</v>
      </c>
      <c r="I317" s="110">
        <v>10</v>
      </c>
      <c r="J317" s="110">
        <v>7</v>
      </c>
      <c r="K317" s="110">
        <v>10</v>
      </c>
      <c r="L317" s="110">
        <v>10</v>
      </c>
      <c r="M317" s="111" t="s">
        <v>311</v>
      </c>
      <c r="N317" s="111" t="s">
        <v>311</v>
      </c>
      <c r="O317" s="109" t="s">
        <v>702</v>
      </c>
    </row>
    <row r="318" spans="1:15" x14ac:dyDescent="0.15">
      <c r="A318" s="122">
        <v>15</v>
      </c>
      <c r="B318" s="110">
        <v>10</v>
      </c>
      <c r="C318" s="110">
        <v>8</v>
      </c>
      <c r="D318" s="110">
        <v>8</v>
      </c>
      <c r="E318" s="110">
        <v>5</v>
      </c>
      <c r="F318" s="110">
        <v>6</v>
      </c>
      <c r="G318" s="110">
        <v>7</v>
      </c>
      <c r="H318" s="110">
        <v>6</v>
      </c>
      <c r="I318" s="110">
        <v>7</v>
      </c>
      <c r="J318" s="110">
        <v>8</v>
      </c>
      <c r="K318" s="110">
        <v>3</v>
      </c>
      <c r="L318" s="110">
        <v>9</v>
      </c>
      <c r="M318" s="111" t="s">
        <v>866</v>
      </c>
      <c r="N318" s="111" t="s">
        <v>340</v>
      </c>
      <c r="O318" s="109" t="s">
        <v>703</v>
      </c>
    </row>
    <row r="319" spans="1:15" x14ac:dyDescent="0.15">
      <c r="A319" s="122">
        <v>15</v>
      </c>
      <c r="B319" s="110">
        <v>9</v>
      </c>
      <c r="C319" s="110">
        <v>8.5</v>
      </c>
      <c r="D319" s="110">
        <v>9</v>
      </c>
      <c r="E319" s="110">
        <v>7.6</v>
      </c>
      <c r="F319" s="110">
        <v>8</v>
      </c>
      <c r="G319" s="110">
        <v>9</v>
      </c>
      <c r="H319" s="110">
        <v>4</v>
      </c>
      <c r="I319" s="110">
        <v>9.5</v>
      </c>
      <c r="J319" s="110">
        <v>7.8</v>
      </c>
      <c r="K319" s="110">
        <v>6</v>
      </c>
      <c r="L319" s="110">
        <v>8.9</v>
      </c>
      <c r="M319" s="111" t="s">
        <v>870</v>
      </c>
      <c r="N319" s="111" t="s">
        <v>346</v>
      </c>
      <c r="O319" s="109" t="s">
        <v>704</v>
      </c>
    </row>
    <row r="320" spans="1:15" x14ac:dyDescent="0.15">
      <c r="A320" s="122">
        <v>15</v>
      </c>
      <c r="B320" s="110">
        <v>7</v>
      </c>
      <c r="C320" s="110">
        <v>6</v>
      </c>
      <c r="D320" s="110">
        <v>7</v>
      </c>
      <c r="E320" s="110">
        <v>6</v>
      </c>
      <c r="F320" s="110">
        <v>6</v>
      </c>
      <c r="G320" s="110">
        <v>8</v>
      </c>
      <c r="H320" s="110">
        <v>4</v>
      </c>
      <c r="I320" s="110">
        <v>7</v>
      </c>
      <c r="J320" s="110">
        <v>6</v>
      </c>
      <c r="K320" s="110">
        <v>9</v>
      </c>
      <c r="L320" s="110">
        <v>7</v>
      </c>
      <c r="M320" s="111" t="s">
        <v>873</v>
      </c>
      <c r="N320" s="111" t="s">
        <v>349</v>
      </c>
      <c r="O320" s="109" t="s">
        <v>709</v>
      </c>
    </row>
    <row r="321" spans="1:15" x14ac:dyDescent="0.15">
      <c r="A321" s="122">
        <v>15</v>
      </c>
      <c r="B321" s="110">
        <v>7</v>
      </c>
      <c r="C321" s="110">
        <v>8</v>
      </c>
      <c r="D321" s="110">
        <v>6</v>
      </c>
      <c r="E321" s="110">
        <v>6</v>
      </c>
      <c r="F321" s="110">
        <v>8</v>
      </c>
      <c r="G321" s="110">
        <v>8</v>
      </c>
      <c r="H321" s="110">
        <v>6</v>
      </c>
      <c r="I321" s="110">
        <v>6</v>
      </c>
      <c r="J321" s="110">
        <v>6</v>
      </c>
      <c r="K321" s="110">
        <v>7</v>
      </c>
      <c r="L321" s="110">
        <v>7</v>
      </c>
      <c r="M321" s="111"/>
      <c r="N321" s="111" t="s">
        <v>340</v>
      </c>
      <c r="O321" s="109" t="s">
        <v>711</v>
      </c>
    </row>
    <row r="322" spans="1:15" x14ac:dyDescent="0.15">
      <c r="A322" s="122">
        <v>15</v>
      </c>
      <c r="B322" s="110">
        <v>8</v>
      </c>
      <c r="C322" s="110">
        <v>3</v>
      </c>
      <c r="D322" s="110">
        <v>8</v>
      </c>
      <c r="E322" s="110">
        <v>2</v>
      </c>
      <c r="F322" s="110">
        <v>8</v>
      </c>
      <c r="G322" s="110">
        <v>10</v>
      </c>
      <c r="H322" s="110">
        <v>2</v>
      </c>
      <c r="I322" s="110">
        <v>4</v>
      </c>
      <c r="J322" s="110">
        <v>9</v>
      </c>
      <c r="K322" s="110">
        <v>7</v>
      </c>
      <c r="L322" s="110">
        <v>8</v>
      </c>
      <c r="M322" s="111" t="s">
        <v>876</v>
      </c>
      <c r="N322" s="111" t="s">
        <v>340</v>
      </c>
      <c r="O322" s="109" t="s">
        <v>713</v>
      </c>
    </row>
    <row r="323" spans="1:15" x14ac:dyDescent="0.15">
      <c r="A323" s="122">
        <v>15</v>
      </c>
      <c r="B323" s="110">
        <v>10</v>
      </c>
      <c r="C323" s="110">
        <v>10</v>
      </c>
      <c r="D323" s="110">
        <v>10</v>
      </c>
      <c r="E323" s="110">
        <v>6</v>
      </c>
      <c r="F323" s="110">
        <v>6</v>
      </c>
      <c r="G323" s="110">
        <v>6</v>
      </c>
      <c r="H323" s="110">
        <v>6</v>
      </c>
      <c r="I323" s="110">
        <v>6</v>
      </c>
      <c r="J323" s="110">
        <v>6</v>
      </c>
      <c r="K323" s="110">
        <v>6</v>
      </c>
      <c r="L323" s="110">
        <v>6</v>
      </c>
      <c r="M323" s="111" t="s">
        <v>880</v>
      </c>
      <c r="N323" s="111" t="s">
        <v>349</v>
      </c>
      <c r="O323" s="109" t="s">
        <v>717</v>
      </c>
    </row>
    <row r="324" spans="1:15" x14ac:dyDescent="0.15">
      <c r="A324" s="122">
        <v>15</v>
      </c>
      <c r="B324" s="110">
        <v>6</v>
      </c>
      <c r="C324" s="110">
        <v>6</v>
      </c>
      <c r="D324" s="110">
        <v>6</v>
      </c>
      <c r="E324" s="110">
        <v>6</v>
      </c>
      <c r="F324" s="110">
        <v>6</v>
      </c>
      <c r="G324" s="110">
        <v>6</v>
      </c>
      <c r="H324" s="110">
        <v>6</v>
      </c>
      <c r="I324" s="110">
        <v>6</v>
      </c>
      <c r="J324" s="110">
        <v>6</v>
      </c>
      <c r="K324" s="110">
        <v>6</v>
      </c>
      <c r="L324" s="110">
        <v>6</v>
      </c>
      <c r="M324" s="111"/>
      <c r="N324" s="111"/>
      <c r="O324" s="109" t="s">
        <v>718</v>
      </c>
    </row>
    <row r="325" spans="1:15" x14ac:dyDescent="0.15">
      <c r="A325" s="122">
        <v>15</v>
      </c>
      <c r="B325" s="110">
        <v>9</v>
      </c>
      <c r="C325" s="110">
        <v>7</v>
      </c>
      <c r="D325" s="110">
        <v>10</v>
      </c>
      <c r="E325" s="110">
        <v>8</v>
      </c>
      <c r="F325" s="110">
        <v>9</v>
      </c>
      <c r="G325" s="110">
        <v>10</v>
      </c>
      <c r="H325" s="110">
        <v>3</v>
      </c>
      <c r="I325" s="110">
        <v>4</v>
      </c>
      <c r="J325" s="110">
        <v>2</v>
      </c>
      <c r="K325" s="110">
        <v>1</v>
      </c>
      <c r="L325" s="110">
        <v>10</v>
      </c>
      <c r="M325" s="111" t="s">
        <v>881</v>
      </c>
      <c r="N325" s="111"/>
      <c r="O325" s="109" t="s">
        <v>719</v>
      </c>
    </row>
    <row r="326" spans="1:15" x14ac:dyDescent="0.15">
      <c r="A326" s="122">
        <v>15</v>
      </c>
      <c r="B326" s="110">
        <v>10</v>
      </c>
      <c r="C326" s="110">
        <v>10</v>
      </c>
      <c r="D326" s="110">
        <v>10</v>
      </c>
      <c r="E326" s="110">
        <v>10</v>
      </c>
      <c r="F326" s="110">
        <v>10</v>
      </c>
      <c r="G326" s="110">
        <v>8</v>
      </c>
      <c r="H326" s="110">
        <v>4</v>
      </c>
      <c r="I326" s="110">
        <v>5</v>
      </c>
      <c r="J326" s="110">
        <v>10</v>
      </c>
      <c r="K326" s="110">
        <v>5</v>
      </c>
      <c r="L326" s="110">
        <v>10</v>
      </c>
      <c r="M326" s="111" t="s">
        <v>882</v>
      </c>
      <c r="N326" s="111" t="s">
        <v>495</v>
      </c>
      <c r="O326" s="109" t="s">
        <v>720</v>
      </c>
    </row>
    <row r="327" spans="1:15" x14ac:dyDescent="0.15">
      <c r="A327" s="122">
        <v>15</v>
      </c>
      <c r="B327" s="110">
        <v>10</v>
      </c>
      <c r="C327" s="110">
        <v>7</v>
      </c>
      <c r="D327" s="110">
        <v>7</v>
      </c>
      <c r="E327" s="110">
        <v>7</v>
      </c>
      <c r="F327" s="110">
        <v>7</v>
      </c>
      <c r="G327" s="110">
        <v>10</v>
      </c>
      <c r="H327" s="110">
        <v>7</v>
      </c>
      <c r="I327" s="110">
        <v>7</v>
      </c>
      <c r="J327" s="110">
        <v>7</v>
      </c>
      <c r="K327" s="110">
        <v>7</v>
      </c>
      <c r="L327" s="110">
        <v>7</v>
      </c>
      <c r="M327" s="111"/>
      <c r="N327" s="111" t="s">
        <v>884</v>
      </c>
      <c r="O327" s="109" t="s">
        <v>723</v>
      </c>
    </row>
    <row r="328" spans="1:15" x14ac:dyDescent="0.15">
      <c r="A328" s="122">
        <v>15</v>
      </c>
      <c r="B328" s="110">
        <v>8</v>
      </c>
      <c r="C328" s="110">
        <v>8</v>
      </c>
      <c r="D328" s="110">
        <v>8</v>
      </c>
      <c r="E328" s="110">
        <v>7</v>
      </c>
      <c r="F328" s="110">
        <v>7</v>
      </c>
      <c r="G328" s="110">
        <v>7</v>
      </c>
      <c r="H328" s="110">
        <v>5</v>
      </c>
      <c r="I328" s="110">
        <v>5</v>
      </c>
      <c r="J328" s="110">
        <v>5</v>
      </c>
      <c r="K328" s="110">
        <v>7</v>
      </c>
      <c r="L328" s="110">
        <v>6</v>
      </c>
      <c r="M328" s="111"/>
      <c r="N328" s="111" t="s">
        <v>885</v>
      </c>
      <c r="O328" s="109" t="s">
        <v>724</v>
      </c>
    </row>
    <row r="329" spans="1:15" x14ac:dyDescent="0.15">
      <c r="A329" s="122">
        <v>15</v>
      </c>
      <c r="B329" s="110">
        <v>8</v>
      </c>
      <c r="C329" s="110">
        <v>7</v>
      </c>
      <c r="D329" s="110">
        <v>7</v>
      </c>
      <c r="E329" s="110">
        <v>8</v>
      </c>
      <c r="F329" s="110">
        <v>7</v>
      </c>
      <c r="G329" s="110">
        <v>7</v>
      </c>
      <c r="H329" s="110">
        <v>8</v>
      </c>
      <c r="I329" s="110">
        <v>7</v>
      </c>
      <c r="J329" s="110">
        <v>8</v>
      </c>
      <c r="K329" s="110">
        <v>7</v>
      </c>
      <c r="L329" s="110">
        <v>6</v>
      </c>
      <c r="M329" s="111"/>
      <c r="N329" s="111" t="s">
        <v>886</v>
      </c>
      <c r="O329" s="109" t="s">
        <v>725</v>
      </c>
    </row>
    <row r="330" spans="1:15" x14ac:dyDescent="0.15">
      <c r="A330" s="122">
        <v>15</v>
      </c>
      <c r="B330" s="110">
        <v>8</v>
      </c>
      <c r="C330" s="110">
        <v>8</v>
      </c>
      <c r="D330" s="110">
        <v>8</v>
      </c>
      <c r="E330" s="110">
        <v>6</v>
      </c>
      <c r="F330" s="110">
        <v>6</v>
      </c>
      <c r="G330" s="110">
        <v>6</v>
      </c>
      <c r="H330" s="110">
        <v>5</v>
      </c>
      <c r="I330" s="110">
        <v>6</v>
      </c>
      <c r="J330" s="110">
        <v>6</v>
      </c>
      <c r="K330" s="110">
        <v>7</v>
      </c>
      <c r="L330" s="110">
        <v>7</v>
      </c>
      <c r="M330" s="111"/>
      <c r="N330" s="111" t="s">
        <v>340</v>
      </c>
      <c r="O330" s="109" t="s">
        <v>726</v>
      </c>
    </row>
    <row r="331" spans="1:15" x14ac:dyDescent="0.15">
      <c r="A331" s="122">
        <v>15</v>
      </c>
      <c r="B331" s="110">
        <v>8</v>
      </c>
      <c r="C331" s="110">
        <v>7</v>
      </c>
      <c r="D331" s="110">
        <v>7</v>
      </c>
      <c r="E331" s="110">
        <v>7</v>
      </c>
      <c r="F331" s="110">
        <v>7</v>
      </c>
      <c r="G331" s="110">
        <v>7</v>
      </c>
      <c r="H331" s="110">
        <v>7</v>
      </c>
      <c r="I331" s="110">
        <v>7</v>
      </c>
      <c r="J331" s="110">
        <v>7</v>
      </c>
      <c r="K331" s="110">
        <v>7</v>
      </c>
      <c r="L331" s="110">
        <v>7</v>
      </c>
      <c r="M331" s="111"/>
      <c r="N331" s="111" t="s">
        <v>890</v>
      </c>
      <c r="O331" s="109" t="s">
        <v>729</v>
      </c>
    </row>
    <row r="332" spans="1:15" x14ac:dyDescent="0.15">
      <c r="A332" s="122">
        <v>15</v>
      </c>
      <c r="B332" s="110">
        <v>8</v>
      </c>
      <c r="C332" s="110">
        <v>7</v>
      </c>
      <c r="D332" s="110">
        <v>9</v>
      </c>
      <c r="E332" s="110">
        <v>8</v>
      </c>
      <c r="F332" s="110">
        <v>8</v>
      </c>
      <c r="G332" s="110">
        <v>9</v>
      </c>
      <c r="H332" s="110">
        <v>2</v>
      </c>
      <c r="I332" s="110">
        <v>8</v>
      </c>
      <c r="J332" s="110">
        <v>7</v>
      </c>
      <c r="K332" s="110">
        <v>6</v>
      </c>
      <c r="L332" s="110">
        <v>8</v>
      </c>
      <c r="M332" s="111" t="s">
        <v>891</v>
      </c>
      <c r="N332" s="111" t="s">
        <v>340</v>
      </c>
      <c r="O332" s="109" t="s">
        <v>730</v>
      </c>
    </row>
    <row r="333" spans="1:15" x14ac:dyDescent="0.15">
      <c r="A333" s="122">
        <v>15</v>
      </c>
      <c r="B333" s="110">
        <v>8</v>
      </c>
      <c r="C333" s="110">
        <v>7</v>
      </c>
      <c r="D333" s="110">
        <v>8</v>
      </c>
      <c r="E333" s="110">
        <v>5</v>
      </c>
      <c r="F333" s="110">
        <v>6</v>
      </c>
      <c r="G333" s="110">
        <v>7</v>
      </c>
      <c r="H333" s="110">
        <v>6</v>
      </c>
      <c r="I333" s="110">
        <v>7</v>
      </c>
      <c r="J333" s="110">
        <v>9</v>
      </c>
      <c r="K333" s="110">
        <v>7</v>
      </c>
      <c r="L333" s="110">
        <v>9</v>
      </c>
      <c r="M333" s="111" t="s">
        <v>892</v>
      </c>
      <c r="N333" s="111" t="s">
        <v>893</v>
      </c>
      <c r="O333" s="109" t="s">
        <v>731</v>
      </c>
    </row>
    <row r="334" spans="1:15" x14ac:dyDescent="0.15">
      <c r="A334" s="122">
        <v>15</v>
      </c>
      <c r="B334" s="110">
        <v>8</v>
      </c>
      <c r="C334" s="110">
        <v>10</v>
      </c>
      <c r="D334" s="110">
        <v>8</v>
      </c>
      <c r="E334" s="110">
        <v>10</v>
      </c>
      <c r="F334" s="110">
        <v>10</v>
      </c>
      <c r="G334" s="110">
        <v>10</v>
      </c>
      <c r="H334" s="110">
        <v>7</v>
      </c>
      <c r="I334" s="110">
        <v>1</v>
      </c>
      <c r="J334" s="110">
        <v>1</v>
      </c>
      <c r="K334" s="110">
        <v>10</v>
      </c>
      <c r="L334" s="110">
        <v>8</v>
      </c>
      <c r="M334" s="111"/>
      <c r="N334" s="111" t="s">
        <v>896</v>
      </c>
      <c r="O334" s="109" t="s">
        <v>734</v>
      </c>
    </row>
    <row r="335" spans="1:15" x14ac:dyDescent="0.15">
      <c r="A335" s="122">
        <v>15</v>
      </c>
      <c r="B335" s="110">
        <v>10</v>
      </c>
      <c r="C335" s="110">
        <v>8</v>
      </c>
      <c r="D335" s="110">
        <v>10</v>
      </c>
      <c r="E335" s="110">
        <v>8</v>
      </c>
      <c r="F335" s="110">
        <v>10</v>
      </c>
      <c r="G335" s="110">
        <v>10</v>
      </c>
      <c r="H335" s="110">
        <v>6</v>
      </c>
      <c r="I335" s="110">
        <v>9</v>
      </c>
      <c r="J335" s="110">
        <v>6</v>
      </c>
      <c r="K335" s="110">
        <v>10</v>
      </c>
      <c r="L335" s="110">
        <v>10</v>
      </c>
      <c r="M335" s="111" t="s">
        <v>899</v>
      </c>
      <c r="N335" s="111" t="s">
        <v>368</v>
      </c>
      <c r="O335" s="109" t="s">
        <v>736</v>
      </c>
    </row>
    <row r="336" spans="1:15" x14ac:dyDescent="0.15">
      <c r="A336" s="122">
        <v>15</v>
      </c>
      <c r="B336" s="110">
        <v>10</v>
      </c>
      <c r="C336" s="110">
        <v>8</v>
      </c>
      <c r="D336" s="110">
        <v>9</v>
      </c>
      <c r="E336" s="110">
        <v>10</v>
      </c>
      <c r="F336" s="110">
        <v>10</v>
      </c>
      <c r="G336" s="110">
        <v>10</v>
      </c>
      <c r="H336" s="110">
        <v>7</v>
      </c>
      <c r="I336" s="110">
        <v>5</v>
      </c>
      <c r="J336" s="110">
        <v>5</v>
      </c>
      <c r="K336" s="110">
        <v>5</v>
      </c>
      <c r="L336" s="110">
        <v>7</v>
      </c>
      <c r="M336" s="111" t="s">
        <v>900</v>
      </c>
      <c r="N336" s="111"/>
      <c r="O336" s="109" t="s">
        <v>737</v>
      </c>
    </row>
    <row r="337" spans="1:15" x14ac:dyDescent="0.15">
      <c r="A337" s="122">
        <v>15</v>
      </c>
      <c r="B337" s="110">
        <v>7</v>
      </c>
      <c r="C337" s="110">
        <v>8</v>
      </c>
      <c r="D337" s="110">
        <v>2</v>
      </c>
      <c r="E337" s="110">
        <v>5</v>
      </c>
      <c r="F337" s="110">
        <v>7</v>
      </c>
      <c r="G337" s="110">
        <v>6</v>
      </c>
      <c r="H337" s="110">
        <v>5</v>
      </c>
      <c r="I337" s="110">
        <v>2</v>
      </c>
      <c r="J337" s="110">
        <v>4</v>
      </c>
      <c r="K337" s="110">
        <v>5</v>
      </c>
      <c r="L337" s="110">
        <v>5</v>
      </c>
      <c r="M337" s="111" t="s">
        <v>901</v>
      </c>
      <c r="N337" s="111"/>
      <c r="O337" s="109" t="s">
        <v>738</v>
      </c>
    </row>
    <row r="338" spans="1:15" x14ac:dyDescent="0.15">
      <c r="A338" s="122">
        <v>15</v>
      </c>
      <c r="B338" s="110">
        <v>9</v>
      </c>
      <c r="C338" s="110">
        <v>8</v>
      </c>
      <c r="D338" s="110">
        <v>8</v>
      </c>
      <c r="E338" s="110">
        <v>7.5</v>
      </c>
      <c r="F338" s="110">
        <v>9</v>
      </c>
      <c r="G338" s="110">
        <v>9</v>
      </c>
      <c r="H338" s="110">
        <v>6.5</v>
      </c>
      <c r="I338" s="110">
        <v>7</v>
      </c>
      <c r="J338" s="110">
        <v>6.5</v>
      </c>
      <c r="K338" s="110">
        <v>9</v>
      </c>
      <c r="L338" s="110">
        <v>9</v>
      </c>
      <c r="M338" s="111" t="s">
        <v>15</v>
      </c>
      <c r="N338" s="111" t="s">
        <v>72</v>
      </c>
      <c r="O338" s="109" t="s">
        <v>742</v>
      </c>
    </row>
    <row r="339" spans="1:15" x14ac:dyDescent="0.15">
      <c r="A339" s="122">
        <v>15</v>
      </c>
      <c r="B339" s="110">
        <v>9</v>
      </c>
      <c r="C339" s="110">
        <v>8</v>
      </c>
      <c r="D339" s="110">
        <v>8</v>
      </c>
      <c r="E339" s="110">
        <v>6</v>
      </c>
      <c r="F339" s="110">
        <v>8</v>
      </c>
      <c r="G339" s="110">
        <v>8</v>
      </c>
      <c r="H339" s="110">
        <v>1</v>
      </c>
      <c r="I339" s="110">
        <v>5</v>
      </c>
      <c r="J339" s="110">
        <v>5</v>
      </c>
      <c r="K339" s="110">
        <v>7</v>
      </c>
      <c r="L339" s="110">
        <v>7</v>
      </c>
      <c r="M339" s="111" t="s">
        <v>908</v>
      </c>
      <c r="N339" s="111" t="s">
        <v>39</v>
      </c>
      <c r="O339" s="109" t="s">
        <v>746</v>
      </c>
    </row>
    <row r="340" spans="1:15" x14ac:dyDescent="0.15">
      <c r="A340" s="122">
        <v>15</v>
      </c>
      <c r="B340" s="110">
        <v>10</v>
      </c>
      <c r="C340" s="110">
        <v>8</v>
      </c>
      <c r="D340" s="110">
        <v>7</v>
      </c>
      <c r="E340" s="110">
        <v>5</v>
      </c>
      <c r="F340" s="110">
        <v>6</v>
      </c>
      <c r="G340" s="110">
        <v>10</v>
      </c>
      <c r="H340" s="110">
        <v>8</v>
      </c>
      <c r="I340" s="110">
        <v>7</v>
      </c>
      <c r="J340" s="110">
        <v>6</v>
      </c>
      <c r="K340" s="110">
        <v>8</v>
      </c>
      <c r="L340" s="110">
        <v>7</v>
      </c>
      <c r="M340" s="111" t="s">
        <v>910</v>
      </c>
      <c r="N340" s="111" t="s">
        <v>39</v>
      </c>
      <c r="O340" s="109" t="s">
        <v>749</v>
      </c>
    </row>
    <row r="341" spans="1:15" x14ac:dyDescent="0.15">
      <c r="A341" s="122">
        <v>15</v>
      </c>
      <c r="B341" s="110">
        <v>7</v>
      </c>
      <c r="C341" s="110">
        <v>7</v>
      </c>
      <c r="D341" s="110">
        <v>7</v>
      </c>
      <c r="E341" s="110">
        <v>6</v>
      </c>
      <c r="F341" s="110">
        <v>8</v>
      </c>
      <c r="G341" s="110">
        <v>8</v>
      </c>
      <c r="H341" s="110">
        <v>7</v>
      </c>
      <c r="I341" s="110">
        <v>8</v>
      </c>
      <c r="J341" s="110">
        <v>7</v>
      </c>
      <c r="K341" s="110">
        <v>8</v>
      </c>
      <c r="L341" s="110">
        <v>9</v>
      </c>
      <c r="M341" s="111" t="s">
        <v>911</v>
      </c>
      <c r="N341" s="111" t="s">
        <v>39</v>
      </c>
      <c r="O341" s="109" t="s">
        <v>750</v>
      </c>
    </row>
    <row r="342" spans="1:15" x14ac:dyDescent="0.15">
      <c r="A342" s="122">
        <v>15</v>
      </c>
      <c r="B342" s="110">
        <v>9</v>
      </c>
      <c r="C342" s="110">
        <v>8</v>
      </c>
      <c r="D342" s="110">
        <v>8</v>
      </c>
      <c r="E342" s="110">
        <v>7</v>
      </c>
      <c r="F342" s="110">
        <v>7</v>
      </c>
      <c r="G342" s="110">
        <v>8</v>
      </c>
      <c r="H342" s="110">
        <v>7</v>
      </c>
      <c r="I342" s="110">
        <v>8</v>
      </c>
      <c r="J342" s="110">
        <v>7</v>
      </c>
      <c r="K342" s="110">
        <v>9</v>
      </c>
      <c r="L342" s="110">
        <v>8</v>
      </c>
      <c r="M342" s="111" t="s">
        <v>912</v>
      </c>
      <c r="N342" s="111" t="s">
        <v>39</v>
      </c>
      <c r="O342" s="109" t="s">
        <v>752</v>
      </c>
    </row>
    <row r="343" spans="1:15" x14ac:dyDescent="0.15">
      <c r="A343" s="122">
        <v>15</v>
      </c>
      <c r="B343" s="110">
        <v>9</v>
      </c>
      <c r="C343" s="110">
        <v>8</v>
      </c>
      <c r="D343" s="110">
        <v>7</v>
      </c>
      <c r="E343" s="110">
        <v>6</v>
      </c>
      <c r="F343" s="110">
        <v>6</v>
      </c>
      <c r="G343" s="110">
        <v>8</v>
      </c>
      <c r="H343" s="110">
        <v>4</v>
      </c>
      <c r="I343" s="110">
        <v>6</v>
      </c>
      <c r="J343" s="110">
        <v>4</v>
      </c>
      <c r="K343" s="110">
        <v>7</v>
      </c>
      <c r="L343" s="110">
        <v>7</v>
      </c>
      <c r="M343" s="111" t="s">
        <v>913</v>
      </c>
      <c r="N343" s="111" t="s">
        <v>906</v>
      </c>
      <c r="O343" s="109" t="s">
        <v>753</v>
      </c>
    </row>
    <row r="344" spans="1:15" x14ac:dyDescent="0.15">
      <c r="A344" s="122">
        <v>15</v>
      </c>
      <c r="B344" s="110">
        <v>3</v>
      </c>
      <c r="C344" s="110">
        <v>8</v>
      </c>
      <c r="D344" s="110">
        <v>8</v>
      </c>
      <c r="E344" s="110">
        <v>9</v>
      </c>
      <c r="F344" s="110">
        <v>8</v>
      </c>
      <c r="G344" s="110">
        <v>8</v>
      </c>
      <c r="H344" s="110">
        <v>2</v>
      </c>
      <c r="I344" s="110">
        <v>3</v>
      </c>
      <c r="J344" s="110">
        <v>5</v>
      </c>
      <c r="K344" s="110">
        <v>7</v>
      </c>
      <c r="L344" s="110">
        <v>6</v>
      </c>
      <c r="M344" s="111" t="s">
        <v>922</v>
      </c>
      <c r="N344" s="111" t="s">
        <v>923</v>
      </c>
      <c r="O344" s="109" t="s">
        <v>762</v>
      </c>
    </row>
    <row r="345" spans="1:15" x14ac:dyDescent="0.15">
      <c r="A345" s="122">
        <v>15</v>
      </c>
      <c r="B345" s="110">
        <v>8</v>
      </c>
      <c r="C345" s="110">
        <v>8</v>
      </c>
      <c r="D345" s="110">
        <v>7</v>
      </c>
      <c r="E345" s="110">
        <v>6</v>
      </c>
      <c r="F345" s="110">
        <v>8</v>
      </c>
      <c r="G345" s="110">
        <v>8</v>
      </c>
      <c r="H345" s="110">
        <v>5</v>
      </c>
      <c r="I345" s="110">
        <v>6</v>
      </c>
      <c r="J345" s="110">
        <v>6</v>
      </c>
      <c r="K345" s="110">
        <v>7</v>
      </c>
      <c r="L345" s="110">
        <v>8</v>
      </c>
      <c r="M345" s="111"/>
      <c r="N345" s="111" t="s">
        <v>149</v>
      </c>
      <c r="O345" s="109" t="s">
        <v>763</v>
      </c>
    </row>
    <row r="346" spans="1:15" x14ac:dyDescent="0.15">
      <c r="A346" s="122">
        <v>15</v>
      </c>
      <c r="B346" s="110">
        <v>8</v>
      </c>
      <c r="C346" s="110">
        <v>9</v>
      </c>
      <c r="D346" s="110">
        <v>9</v>
      </c>
      <c r="E346" s="110">
        <v>6</v>
      </c>
      <c r="F346" s="110">
        <v>8</v>
      </c>
      <c r="G346" s="110">
        <v>10</v>
      </c>
      <c r="H346" s="110">
        <v>5</v>
      </c>
      <c r="I346" s="110">
        <v>8</v>
      </c>
      <c r="J346" s="110">
        <v>8</v>
      </c>
      <c r="K346" s="110">
        <v>5</v>
      </c>
      <c r="L346" s="110">
        <v>9</v>
      </c>
      <c r="M346" s="111" t="s">
        <v>924</v>
      </c>
      <c r="N346" s="111" t="s">
        <v>114</v>
      </c>
      <c r="O346" s="109" t="s">
        <v>764</v>
      </c>
    </row>
    <row r="347" spans="1:15" x14ac:dyDescent="0.15">
      <c r="A347" s="122">
        <v>15</v>
      </c>
      <c r="B347" s="110">
        <v>5</v>
      </c>
      <c r="C347" s="110">
        <v>5</v>
      </c>
      <c r="D347" s="110">
        <v>5</v>
      </c>
      <c r="E347" s="110">
        <v>5</v>
      </c>
      <c r="F347" s="110">
        <v>5</v>
      </c>
      <c r="G347" s="110">
        <v>5</v>
      </c>
      <c r="H347" s="110">
        <v>5</v>
      </c>
      <c r="I347" s="110">
        <v>5</v>
      </c>
      <c r="J347" s="110">
        <v>5</v>
      </c>
      <c r="K347" s="110">
        <v>9</v>
      </c>
      <c r="L347" s="110">
        <v>8</v>
      </c>
      <c r="M347" s="111" t="s">
        <v>929</v>
      </c>
      <c r="N347" s="111" t="s">
        <v>159</v>
      </c>
      <c r="O347" s="109" t="s">
        <v>771</v>
      </c>
    </row>
    <row r="348" spans="1:15" x14ac:dyDescent="0.15">
      <c r="A348" s="122">
        <v>15</v>
      </c>
      <c r="B348" s="110">
        <v>8</v>
      </c>
      <c r="C348" s="110">
        <v>7</v>
      </c>
      <c r="D348" s="110">
        <v>8</v>
      </c>
      <c r="E348" s="110">
        <v>7.5</v>
      </c>
      <c r="F348" s="110">
        <v>8</v>
      </c>
      <c r="G348" s="110">
        <v>8</v>
      </c>
      <c r="H348" s="110">
        <v>6</v>
      </c>
      <c r="I348" s="110">
        <v>4</v>
      </c>
      <c r="J348" s="110">
        <v>5</v>
      </c>
      <c r="K348" s="110">
        <v>6</v>
      </c>
      <c r="L348" s="110">
        <v>7</v>
      </c>
      <c r="M348" s="111" t="s">
        <v>931</v>
      </c>
      <c r="N348" s="111" t="s">
        <v>39</v>
      </c>
      <c r="O348" s="109" t="s">
        <v>773</v>
      </c>
    </row>
    <row r="349" spans="1:15" x14ac:dyDescent="0.15">
      <c r="A349" s="122">
        <v>15</v>
      </c>
      <c r="B349" s="110">
        <v>7.5</v>
      </c>
      <c r="C349" s="110">
        <v>9</v>
      </c>
      <c r="D349" s="110">
        <v>8.5</v>
      </c>
      <c r="E349" s="110">
        <v>8.5</v>
      </c>
      <c r="F349" s="110">
        <v>8</v>
      </c>
      <c r="G349" s="110">
        <v>8</v>
      </c>
      <c r="H349" s="110">
        <v>6</v>
      </c>
      <c r="I349" s="110">
        <v>5</v>
      </c>
      <c r="J349" s="110">
        <v>5</v>
      </c>
      <c r="K349" s="110">
        <v>6</v>
      </c>
      <c r="L349" s="110">
        <v>8.5</v>
      </c>
      <c r="M349" s="111" t="s">
        <v>935</v>
      </c>
      <c r="N349" s="111" t="s">
        <v>39</v>
      </c>
      <c r="O349" s="109" t="s">
        <v>777</v>
      </c>
    </row>
    <row r="350" spans="1:15" s="17" customFormat="1" x14ac:dyDescent="0.15">
      <c r="A350" s="135">
        <v>15</v>
      </c>
      <c r="B350" s="136">
        <v>6</v>
      </c>
      <c r="C350" s="136">
        <v>8</v>
      </c>
      <c r="D350" s="136">
        <v>6</v>
      </c>
      <c r="E350" s="136">
        <v>3</v>
      </c>
      <c r="F350" s="136">
        <v>4</v>
      </c>
      <c r="G350" s="136">
        <v>8</v>
      </c>
      <c r="H350" s="136">
        <v>7</v>
      </c>
      <c r="I350" s="136">
        <v>8</v>
      </c>
      <c r="J350" s="136">
        <v>8</v>
      </c>
      <c r="K350" s="136">
        <v>0</v>
      </c>
      <c r="L350" s="136">
        <v>10</v>
      </c>
      <c r="M350" s="137" t="s">
        <v>254</v>
      </c>
      <c r="N350" s="137" t="s">
        <v>349</v>
      </c>
      <c r="O350" s="139" t="s">
        <v>701</v>
      </c>
    </row>
    <row r="351" spans="1:15" s="16" customFormat="1" x14ac:dyDescent="0.15">
      <c r="A351" s="123" t="s">
        <v>957</v>
      </c>
      <c r="B351" s="124">
        <f>AVERAGE(B289:B350)</f>
        <v>8.3306451612903221</v>
      </c>
      <c r="C351" s="124">
        <f t="shared" ref="C351:L351" si="4">AVERAGE(C289:C350)</f>
        <v>7.639344262295082</v>
      </c>
      <c r="D351" s="124">
        <f t="shared" si="4"/>
        <v>7.854838709677419</v>
      </c>
      <c r="E351" s="124">
        <f t="shared" si="4"/>
        <v>6.6790322580645167</v>
      </c>
      <c r="F351" s="124">
        <f t="shared" si="4"/>
        <v>6.9838709677419351</v>
      </c>
      <c r="G351" s="124">
        <f t="shared" si="4"/>
        <v>8.241935483870968</v>
      </c>
      <c r="H351" s="124">
        <f t="shared" si="4"/>
        <v>5.209677419354839</v>
      </c>
      <c r="I351" s="124">
        <f t="shared" si="4"/>
        <v>5.717741935483871</v>
      </c>
      <c r="J351" s="124">
        <f t="shared" si="4"/>
        <v>5.9229508196721312</v>
      </c>
      <c r="K351" s="124">
        <f t="shared" si="4"/>
        <v>6.4754098360655741</v>
      </c>
      <c r="L351" s="124">
        <f t="shared" si="4"/>
        <v>7.9338709677419352</v>
      </c>
      <c r="M351" s="125"/>
      <c r="N351" s="125"/>
      <c r="O351" s="126" t="s">
        <v>957</v>
      </c>
    </row>
    <row r="352" spans="1:15" x14ac:dyDescent="0.15">
      <c r="A352" s="379"/>
      <c r="B352" s="907"/>
      <c r="C352" s="907"/>
      <c r="D352" s="907"/>
      <c r="E352" s="907"/>
      <c r="F352" s="907"/>
      <c r="G352" s="907"/>
      <c r="H352" s="907"/>
      <c r="I352" s="907"/>
      <c r="J352" s="907"/>
      <c r="K352" s="907"/>
      <c r="L352" s="907"/>
      <c r="M352" s="479"/>
      <c r="N352" s="479"/>
      <c r="O352" s="908"/>
    </row>
    <row r="353" spans="1:15" x14ac:dyDescent="0.15">
      <c r="A353" s="121">
        <v>16</v>
      </c>
      <c r="B353" s="75">
        <v>8</v>
      </c>
      <c r="C353" s="75">
        <v>8</v>
      </c>
      <c r="D353" s="75">
        <v>8</v>
      </c>
      <c r="E353" s="75">
        <v>9</v>
      </c>
      <c r="F353" s="75">
        <v>10</v>
      </c>
      <c r="G353" s="75">
        <v>7</v>
      </c>
      <c r="H353" s="75">
        <v>5</v>
      </c>
      <c r="I353" s="75">
        <v>9</v>
      </c>
      <c r="J353" s="75">
        <v>8</v>
      </c>
      <c r="K353" s="75">
        <v>6</v>
      </c>
      <c r="L353" s="75">
        <v>8</v>
      </c>
      <c r="M353" s="79"/>
      <c r="N353" s="79" t="s">
        <v>342</v>
      </c>
      <c r="O353" s="74" t="s">
        <v>341</v>
      </c>
    </row>
    <row r="354" spans="1:15" x14ac:dyDescent="0.15">
      <c r="A354" s="121">
        <v>16</v>
      </c>
      <c r="B354" s="75">
        <v>8</v>
      </c>
      <c r="C354" s="75">
        <v>4</v>
      </c>
      <c r="D354" s="75">
        <v>7</v>
      </c>
      <c r="E354" s="75">
        <v>5</v>
      </c>
      <c r="F354" s="75">
        <v>6</v>
      </c>
      <c r="G354" s="75">
        <v>7</v>
      </c>
      <c r="H354" s="75">
        <v>3</v>
      </c>
      <c r="I354" s="75">
        <v>4</v>
      </c>
      <c r="J354" s="75">
        <v>5</v>
      </c>
      <c r="K354" s="75">
        <v>6</v>
      </c>
      <c r="L354" s="75">
        <v>6</v>
      </c>
      <c r="M354" s="79" t="s">
        <v>348</v>
      </c>
      <c r="N354" s="79" t="s">
        <v>349</v>
      </c>
      <c r="O354" s="74" t="s">
        <v>347</v>
      </c>
    </row>
    <row r="355" spans="1:15" x14ac:dyDescent="0.15">
      <c r="A355" s="121">
        <v>16</v>
      </c>
      <c r="B355" s="75">
        <v>8</v>
      </c>
      <c r="C355" s="75">
        <v>8</v>
      </c>
      <c r="D355" s="75">
        <v>8</v>
      </c>
      <c r="E355" s="75">
        <v>8</v>
      </c>
      <c r="F355" s="75">
        <v>8</v>
      </c>
      <c r="G355" s="75">
        <v>8</v>
      </c>
      <c r="H355" s="75">
        <v>6</v>
      </c>
      <c r="I355" s="75">
        <v>6</v>
      </c>
      <c r="J355" s="75">
        <v>6</v>
      </c>
      <c r="K355" s="75">
        <v>8</v>
      </c>
      <c r="L355" s="75">
        <v>8</v>
      </c>
      <c r="M355" s="79" t="s">
        <v>351</v>
      </c>
      <c r="N355" s="79" t="s">
        <v>352</v>
      </c>
      <c r="O355" s="74" t="s">
        <v>350</v>
      </c>
    </row>
    <row r="356" spans="1:15" x14ac:dyDescent="0.15">
      <c r="A356" s="121">
        <v>16</v>
      </c>
      <c r="B356" s="75">
        <v>8</v>
      </c>
      <c r="C356" s="75">
        <v>7</v>
      </c>
      <c r="D356" s="75">
        <v>7</v>
      </c>
      <c r="E356" s="75">
        <v>5</v>
      </c>
      <c r="F356" s="75">
        <v>3</v>
      </c>
      <c r="G356" s="75">
        <v>10</v>
      </c>
      <c r="H356" s="75">
        <v>1</v>
      </c>
      <c r="I356" s="75">
        <v>0</v>
      </c>
      <c r="J356" s="75">
        <v>4</v>
      </c>
      <c r="K356" s="75">
        <v>5</v>
      </c>
      <c r="L356" s="75">
        <v>7</v>
      </c>
      <c r="M356" s="79" t="s">
        <v>371</v>
      </c>
      <c r="N356" s="79" t="s">
        <v>372</v>
      </c>
      <c r="O356" s="74" t="s">
        <v>370</v>
      </c>
    </row>
    <row r="357" spans="1:15" x14ac:dyDescent="0.15">
      <c r="A357" s="121">
        <v>16</v>
      </c>
      <c r="B357" s="75">
        <v>10</v>
      </c>
      <c r="C357" s="75">
        <v>7</v>
      </c>
      <c r="D357" s="75">
        <v>8</v>
      </c>
      <c r="E357" s="75">
        <v>10</v>
      </c>
      <c r="F357" s="75">
        <v>8</v>
      </c>
      <c r="G357" s="75">
        <v>9</v>
      </c>
      <c r="H357" s="75">
        <v>4</v>
      </c>
      <c r="I357" s="75">
        <v>5</v>
      </c>
      <c r="J357" s="75">
        <v>6</v>
      </c>
      <c r="K357" s="75">
        <v>10</v>
      </c>
      <c r="L357" s="75">
        <v>8</v>
      </c>
      <c r="M357" s="79" t="s">
        <v>385</v>
      </c>
      <c r="N357" s="79" t="s">
        <v>357</v>
      </c>
      <c r="O357" s="74" t="s">
        <v>384</v>
      </c>
    </row>
    <row r="358" spans="1:15" x14ac:dyDescent="0.15">
      <c r="A358" s="121">
        <v>16</v>
      </c>
      <c r="B358" s="75">
        <v>8</v>
      </c>
      <c r="C358" s="75">
        <v>9</v>
      </c>
      <c r="D358" s="75">
        <v>9</v>
      </c>
      <c r="E358" s="75">
        <v>7</v>
      </c>
      <c r="F358" s="75">
        <v>6</v>
      </c>
      <c r="G358" s="75">
        <v>9</v>
      </c>
      <c r="H358" s="75">
        <v>4</v>
      </c>
      <c r="I358" s="75">
        <v>2</v>
      </c>
      <c r="J358" s="75">
        <v>5</v>
      </c>
      <c r="K358" s="75">
        <v>8</v>
      </c>
      <c r="L358" s="75">
        <v>8</v>
      </c>
      <c r="M358" s="79"/>
      <c r="N358" s="79" t="s">
        <v>349</v>
      </c>
      <c r="O358" s="74" t="s">
        <v>389</v>
      </c>
    </row>
    <row r="359" spans="1:15" x14ac:dyDescent="0.15">
      <c r="A359" s="121">
        <v>16</v>
      </c>
      <c r="B359" s="75">
        <v>9</v>
      </c>
      <c r="C359" s="75">
        <v>8</v>
      </c>
      <c r="D359" s="75">
        <v>8</v>
      </c>
      <c r="E359" s="75">
        <v>8</v>
      </c>
      <c r="F359" s="75">
        <v>8</v>
      </c>
      <c r="G359" s="75">
        <v>8</v>
      </c>
      <c r="H359" s="75">
        <v>4</v>
      </c>
      <c r="I359" s="75">
        <v>10</v>
      </c>
      <c r="J359" s="75">
        <v>10</v>
      </c>
      <c r="K359" s="75">
        <v>7</v>
      </c>
      <c r="L359" s="75">
        <v>8</v>
      </c>
      <c r="M359" s="79" t="s">
        <v>391</v>
      </c>
      <c r="N359" s="79" t="s">
        <v>392</v>
      </c>
      <c r="O359" s="74" t="s">
        <v>390</v>
      </c>
    </row>
    <row r="360" spans="1:15" x14ac:dyDescent="0.15">
      <c r="A360" s="121">
        <v>16</v>
      </c>
      <c r="B360" s="75">
        <v>7</v>
      </c>
      <c r="C360" s="75">
        <v>8</v>
      </c>
      <c r="D360" s="75">
        <v>5</v>
      </c>
      <c r="E360" s="75">
        <v>3</v>
      </c>
      <c r="F360" s="75">
        <v>5</v>
      </c>
      <c r="G360" s="75">
        <v>8</v>
      </c>
      <c r="H360" s="75">
        <v>9</v>
      </c>
      <c r="I360" s="75">
        <v>8</v>
      </c>
      <c r="J360" s="75">
        <v>2</v>
      </c>
      <c r="K360" s="75">
        <v>10</v>
      </c>
      <c r="L360" s="75">
        <v>8</v>
      </c>
      <c r="M360" s="79" t="s">
        <v>399</v>
      </c>
      <c r="N360" s="79" t="s">
        <v>72</v>
      </c>
      <c r="O360" s="74" t="s">
        <v>398</v>
      </c>
    </row>
    <row r="361" spans="1:15" x14ac:dyDescent="0.15">
      <c r="A361" s="121">
        <v>16</v>
      </c>
      <c r="B361" s="75">
        <v>7</v>
      </c>
      <c r="C361" s="75">
        <v>6.5</v>
      </c>
      <c r="D361" s="75">
        <v>7</v>
      </c>
      <c r="E361" s="75">
        <v>6</v>
      </c>
      <c r="F361" s="75">
        <v>7.5</v>
      </c>
      <c r="G361" s="75">
        <v>8</v>
      </c>
      <c r="H361" s="75">
        <v>4</v>
      </c>
      <c r="I361" s="75">
        <v>4.5</v>
      </c>
      <c r="J361" s="75" t="s">
        <v>111</v>
      </c>
      <c r="K361" s="75">
        <v>7</v>
      </c>
      <c r="L361" s="75">
        <v>10</v>
      </c>
      <c r="M361" s="79" t="s">
        <v>403</v>
      </c>
      <c r="N361" s="79"/>
      <c r="O361" s="74" t="s">
        <v>402</v>
      </c>
    </row>
    <row r="362" spans="1:15" x14ac:dyDescent="0.15">
      <c r="A362" s="121">
        <v>16</v>
      </c>
      <c r="B362" s="75">
        <v>10</v>
      </c>
      <c r="C362" s="75">
        <v>2</v>
      </c>
      <c r="D362" s="75">
        <v>5</v>
      </c>
      <c r="E362" s="75">
        <v>6</v>
      </c>
      <c r="F362" s="75">
        <v>10</v>
      </c>
      <c r="G362" s="75">
        <v>2</v>
      </c>
      <c r="H362" s="75">
        <v>2</v>
      </c>
      <c r="I362" s="75">
        <v>3</v>
      </c>
      <c r="J362" s="75">
        <v>5</v>
      </c>
      <c r="K362" s="75">
        <v>4</v>
      </c>
      <c r="L362" s="75">
        <v>7</v>
      </c>
      <c r="M362" s="79" t="s">
        <v>404</v>
      </c>
      <c r="N362" s="79" t="s">
        <v>340</v>
      </c>
      <c r="O362" s="74" t="s">
        <v>402</v>
      </c>
    </row>
    <row r="363" spans="1:15" x14ac:dyDescent="0.15">
      <c r="A363" s="121">
        <v>16</v>
      </c>
      <c r="B363" s="75">
        <v>9</v>
      </c>
      <c r="C363" s="75">
        <v>9</v>
      </c>
      <c r="D363" s="75">
        <v>7</v>
      </c>
      <c r="E363" s="75">
        <v>7</v>
      </c>
      <c r="F363" s="75">
        <v>10</v>
      </c>
      <c r="G363" s="75">
        <v>9</v>
      </c>
      <c r="H363" s="75">
        <v>6</v>
      </c>
      <c r="I363" s="75">
        <v>6</v>
      </c>
      <c r="J363" s="75">
        <v>6</v>
      </c>
      <c r="K363" s="75">
        <v>6</v>
      </c>
      <c r="L363" s="75">
        <v>9</v>
      </c>
      <c r="M363" s="79" t="s">
        <v>406</v>
      </c>
      <c r="N363" s="79" t="s">
        <v>340</v>
      </c>
      <c r="O363" s="74" t="s">
        <v>405</v>
      </c>
    </row>
    <row r="364" spans="1:15" x14ac:dyDescent="0.15">
      <c r="A364" s="121">
        <v>16</v>
      </c>
      <c r="B364" s="75">
        <v>10</v>
      </c>
      <c r="C364" s="75">
        <v>8</v>
      </c>
      <c r="D364" s="75">
        <v>8</v>
      </c>
      <c r="E364" s="75">
        <v>8</v>
      </c>
      <c r="F364" s="75">
        <v>8</v>
      </c>
      <c r="G364" s="75">
        <v>10</v>
      </c>
      <c r="H364" s="75">
        <v>2</v>
      </c>
      <c r="I364" s="75">
        <v>4</v>
      </c>
      <c r="J364" s="75">
        <v>7</v>
      </c>
      <c r="K364" s="75">
        <v>6</v>
      </c>
      <c r="L364" s="75">
        <v>9</v>
      </c>
      <c r="M364" s="79" t="s">
        <v>409</v>
      </c>
      <c r="N364" s="79" t="s">
        <v>349</v>
      </c>
      <c r="O364" s="74" t="s">
        <v>407</v>
      </c>
    </row>
    <row r="365" spans="1:15" x14ac:dyDescent="0.15">
      <c r="A365" s="121">
        <v>16</v>
      </c>
      <c r="B365" s="75">
        <v>8</v>
      </c>
      <c r="C365" s="75">
        <v>4</v>
      </c>
      <c r="D365" s="75">
        <v>7</v>
      </c>
      <c r="E365" s="75">
        <v>8</v>
      </c>
      <c r="F365" s="75">
        <v>9</v>
      </c>
      <c r="G365" s="75">
        <v>10</v>
      </c>
      <c r="H365" s="75">
        <v>6</v>
      </c>
      <c r="I365" s="75">
        <v>6</v>
      </c>
      <c r="J365" s="75">
        <v>7</v>
      </c>
      <c r="K365" s="75">
        <v>10</v>
      </c>
      <c r="L365" s="75">
        <v>9</v>
      </c>
      <c r="M365" s="79"/>
      <c r="N365" s="79" t="s">
        <v>340</v>
      </c>
      <c r="O365" s="74" t="s">
        <v>410</v>
      </c>
    </row>
    <row r="366" spans="1:15" x14ac:dyDescent="0.15">
      <c r="A366" s="121">
        <v>16</v>
      </c>
      <c r="B366" s="75">
        <v>9</v>
      </c>
      <c r="C366" s="75">
        <v>9</v>
      </c>
      <c r="D366" s="75">
        <v>9</v>
      </c>
      <c r="E366" s="75">
        <v>9</v>
      </c>
      <c r="F366" s="75">
        <v>10</v>
      </c>
      <c r="G366" s="75">
        <v>9</v>
      </c>
      <c r="H366" s="75">
        <v>5</v>
      </c>
      <c r="I366" s="75">
        <v>4</v>
      </c>
      <c r="J366" s="75">
        <v>3</v>
      </c>
      <c r="K366" s="75">
        <v>2</v>
      </c>
      <c r="L366" s="75">
        <v>8</v>
      </c>
      <c r="M366" s="79"/>
      <c r="N366" s="79" t="s">
        <v>368</v>
      </c>
      <c r="O366" s="74" t="s">
        <v>413</v>
      </c>
    </row>
    <row r="367" spans="1:15" x14ac:dyDescent="0.15">
      <c r="A367" s="121">
        <v>16</v>
      </c>
      <c r="B367" s="75">
        <v>8</v>
      </c>
      <c r="C367" s="75">
        <v>7</v>
      </c>
      <c r="D367" s="75">
        <v>10</v>
      </c>
      <c r="E367" s="75">
        <v>6</v>
      </c>
      <c r="F367" s="75">
        <v>8</v>
      </c>
      <c r="G367" s="75">
        <v>8</v>
      </c>
      <c r="H367" s="75">
        <v>7</v>
      </c>
      <c r="I367" s="75">
        <v>3</v>
      </c>
      <c r="J367" s="75">
        <v>3</v>
      </c>
      <c r="K367" s="75">
        <v>1</v>
      </c>
      <c r="L367" s="75">
        <v>10</v>
      </c>
      <c r="M367" s="79" t="s">
        <v>50</v>
      </c>
      <c r="N367" s="79"/>
      <c r="O367" s="74" t="s">
        <v>414</v>
      </c>
    </row>
    <row r="368" spans="1:15" x14ac:dyDescent="0.15">
      <c r="A368" s="121">
        <v>16</v>
      </c>
      <c r="B368" s="75">
        <v>10</v>
      </c>
      <c r="C368" s="75">
        <v>6</v>
      </c>
      <c r="D368" s="75">
        <v>7</v>
      </c>
      <c r="E368" s="75">
        <v>8</v>
      </c>
      <c r="F368" s="75">
        <v>8</v>
      </c>
      <c r="G368" s="75">
        <v>6</v>
      </c>
      <c r="H368" s="75">
        <v>10</v>
      </c>
      <c r="I368" s="75">
        <v>5</v>
      </c>
      <c r="J368" s="75">
        <v>7</v>
      </c>
      <c r="K368" s="75">
        <v>8</v>
      </c>
      <c r="L368" s="75">
        <v>9</v>
      </c>
      <c r="M368" s="79" t="s">
        <v>516</v>
      </c>
      <c r="N368" s="79" t="s">
        <v>349</v>
      </c>
      <c r="O368" s="74" t="s">
        <v>515</v>
      </c>
    </row>
    <row r="369" spans="1:15" x14ac:dyDescent="0.15">
      <c r="A369" s="121">
        <v>16</v>
      </c>
      <c r="B369" s="75">
        <v>5</v>
      </c>
      <c r="C369" s="75">
        <v>5</v>
      </c>
      <c r="D369" s="75">
        <v>5</v>
      </c>
      <c r="E369" s="75">
        <v>5</v>
      </c>
      <c r="F369" s="75">
        <v>5</v>
      </c>
      <c r="G369" s="75">
        <v>5</v>
      </c>
      <c r="H369" s="75">
        <v>5</v>
      </c>
      <c r="I369" s="75">
        <v>5</v>
      </c>
      <c r="J369" s="75">
        <v>5</v>
      </c>
      <c r="K369" s="75">
        <v>5</v>
      </c>
      <c r="L369" s="75">
        <v>5</v>
      </c>
      <c r="M369" s="79" t="s">
        <v>531</v>
      </c>
      <c r="N369" s="79"/>
      <c r="O369" s="74" t="s">
        <v>530</v>
      </c>
    </row>
    <row r="370" spans="1:15" x14ac:dyDescent="0.15">
      <c r="A370" s="121">
        <v>16</v>
      </c>
      <c r="B370" s="75">
        <v>9</v>
      </c>
      <c r="C370" s="75">
        <v>9</v>
      </c>
      <c r="D370" s="75">
        <v>10</v>
      </c>
      <c r="E370" s="75">
        <v>10</v>
      </c>
      <c r="F370" s="75">
        <v>10</v>
      </c>
      <c r="G370" s="75">
        <v>10</v>
      </c>
      <c r="H370" s="75">
        <v>10</v>
      </c>
      <c r="I370" s="75">
        <v>10</v>
      </c>
      <c r="J370" s="75">
        <v>10</v>
      </c>
      <c r="K370" s="75">
        <v>8</v>
      </c>
      <c r="L370" s="75">
        <v>7</v>
      </c>
      <c r="M370" s="79" t="s">
        <v>544</v>
      </c>
      <c r="N370" s="79" t="s">
        <v>512</v>
      </c>
      <c r="O370" s="74" t="s">
        <v>543</v>
      </c>
    </row>
    <row r="371" spans="1:15" x14ac:dyDescent="0.15">
      <c r="A371" s="121">
        <v>16</v>
      </c>
      <c r="B371" s="75">
        <v>8</v>
      </c>
      <c r="C371" s="75">
        <v>7</v>
      </c>
      <c r="D371" s="75">
        <v>8</v>
      </c>
      <c r="E371" s="75">
        <v>6</v>
      </c>
      <c r="F371" s="75">
        <v>6</v>
      </c>
      <c r="G371" s="75">
        <v>7</v>
      </c>
      <c r="H371" s="75">
        <v>5</v>
      </c>
      <c r="I371" s="75">
        <v>5</v>
      </c>
      <c r="J371" s="75">
        <v>6</v>
      </c>
      <c r="K371" s="75">
        <v>7</v>
      </c>
      <c r="L371" s="75">
        <v>8</v>
      </c>
      <c r="M371" s="79"/>
      <c r="N371" s="79" t="s">
        <v>548</v>
      </c>
      <c r="O371" s="74" t="s">
        <v>547</v>
      </c>
    </row>
    <row r="372" spans="1:15" x14ac:dyDescent="0.15">
      <c r="A372" s="121">
        <v>16</v>
      </c>
      <c r="B372" s="75">
        <v>6</v>
      </c>
      <c r="C372" s="75">
        <v>7</v>
      </c>
      <c r="D372" s="75">
        <v>8</v>
      </c>
      <c r="E372" s="75">
        <v>4</v>
      </c>
      <c r="F372" s="75">
        <v>2</v>
      </c>
      <c r="G372" s="75">
        <v>8</v>
      </c>
      <c r="H372" s="75">
        <v>2</v>
      </c>
      <c r="I372" s="75">
        <v>1</v>
      </c>
      <c r="J372" s="75">
        <v>2</v>
      </c>
      <c r="K372" s="75">
        <v>3</v>
      </c>
      <c r="L372" s="75">
        <v>7</v>
      </c>
      <c r="M372" s="79"/>
      <c r="N372" s="79" t="s">
        <v>346</v>
      </c>
      <c r="O372" s="74" t="s">
        <v>574</v>
      </c>
    </row>
    <row r="373" spans="1:15" x14ac:dyDescent="0.15">
      <c r="A373" s="121">
        <v>16</v>
      </c>
      <c r="B373" s="75">
        <v>6</v>
      </c>
      <c r="C373" s="75">
        <v>5</v>
      </c>
      <c r="D373" s="75">
        <v>6</v>
      </c>
      <c r="E373" s="75">
        <v>4</v>
      </c>
      <c r="F373" s="75">
        <v>3</v>
      </c>
      <c r="G373" s="75">
        <v>5</v>
      </c>
      <c r="H373" s="75">
        <v>2</v>
      </c>
      <c r="I373" s="75">
        <v>5</v>
      </c>
      <c r="J373" s="75">
        <v>6</v>
      </c>
      <c r="K373" s="75">
        <v>5</v>
      </c>
      <c r="L373" s="75">
        <v>6</v>
      </c>
      <c r="M373" s="79"/>
      <c r="N373" s="79" t="s">
        <v>15</v>
      </c>
      <c r="O373" s="74" t="s">
        <v>578</v>
      </c>
    </row>
    <row r="374" spans="1:15" x14ac:dyDescent="0.15">
      <c r="A374" s="121">
        <v>16</v>
      </c>
      <c r="B374" s="75">
        <v>7</v>
      </c>
      <c r="C374" s="75">
        <v>6</v>
      </c>
      <c r="D374" s="75">
        <v>5</v>
      </c>
      <c r="E374" s="75">
        <v>5</v>
      </c>
      <c r="F374" s="75">
        <v>7</v>
      </c>
      <c r="G374" s="75">
        <v>6</v>
      </c>
      <c r="H374" s="75">
        <v>4</v>
      </c>
      <c r="I374" s="75">
        <v>5</v>
      </c>
      <c r="J374" s="75">
        <v>4</v>
      </c>
      <c r="K374" s="75">
        <v>6</v>
      </c>
      <c r="L374" s="75">
        <v>7</v>
      </c>
      <c r="M374" s="79" t="s">
        <v>580</v>
      </c>
      <c r="N374" s="79" t="s">
        <v>380</v>
      </c>
      <c r="O374" s="74" t="s">
        <v>579</v>
      </c>
    </row>
    <row r="375" spans="1:15" x14ac:dyDescent="0.15">
      <c r="A375" s="121">
        <v>16</v>
      </c>
      <c r="B375" s="75">
        <v>10</v>
      </c>
      <c r="C375" s="75">
        <v>10</v>
      </c>
      <c r="D375" s="75">
        <v>9</v>
      </c>
      <c r="E375" s="75">
        <v>6</v>
      </c>
      <c r="F375" s="75">
        <v>4</v>
      </c>
      <c r="G375" s="75">
        <v>77</v>
      </c>
      <c r="H375" s="75">
        <v>3</v>
      </c>
      <c r="I375" s="75">
        <v>7</v>
      </c>
      <c r="J375" s="75">
        <v>4</v>
      </c>
      <c r="K375" s="75">
        <v>5</v>
      </c>
      <c r="L375" s="75">
        <v>7</v>
      </c>
      <c r="M375" s="79"/>
      <c r="N375" s="79" t="s">
        <v>340</v>
      </c>
      <c r="O375" s="74" t="s">
        <v>587</v>
      </c>
    </row>
    <row r="376" spans="1:15" x14ac:dyDescent="0.15">
      <c r="A376" s="121">
        <v>16</v>
      </c>
      <c r="B376" s="75">
        <v>7</v>
      </c>
      <c r="C376" s="75">
        <v>5</v>
      </c>
      <c r="D376" s="75">
        <v>5</v>
      </c>
      <c r="E376" s="75">
        <v>6</v>
      </c>
      <c r="F376" s="75">
        <v>6</v>
      </c>
      <c r="G376" s="75">
        <v>6</v>
      </c>
      <c r="H376" s="75">
        <v>4</v>
      </c>
      <c r="I376" s="75">
        <v>2</v>
      </c>
      <c r="J376" s="75">
        <v>3</v>
      </c>
      <c r="K376" s="75">
        <v>4</v>
      </c>
      <c r="L376" s="75">
        <v>7</v>
      </c>
      <c r="M376" s="79"/>
      <c r="N376" s="79" t="s">
        <v>585</v>
      </c>
      <c r="O376" s="74" t="s">
        <v>588</v>
      </c>
    </row>
    <row r="377" spans="1:15" x14ac:dyDescent="0.15">
      <c r="A377" s="121">
        <v>16</v>
      </c>
      <c r="B377" s="75">
        <v>10</v>
      </c>
      <c r="C377" s="75">
        <v>9</v>
      </c>
      <c r="D377" s="75">
        <v>10</v>
      </c>
      <c r="E377" s="75">
        <v>9</v>
      </c>
      <c r="F377" s="75">
        <v>10</v>
      </c>
      <c r="G377" s="75">
        <v>10</v>
      </c>
      <c r="H377" s="75">
        <v>8</v>
      </c>
      <c r="I377" s="75">
        <v>7</v>
      </c>
      <c r="J377" s="75">
        <v>7</v>
      </c>
      <c r="K377" s="75">
        <v>9</v>
      </c>
      <c r="L377" s="75">
        <v>9</v>
      </c>
      <c r="M377" s="79"/>
      <c r="N377" s="79" t="s">
        <v>346</v>
      </c>
      <c r="O377" s="74" t="s">
        <v>593</v>
      </c>
    </row>
    <row r="378" spans="1:15" x14ac:dyDescent="0.15">
      <c r="A378" s="121">
        <v>16</v>
      </c>
      <c r="B378" s="75">
        <v>1</v>
      </c>
      <c r="C378" s="75">
        <v>5</v>
      </c>
      <c r="D378" s="75">
        <v>5</v>
      </c>
      <c r="E378" s="75">
        <v>6</v>
      </c>
      <c r="F378" s="75">
        <v>3</v>
      </c>
      <c r="G378" s="75">
        <v>5</v>
      </c>
      <c r="H378" s="75">
        <v>0</v>
      </c>
      <c r="I378" s="75">
        <v>5</v>
      </c>
      <c r="J378" s="75">
        <v>4</v>
      </c>
      <c r="K378" s="75">
        <v>10</v>
      </c>
      <c r="L378" s="75">
        <v>8</v>
      </c>
      <c r="M378" s="79" t="s">
        <v>603</v>
      </c>
      <c r="N378" s="79" t="s">
        <v>504</v>
      </c>
      <c r="O378" s="74" t="s">
        <v>602</v>
      </c>
    </row>
    <row r="379" spans="1:15" x14ac:dyDescent="0.15">
      <c r="A379" s="121">
        <v>16</v>
      </c>
      <c r="B379" s="75">
        <v>8</v>
      </c>
      <c r="C379" s="75">
        <v>8</v>
      </c>
      <c r="D379" s="75">
        <v>7</v>
      </c>
      <c r="E379" s="75">
        <v>3</v>
      </c>
      <c r="F379" s="75">
        <v>2</v>
      </c>
      <c r="G379" s="75">
        <v>8</v>
      </c>
      <c r="H379" s="75">
        <v>5</v>
      </c>
      <c r="I379" s="75">
        <v>6</v>
      </c>
      <c r="J379" s="75">
        <v>2</v>
      </c>
      <c r="K379" s="75">
        <v>2</v>
      </c>
      <c r="L379" s="75">
        <v>7</v>
      </c>
      <c r="M379" s="79" t="s">
        <v>614</v>
      </c>
      <c r="N379" s="79" t="s">
        <v>548</v>
      </c>
      <c r="O379" s="74" t="s">
        <v>613</v>
      </c>
    </row>
    <row r="380" spans="1:15" x14ac:dyDescent="0.15">
      <c r="A380" s="122">
        <v>16</v>
      </c>
      <c r="B380" s="110">
        <v>10</v>
      </c>
      <c r="C380" s="110">
        <v>7</v>
      </c>
      <c r="D380" s="110">
        <v>7</v>
      </c>
      <c r="E380" s="110">
        <v>8</v>
      </c>
      <c r="F380" s="110">
        <v>10</v>
      </c>
      <c r="G380" s="110">
        <v>10</v>
      </c>
      <c r="H380" s="110">
        <v>2</v>
      </c>
      <c r="I380" s="110">
        <v>6</v>
      </c>
      <c r="J380" s="110">
        <v>6</v>
      </c>
      <c r="K380" s="110">
        <v>10</v>
      </c>
      <c r="L380" s="110">
        <v>7</v>
      </c>
      <c r="M380" s="111"/>
      <c r="N380" s="111"/>
      <c r="O380" s="109" t="s">
        <v>689</v>
      </c>
    </row>
    <row r="381" spans="1:15" x14ac:dyDescent="0.15">
      <c r="A381" s="122">
        <v>16</v>
      </c>
      <c r="B381" s="110">
        <v>10</v>
      </c>
      <c r="C381" s="110">
        <v>10</v>
      </c>
      <c r="D381" s="110">
        <v>10</v>
      </c>
      <c r="E381" s="110">
        <v>7</v>
      </c>
      <c r="F381" s="110">
        <v>6</v>
      </c>
      <c r="G381" s="110">
        <v>10</v>
      </c>
      <c r="H381" s="110">
        <v>6</v>
      </c>
      <c r="I381" s="110">
        <v>10</v>
      </c>
      <c r="J381" s="110">
        <v>8</v>
      </c>
      <c r="K381" s="110">
        <v>5</v>
      </c>
      <c r="L381" s="110">
        <v>10</v>
      </c>
      <c r="M381" s="111" t="s">
        <v>174</v>
      </c>
      <c r="N381" s="111" t="s">
        <v>340</v>
      </c>
      <c r="O381" s="109" t="s">
        <v>691</v>
      </c>
    </row>
    <row r="382" spans="1:15" x14ac:dyDescent="0.15">
      <c r="A382" s="122">
        <v>16</v>
      </c>
      <c r="B382" s="110">
        <v>8</v>
      </c>
      <c r="C382" s="110">
        <v>8</v>
      </c>
      <c r="D382" s="110">
        <v>9</v>
      </c>
      <c r="E382" s="110">
        <v>10</v>
      </c>
      <c r="F382" s="110">
        <v>9</v>
      </c>
      <c r="G382" s="110">
        <v>7</v>
      </c>
      <c r="H382" s="110">
        <v>4</v>
      </c>
      <c r="I382" s="110">
        <v>6</v>
      </c>
      <c r="J382" s="110">
        <v>6</v>
      </c>
      <c r="K382" s="110">
        <v>10</v>
      </c>
      <c r="L382" s="110">
        <v>7</v>
      </c>
      <c r="M382" s="111" t="s">
        <v>71</v>
      </c>
      <c r="N382" s="111" t="s">
        <v>340</v>
      </c>
      <c r="O382" s="109" t="s">
        <v>692</v>
      </c>
    </row>
    <row r="383" spans="1:15" x14ac:dyDescent="0.15">
      <c r="A383" s="122">
        <v>16</v>
      </c>
      <c r="B383" s="110">
        <v>9</v>
      </c>
      <c r="C383" s="110">
        <v>7</v>
      </c>
      <c r="D383" s="110">
        <v>6</v>
      </c>
      <c r="E383" s="110">
        <v>8</v>
      </c>
      <c r="F383" s="110">
        <v>7</v>
      </c>
      <c r="G383" s="110">
        <v>6</v>
      </c>
      <c r="H383" s="110">
        <v>5</v>
      </c>
      <c r="I383" s="110">
        <v>5</v>
      </c>
      <c r="J383" s="110">
        <v>6</v>
      </c>
      <c r="K383" s="110">
        <v>6</v>
      </c>
      <c r="L383" s="110">
        <v>8</v>
      </c>
      <c r="M383" s="111" t="s">
        <v>858</v>
      </c>
      <c r="N383" s="111" t="s">
        <v>352</v>
      </c>
      <c r="O383" s="109" t="s">
        <v>694</v>
      </c>
    </row>
    <row r="384" spans="1:15" x14ac:dyDescent="0.15">
      <c r="A384" s="122">
        <v>16</v>
      </c>
      <c r="B384" s="110">
        <v>9</v>
      </c>
      <c r="C384" s="110">
        <v>8</v>
      </c>
      <c r="D384" s="110">
        <v>6</v>
      </c>
      <c r="E384" s="110">
        <v>8</v>
      </c>
      <c r="F384" s="110">
        <v>6</v>
      </c>
      <c r="G384" s="110">
        <v>9</v>
      </c>
      <c r="H384" s="110">
        <v>1</v>
      </c>
      <c r="I384" s="110">
        <v>4</v>
      </c>
      <c r="J384" s="110">
        <v>4</v>
      </c>
      <c r="K384" s="110">
        <v>6</v>
      </c>
      <c r="L384" s="110">
        <v>7</v>
      </c>
      <c r="M384" s="111" t="s">
        <v>860</v>
      </c>
      <c r="N384" s="111" t="s">
        <v>349</v>
      </c>
      <c r="O384" s="109" t="s">
        <v>696</v>
      </c>
    </row>
    <row r="385" spans="1:15" x14ac:dyDescent="0.15">
      <c r="A385" s="122">
        <v>16</v>
      </c>
      <c r="B385" s="110">
        <v>10</v>
      </c>
      <c r="C385" s="110">
        <v>7</v>
      </c>
      <c r="D385" s="110">
        <v>1</v>
      </c>
      <c r="E385" s="110">
        <v>1</v>
      </c>
      <c r="F385" s="110">
        <v>1</v>
      </c>
      <c r="G385" s="110">
        <v>4</v>
      </c>
      <c r="H385" s="110">
        <v>1</v>
      </c>
      <c r="I385" s="110">
        <v>1</v>
      </c>
      <c r="J385" s="110">
        <v>1</v>
      </c>
      <c r="K385" s="110">
        <v>3</v>
      </c>
      <c r="L385" s="110">
        <v>1</v>
      </c>
      <c r="M385" s="111" t="s">
        <v>50</v>
      </c>
      <c r="N385" s="111" t="s">
        <v>340</v>
      </c>
      <c r="O385" s="109" t="s">
        <v>700</v>
      </c>
    </row>
    <row r="386" spans="1:15" x14ac:dyDescent="0.15">
      <c r="A386" s="122">
        <v>16</v>
      </c>
      <c r="B386" s="110">
        <v>9</v>
      </c>
      <c r="C386" s="110">
        <v>8</v>
      </c>
      <c r="D386" s="110">
        <v>7</v>
      </c>
      <c r="E386" s="110">
        <v>5</v>
      </c>
      <c r="F386" s="110">
        <v>5</v>
      </c>
      <c r="G386" s="110">
        <v>10</v>
      </c>
      <c r="H386" s="110">
        <v>4</v>
      </c>
      <c r="I386" s="110">
        <v>6</v>
      </c>
      <c r="J386" s="110">
        <v>5</v>
      </c>
      <c r="K386" s="110">
        <v>7</v>
      </c>
      <c r="L386" s="110">
        <v>9</v>
      </c>
      <c r="M386" s="111" t="s">
        <v>871</v>
      </c>
      <c r="N386" s="111"/>
      <c r="O386" s="109" t="s">
        <v>706</v>
      </c>
    </row>
    <row r="387" spans="1:15" x14ac:dyDescent="0.15">
      <c r="A387" s="122">
        <v>16</v>
      </c>
      <c r="B387" s="110">
        <v>7</v>
      </c>
      <c r="C387" s="110">
        <v>7</v>
      </c>
      <c r="D387" s="110">
        <v>6</v>
      </c>
      <c r="E387" s="110">
        <v>8</v>
      </c>
      <c r="F387" s="110">
        <v>3</v>
      </c>
      <c r="G387" s="110">
        <v>5</v>
      </c>
      <c r="H387" s="110">
        <v>1</v>
      </c>
      <c r="I387" s="110">
        <v>4</v>
      </c>
      <c r="J387" s="110">
        <v>4</v>
      </c>
      <c r="K387" s="110">
        <v>4</v>
      </c>
      <c r="L387" s="110">
        <v>6</v>
      </c>
      <c r="M387" s="111" t="s">
        <v>15</v>
      </c>
      <c r="N387" s="111" t="s">
        <v>346</v>
      </c>
      <c r="O387" s="109" t="s">
        <v>707</v>
      </c>
    </row>
    <row r="388" spans="1:15" x14ac:dyDescent="0.15">
      <c r="A388" s="122">
        <v>16</v>
      </c>
      <c r="B388" s="110">
        <v>8</v>
      </c>
      <c r="C388" s="110">
        <v>10</v>
      </c>
      <c r="D388" s="110">
        <v>8</v>
      </c>
      <c r="E388" s="110">
        <v>9</v>
      </c>
      <c r="F388" s="110">
        <v>7</v>
      </c>
      <c r="G388" s="110">
        <v>10</v>
      </c>
      <c r="H388" s="110">
        <v>8.5</v>
      </c>
      <c r="I388" s="110">
        <v>6</v>
      </c>
      <c r="J388" s="110">
        <v>8</v>
      </c>
      <c r="K388" s="110">
        <v>7</v>
      </c>
      <c r="L388" s="110">
        <v>9</v>
      </c>
      <c r="M388" s="111" t="s">
        <v>872</v>
      </c>
      <c r="N388" s="111" t="s">
        <v>368</v>
      </c>
      <c r="O388" s="109" t="s">
        <v>708</v>
      </c>
    </row>
    <row r="389" spans="1:15" x14ac:dyDescent="0.15">
      <c r="A389" s="122">
        <v>16</v>
      </c>
      <c r="B389" s="110">
        <v>8</v>
      </c>
      <c r="C389" s="110">
        <v>5</v>
      </c>
      <c r="D389" s="110">
        <v>6</v>
      </c>
      <c r="E389" s="110">
        <v>6</v>
      </c>
      <c r="F389" s="110">
        <v>3</v>
      </c>
      <c r="G389" s="110">
        <v>7</v>
      </c>
      <c r="H389" s="110">
        <v>6</v>
      </c>
      <c r="I389" s="110">
        <v>6</v>
      </c>
      <c r="J389" s="110">
        <v>6</v>
      </c>
      <c r="K389" s="110">
        <v>7</v>
      </c>
      <c r="L389" s="110">
        <v>8</v>
      </c>
      <c r="M389" s="111" t="s">
        <v>875</v>
      </c>
      <c r="N389" s="111" t="s">
        <v>72</v>
      </c>
      <c r="O389" s="109" t="s">
        <v>712</v>
      </c>
    </row>
    <row r="390" spans="1:15" x14ac:dyDescent="0.15">
      <c r="A390" s="122">
        <v>16</v>
      </c>
      <c r="B390" s="110">
        <v>10</v>
      </c>
      <c r="C390" s="110">
        <v>7</v>
      </c>
      <c r="D390" s="110">
        <v>7</v>
      </c>
      <c r="E390" s="110">
        <v>0</v>
      </c>
      <c r="F390" s="110">
        <v>0</v>
      </c>
      <c r="G390" s="110">
        <v>10</v>
      </c>
      <c r="H390" s="110">
        <v>2</v>
      </c>
      <c r="I390" s="110">
        <v>1</v>
      </c>
      <c r="J390" s="110">
        <v>5</v>
      </c>
      <c r="K390" s="110">
        <v>1</v>
      </c>
      <c r="L390" s="110">
        <v>10</v>
      </c>
      <c r="M390" s="111" t="s">
        <v>877</v>
      </c>
      <c r="N390" s="111"/>
      <c r="O390" s="109" t="s">
        <v>714</v>
      </c>
    </row>
    <row r="391" spans="1:15" x14ac:dyDescent="0.15">
      <c r="A391" s="122">
        <v>16</v>
      </c>
      <c r="B391" s="110">
        <v>10</v>
      </c>
      <c r="C391" s="110">
        <v>10</v>
      </c>
      <c r="D391" s="110">
        <v>10</v>
      </c>
      <c r="E391" s="110">
        <v>10</v>
      </c>
      <c r="F391" s="110">
        <v>8</v>
      </c>
      <c r="G391" s="110">
        <v>10</v>
      </c>
      <c r="H391" s="110">
        <v>10</v>
      </c>
      <c r="I391" s="110">
        <v>10</v>
      </c>
      <c r="J391" s="110">
        <v>10</v>
      </c>
      <c r="K391" s="110">
        <v>8</v>
      </c>
      <c r="L391" s="110">
        <v>10</v>
      </c>
      <c r="M391" s="111" t="s">
        <v>878</v>
      </c>
      <c r="N391" s="111" t="s">
        <v>349</v>
      </c>
      <c r="O391" s="109" t="s">
        <v>715</v>
      </c>
    </row>
    <row r="392" spans="1:15" x14ac:dyDescent="0.15">
      <c r="A392" s="122">
        <v>16</v>
      </c>
      <c r="B392" s="110">
        <v>8</v>
      </c>
      <c r="C392" s="110">
        <v>8</v>
      </c>
      <c r="D392" s="110">
        <v>9</v>
      </c>
      <c r="E392" s="110">
        <v>6</v>
      </c>
      <c r="F392" s="110">
        <v>5</v>
      </c>
      <c r="G392" s="110">
        <v>10</v>
      </c>
      <c r="H392" s="110">
        <v>6</v>
      </c>
      <c r="I392" s="110">
        <v>2</v>
      </c>
      <c r="J392" s="110">
        <v>7</v>
      </c>
      <c r="K392" s="110">
        <v>4</v>
      </c>
      <c r="L392" s="110">
        <v>7</v>
      </c>
      <c r="M392" s="111" t="s">
        <v>879</v>
      </c>
      <c r="N392" s="111"/>
      <c r="O392" s="109" t="s">
        <v>716</v>
      </c>
    </row>
    <row r="393" spans="1:15" x14ac:dyDescent="0.15">
      <c r="A393" s="122">
        <v>16</v>
      </c>
      <c r="B393" s="110">
        <v>9</v>
      </c>
      <c r="C393" s="110">
        <v>8</v>
      </c>
      <c r="D393" s="110">
        <v>9</v>
      </c>
      <c r="E393" s="110">
        <v>9</v>
      </c>
      <c r="F393" s="110">
        <v>9</v>
      </c>
      <c r="G393" s="110">
        <v>9</v>
      </c>
      <c r="H393" s="110">
        <v>7</v>
      </c>
      <c r="I393" s="110">
        <v>6</v>
      </c>
      <c r="J393" s="110">
        <v>9</v>
      </c>
      <c r="K393" s="110">
        <v>7</v>
      </c>
      <c r="L393" s="110">
        <v>9</v>
      </c>
      <c r="M393" s="111"/>
      <c r="N393" s="111" t="s">
        <v>15</v>
      </c>
      <c r="O393" s="109" t="s">
        <v>721</v>
      </c>
    </row>
    <row r="394" spans="1:15" x14ac:dyDescent="0.15">
      <c r="A394" s="122">
        <v>16</v>
      </c>
      <c r="B394" s="110">
        <v>9</v>
      </c>
      <c r="C394" s="110">
        <v>9</v>
      </c>
      <c r="D394" s="110">
        <v>9</v>
      </c>
      <c r="E394" s="110">
        <v>9</v>
      </c>
      <c r="F394" s="110">
        <v>9</v>
      </c>
      <c r="G394" s="110">
        <v>9</v>
      </c>
      <c r="H394" s="110">
        <v>9</v>
      </c>
      <c r="I394" s="110">
        <v>9</v>
      </c>
      <c r="J394" s="110">
        <v>9</v>
      </c>
      <c r="K394" s="110">
        <v>9</v>
      </c>
      <c r="L394" s="110">
        <v>9</v>
      </c>
      <c r="M394" s="111"/>
      <c r="N394" s="111" t="s">
        <v>883</v>
      </c>
      <c r="O394" s="109" t="s">
        <v>722</v>
      </c>
    </row>
    <row r="395" spans="1:15" x14ac:dyDescent="0.15">
      <c r="A395" s="122">
        <v>16</v>
      </c>
      <c r="B395" s="110">
        <v>7</v>
      </c>
      <c r="C395" s="110">
        <v>7.5</v>
      </c>
      <c r="D395" s="110">
        <v>9</v>
      </c>
      <c r="E395" s="110">
        <v>8</v>
      </c>
      <c r="F395" s="110">
        <v>7</v>
      </c>
      <c r="G395" s="110">
        <v>6</v>
      </c>
      <c r="H395" s="110">
        <v>3</v>
      </c>
      <c r="I395" s="110">
        <v>10</v>
      </c>
      <c r="J395" s="110">
        <v>5</v>
      </c>
      <c r="K395" s="110">
        <v>7</v>
      </c>
      <c r="L395" s="110">
        <v>8</v>
      </c>
      <c r="M395" s="111" t="s">
        <v>887</v>
      </c>
      <c r="N395" s="111" t="s">
        <v>888</v>
      </c>
      <c r="O395" s="109" t="s">
        <v>727</v>
      </c>
    </row>
    <row r="396" spans="1:15" x14ac:dyDescent="0.15">
      <c r="A396" s="122">
        <v>16</v>
      </c>
      <c r="B396" s="110">
        <v>10</v>
      </c>
      <c r="C396" s="110">
        <v>10</v>
      </c>
      <c r="D396" s="110">
        <v>10</v>
      </c>
      <c r="E396" s="110">
        <v>9</v>
      </c>
      <c r="F396" s="110">
        <v>10</v>
      </c>
      <c r="G396" s="110">
        <v>10</v>
      </c>
      <c r="H396" s="110">
        <v>10</v>
      </c>
      <c r="I396" s="110">
        <v>7</v>
      </c>
      <c r="J396" s="110">
        <v>7</v>
      </c>
      <c r="K396" s="110">
        <v>9</v>
      </c>
      <c r="L396" s="110">
        <v>5</v>
      </c>
      <c r="M396" s="111" t="s">
        <v>889</v>
      </c>
      <c r="N396" s="111" t="s">
        <v>349</v>
      </c>
      <c r="O396" s="109" t="s">
        <v>728</v>
      </c>
    </row>
    <row r="397" spans="1:15" x14ac:dyDescent="0.15">
      <c r="A397" s="122">
        <v>16</v>
      </c>
      <c r="B397" s="110">
        <v>9</v>
      </c>
      <c r="C397" s="110">
        <v>9</v>
      </c>
      <c r="D397" s="110">
        <v>7</v>
      </c>
      <c r="E397" s="110">
        <v>9</v>
      </c>
      <c r="F397" s="110">
        <v>10</v>
      </c>
      <c r="G397" s="110">
        <v>9</v>
      </c>
      <c r="H397" s="110">
        <v>4</v>
      </c>
      <c r="I397" s="110">
        <v>8</v>
      </c>
      <c r="J397" s="110">
        <v>8</v>
      </c>
      <c r="K397" s="110">
        <v>9</v>
      </c>
      <c r="L397" s="110">
        <v>9</v>
      </c>
      <c r="M397" s="111" t="s">
        <v>895</v>
      </c>
      <c r="N397" s="111"/>
      <c r="O397" s="109" t="s">
        <v>733</v>
      </c>
    </row>
    <row r="398" spans="1:15" x14ac:dyDescent="0.15">
      <c r="A398" s="122">
        <v>16</v>
      </c>
      <c r="B398" s="110">
        <v>8</v>
      </c>
      <c r="C398" s="110">
        <v>8</v>
      </c>
      <c r="D398" s="110">
        <v>6</v>
      </c>
      <c r="E398" s="110">
        <v>6</v>
      </c>
      <c r="F398" s="110">
        <v>6</v>
      </c>
      <c r="G398" s="110">
        <v>10</v>
      </c>
      <c r="H398" s="110">
        <v>4</v>
      </c>
      <c r="I398" s="110">
        <v>4</v>
      </c>
      <c r="J398" s="110">
        <v>4</v>
      </c>
      <c r="K398" s="110">
        <v>5</v>
      </c>
      <c r="L398" s="110">
        <v>6</v>
      </c>
      <c r="M398" s="111" t="s">
        <v>897</v>
      </c>
      <c r="N398" s="111" t="s">
        <v>346</v>
      </c>
      <c r="O398" s="109" t="s">
        <v>734</v>
      </c>
    </row>
    <row r="399" spans="1:15" x14ac:dyDescent="0.15">
      <c r="A399" s="122">
        <v>16</v>
      </c>
      <c r="B399" s="110">
        <v>10</v>
      </c>
      <c r="C399" s="110">
        <v>1</v>
      </c>
      <c r="D399" s="110">
        <v>2</v>
      </c>
      <c r="E399" s="110">
        <v>3</v>
      </c>
      <c r="F399" s="110">
        <v>4</v>
      </c>
      <c r="G399" s="110">
        <v>5</v>
      </c>
      <c r="H399" s="110">
        <v>6</v>
      </c>
      <c r="I399" s="110">
        <v>7</v>
      </c>
      <c r="J399" s="110">
        <v>8</v>
      </c>
      <c r="K399" s="110">
        <v>9</v>
      </c>
      <c r="L399" s="110">
        <v>10</v>
      </c>
      <c r="M399" s="111"/>
      <c r="N399" s="111" t="s">
        <v>504</v>
      </c>
      <c r="O399" s="109" t="s">
        <v>787</v>
      </c>
    </row>
    <row r="400" spans="1:15" x14ac:dyDescent="0.15">
      <c r="A400" s="140">
        <v>16</v>
      </c>
      <c r="B400" s="75">
        <v>19</v>
      </c>
      <c r="C400" s="75">
        <v>10</v>
      </c>
      <c r="D400" s="75">
        <v>10</v>
      </c>
      <c r="E400" s="75">
        <v>10</v>
      </c>
      <c r="F400" s="75">
        <v>10</v>
      </c>
      <c r="G400" s="75">
        <v>10</v>
      </c>
      <c r="H400" s="75">
        <v>6</v>
      </c>
      <c r="I400" s="75">
        <v>6</v>
      </c>
      <c r="J400" s="75">
        <v>6</v>
      </c>
      <c r="K400" s="75">
        <v>4</v>
      </c>
      <c r="L400" s="75">
        <v>6</v>
      </c>
      <c r="M400" s="79" t="s">
        <v>408</v>
      </c>
      <c r="N400" s="79"/>
      <c r="O400" s="74" t="s">
        <v>407</v>
      </c>
    </row>
    <row r="401" spans="1:15" x14ac:dyDescent="0.15">
      <c r="A401" s="122">
        <v>16</v>
      </c>
      <c r="B401" s="110">
        <v>10</v>
      </c>
      <c r="C401" s="110">
        <v>10</v>
      </c>
      <c r="D401" s="110">
        <v>5</v>
      </c>
      <c r="E401" s="110">
        <v>5</v>
      </c>
      <c r="F401" s="110">
        <v>5</v>
      </c>
      <c r="G401" s="110">
        <v>10</v>
      </c>
      <c r="H401" s="110">
        <v>3</v>
      </c>
      <c r="I401" s="110">
        <v>3</v>
      </c>
      <c r="J401" s="110">
        <v>4</v>
      </c>
      <c r="K401" s="110">
        <v>1</v>
      </c>
      <c r="L401" s="110">
        <v>4</v>
      </c>
      <c r="M401" s="111" t="s">
        <v>946</v>
      </c>
      <c r="N401" s="111" t="s">
        <v>947</v>
      </c>
      <c r="O401" s="109" t="s">
        <v>788</v>
      </c>
    </row>
    <row r="402" spans="1:15" s="16" customFormat="1" x14ac:dyDescent="0.15">
      <c r="A402" s="123" t="s">
        <v>957</v>
      </c>
      <c r="B402" s="124">
        <f>AVERAGE(B353:B401)</f>
        <v>8.591836734693878</v>
      </c>
      <c r="C402" s="124">
        <f t="shared" ref="C402:L402" si="5">AVERAGE(C353:C401)</f>
        <v>7.3673469387755102</v>
      </c>
      <c r="D402" s="124">
        <f t="shared" si="5"/>
        <v>7.2857142857142856</v>
      </c>
      <c r="E402" s="124">
        <f t="shared" si="5"/>
        <v>6.7551020408163263</v>
      </c>
      <c r="F402" s="124">
        <f t="shared" si="5"/>
        <v>6.5816326530612246</v>
      </c>
      <c r="G402" s="124">
        <f t="shared" si="5"/>
        <v>9.408163265306122</v>
      </c>
      <c r="H402" s="124">
        <f t="shared" si="5"/>
        <v>4.7857142857142856</v>
      </c>
      <c r="I402" s="124">
        <f t="shared" si="5"/>
        <v>5.3979591836734695</v>
      </c>
      <c r="J402" s="124">
        <f t="shared" si="5"/>
        <v>5.6875</v>
      </c>
      <c r="K402" s="124">
        <f t="shared" si="5"/>
        <v>6.2448979591836737</v>
      </c>
      <c r="L402" s="124">
        <f t="shared" si="5"/>
        <v>7.6530612244897958</v>
      </c>
      <c r="M402" s="125"/>
      <c r="N402" s="125"/>
      <c r="O402" s="126" t="s">
        <v>957</v>
      </c>
    </row>
    <row r="403" spans="1:15" x14ac:dyDescent="0.15">
      <c r="A403" s="379"/>
      <c r="B403" s="907"/>
      <c r="C403" s="907"/>
      <c r="D403" s="907"/>
      <c r="E403" s="907"/>
      <c r="F403" s="907"/>
      <c r="G403" s="907"/>
      <c r="H403" s="907"/>
      <c r="I403" s="907"/>
      <c r="J403" s="907"/>
      <c r="K403" s="907"/>
      <c r="L403" s="907"/>
      <c r="M403" s="479"/>
      <c r="N403" s="479"/>
      <c r="O403" s="908"/>
    </row>
    <row r="404" spans="1:15" x14ac:dyDescent="0.15">
      <c r="A404" s="121">
        <v>17</v>
      </c>
      <c r="B404" s="75">
        <v>7</v>
      </c>
      <c r="C404" s="75">
        <v>6</v>
      </c>
      <c r="D404" s="75">
        <v>6</v>
      </c>
      <c r="E404" s="75">
        <v>9</v>
      </c>
      <c r="F404" s="75">
        <v>9</v>
      </c>
      <c r="G404" s="75">
        <v>9</v>
      </c>
      <c r="H404" s="75">
        <v>9</v>
      </c>
      <c r="I404" s="75">
        <v>8</v>
      </c>
      <c r="J404" s="75">
        <v>9</v>
      </c>
      <c r="K404" s="75">
        <v>7</v>
      </c>
      <c r="L404" s="75">
        <v>9</v>
      </c>
      <c r="M404" s="79" t="s">
        <v>339</v>
      </c>
      <c r="N404" s="79" t="s">
        <v>340</v>
      </c>
      <c r="O404" s="74" t="s">
        <v>338</v>
      </c>
    </row>
    <row r="405" spans="1:15" x14ac:dyDescent="0.15">
      <c r="A405" s="121">
        <v>17</v>
      </c>
      <c r="B405" s="75">
        <v>8</v>
      </c>
      <c r="C405" s="75" t="s">
        <v>344</v>
      </c>
      <c r="D405" s="75">
        <v>7</v>
      </c>
      <c r="E405" s="75">
        <v>8</v>
      </c>
      <c r="F405" s="75">
        <v>7</v>
      </c>
      <c r="G405" s="75">
        <v>6</v>
      </c>
      <c r="H405" s="75">
        <v>6</v>
      </c>
      <c r="I405" s="75">
        <v>7</v>
      </c>
      <c r="J405" s="75">
        <v>8</v>
      </c>
      <c r="K405" s="75">
        <v>5</v>
      </c>
      <c r="L405" s="75">
        <v>8</v>
      </c>
      <c r="M405" s="79" t="s">
        <v>345</v>
      </c>
      <c r="N405" s="79" t="s">
        <v>346</v>
      </c>
      <c r="O405" s="74" t="s">
        <v>343</v>
      </c>
    </row>
    <row r="406" spans="1:15" x14ac:dyDescent="0.15">
      <c r="A406" s="121">
        <v>17</v>
      </c>
      <c r="B406" s="75">
        <v>7</v>
      </c>
      <c r="C406" s="75">
        <v>7</v>
      </c>
      <c r="D406" s="75">
        <v>8</v>
      </c>
      <c r="E406" s="75">
        <v>5</v>
      </c>
      <c r="F406" s="75">
        <v>4</v>
      </c>
      <c r="G406" s="75">
        <v>8</v>
      </c>
      <c r="H406" s="75">
        <v>5</v>
      </c>
      <c r="I406" s="75">
        <v>5</v>
      </c>
      <c r="J406" s="75">
        <v>6</v>
      </c>
      <c r="K406" s="75">
        <v>7</v>
      </c>
      <c r="L406" s="75">
        <v>4</v>
      </c>
      <c r="M406" s="79" t="s">
        <v>354</v>
      </c>
      <c r="N406" s="79" t="s">
        <v>340</v>
      </c>
      <c r="O406" s="74" t="s">
        <v>353</v>
      </c>
    </row>
    <row r="407" spans="1:15" x14ac:dyDescent="0.15">
      <c r="A407" s="121">
        <v>17</v>
      </c>
      <c r="B407" s="75">
        <v>10</v>
      </c>
      <c r="C407" s="75">
        <v>10</v>
      </c>
      <c r="D407" s="75">
        <v>7</v>
      </c>
      <c r="E407" s="75">
        <v>8</v>
      </c>
      <c r="F407" s="75">
        <v>10</v>
      </c>
      <c r="G407" s="75">
        <v>10</v>
      </c>
      <c r="H407" s="75">
        <v>6</v>
      </c>
      <c r="I407" s="75">
        <v>7</v>
      </c>
      <c r="J407" s="75">
        <v>5</v>
      </c>
      <c r="K407" s="75">
        <v>8</v>
      </c>
      <c r="L407" s="75">
        <v>10</v>
      </c>
      <c r="M407" s="79" t="s">
        <v>401</v>
      </c>
      <c r="N407" s="79" t="s">
        <v>349</v>
      </c>
      <c r="O407" s="74" t="s">
        <v>400</v>
      </c>
    </row>
    <row r="408" spans="1:15" x14ac:dyDescent="0.15">
      <c r="A408" s="121">
        <v>17</v>
      </c>
      <c r="B408" s="75">
        <v>8</v>
      </c>
      <c r="C408" s="75">
        <v>10</v>
      </c>
      <c r="D408" s="75">
        <v>5</v>
      </c>
      <c r="E408" s="75">
        <v>1</v>
      </c>
      <c r="F408" s="75">
        <v>1</v>
      </c>
      <c r="G408" s="75">
        <v>8</v>
      </c>
      <c r="H408" s="75">
        <v>2</v>
      </c>
      <c r="I408" s="75">
        <v>4</v>
      </c>
      <c r="J408" s="75">
        <v>5</v>
      </c>
      <c r="K408" s="75">
        <v>2</v>
      </c>
      <c r="L408" s="75">
        <v>3</v>
      </c>
      <c r="M408" s="79" t="s">
        <v>514</v>
      </c>
      <c r="N408" s="79"/>
      <c r="O408" s="74" t="s">
        <v>513</v>
      </c>
    </row>
    <row r="409" spans="1:15" x14ac:dyDescent="0.15">
      <c r="A409" s="121">
        <v>17</v>
      </c>
      <c r="B409" s="75">
        <v>9</v>
      </c>
      <c r="C409" s="75">
        <v>9</v>
      </c>
      <c r="D409" s="75">
        <v>8</v>
      </c>
      <c r="E409" s="75">
        <v>6</v>
      </c>
      <c r="F409" s="75">
        <v>10</v>
      </c>
      <c r="G409" s="75">
        <v>9</v>
      </c>
      <c r="H409" s="75">
        <v>5</v>
      </c>
      <c r="I409" s="75">
        <v>3</v>
      </c>
      <c r="J409" s="75">
        <v>3</v>
      </c>
      <c r="K409" s="75">
        <v>0</v>
      </c>
      <c r="L409" s="75">
        <v>6</v>
      </c>
      <c r="M409" s="79" t="s">
        <v>519</v>
      </c>
      <c r="N409" s="79" t="s">
        <v>392</v>
      </c>
      <c r="O409" s="74" t="s">
        <v>518</v>
      </c>
    </row>
    <row r="410" spans="1:15" x14ac:dyDescent="0.15">
      <c r="A410" s="121">
        <v>17</v>
      </c>
      <c r="B410" s="75">
        <v>8</v>
      </c>
      <c r="C410" s="75">
        <v>7</v>
      </c>
      <c r="D410" s="75">
        <v>8</v>
      </c>
      <c r="E410" s="75">
        <v>2</v>
      </c>
      <c r="F410" s="75">
        <v>2</v>
      </c>
      <c r="G410" s="75">
        <v>5</v>
      </c>
      <c r="H410" s="75">
        <v>4</v>
      </c>
      <c r="I410" s="75">
        <v>3</v>
      </c>
      <c r="J410" s="75">
        <v>2</v>
      </c>
      <c r="K410" s="75">
        <v>6</v>
      </c>
      <c r="L410" s="75">
        <v>5</v>
      </c>
      <c r="M410" s="79"/>
      <c r="N410" s="79" t="s">
        <v>495</v>
      </c>
      <c r="O410" s="74" t="s">
        <v>523</v>
      </c>
    </row>
    <row r="411" spans="1:15" x14ac:dyDescent="0.15">
      <c r="A411" s="121">
        <v>17</v>
      </c>
      <c r="B411" s="75">
        <v>9</v>
      </c>
      <c r="C411" s="75">
        <v>9</v>
      </c>
      <c r="D411" s="75">
        <v>7</v>
      </c>
      <c r="E411" s="75">
        <v>9</v>
      </c>
      <c r="F411" s="75">
        <v>9</v>
      </c>
      <c r="G411" s="75">
        <v>9</v>
      </c>
      <c r="H411" s="75">
        <v>6</v>
      </c>
      <c r="I411" s="75">
        <v>6</v>
      </c>
      <c r="J411" s="75">
        <v>6</v>
      </c>
      <c r="K411" s="75">
        <v>6</v>
      </c>
      <c r="L411" s="75">
        <v>8</v>
      </c>
      <c r="M411" s="79"/>
      <c r="N411" s="79" t="s">
        <v>501</v>
      </c>
      <c r="O411" s="74" t="s">
        <v>530</v>
      </c>
    </row>
    <row r="412" spans="1:15" x14ac:dyDescent="0.15">
      <c r="A412" s="121">
        <v>17</v>
      </c>
      <c r="B412" s="75">
        <v>5</v>
      </c>
      <c r="C412" s="75" t="s">
        <v>197</v>
      </c>
      <c r="D412" s="75">
        <v>4</v>
      </c>
      <c r="E412" s="75" t="s">
        <v>266</v>
      </c>
      <c r="F412" s="75">
        <v>5</v>
      </c>
      <c r="G412" s="75">
        <v>7</v>
      </c>
      <c r="H412" s="75">
        <v>6</v>
      </c>
      <c r="I412" s="75" t="s">
        <v>541</v>
      </c>
      <c r="J412" s="75">
        <v>6</v>
      </c>
      <c r="K412" s="75">
        <v>5</v>
      </c>
      <c r="L412" s="75" t="s">
        <v>146</v>
      </c>
      <c r="M412" s="79"/>
      <c r="N412" s="79" t="s">
        <v>509</v>
      </c>
      <c r="O412" s="74" t="s">
        <v>540</v>
      </c>
    </row>
    <row r="413" spans="1:15" x14ac:dyDescent="0.15">
      <c r="A413" s="121">
        <v>17</v>
      </c>
      <c r="B413" s="75">
        <v>8</v>
      </c>
      <c r="C413" s="75">
        <v>6</v>
      </c>
      <c r="D413" s="75">
        <v>6</v>
      </c>
      <c r="E413" s="75">
        <v>6</v>
      </c>
      <c r="F413" s="75">
        <v>8</v>
      </c>
      <c r="G413" s="75">
        <v>8</v>
      </c>
      <c r="H413" s="75">
        <v>0</v>
      </c>
      <c r="I413" s="75">
        <v>6</v>
      </c>
      <c r="J413" s="75">
        <v>4</v>
      </c>
      <c r="K413" s="75">
        <v>5</v>
      </c>
      <c r="L413" s="75">
        <v>5</v>
      </c>
      <c r="M413" s="79" t="s">
        <v>542</v>
      </c>
      <c r="N413" s="79" t="s">
        <v>349</v>
      </c>
      <c r="O413" s="74" t="s">
        <v>540</v>
      </c>
    </row>
    <row r="414" spans="1:15" x14ac:dyDescent="0.15">
      <c r="A414" s="121">
        <v>17</v>
      </c>
      <c r="B414" s="75">
        <v>8</v>
      </c>
      <c r="C414" s="75">
        <v>8</v>
      </c>
      <c r="D414" s="75">
        <v>7</v>
      </c>
      <c r="E414" s="75">
        <v>6</v>
      </c>
      <c r="F414" s="75">
        <v>6</v>
      </c>
      <c r="G414" s="75">
        <v>8</v>
      </c>
      <c r="H414" s="75">
        <v>3</v>
      </c>
      <c r="I414" s="75">
        <v>5</v>
      </c>
      <c r="J414" s="75">
        <v>6</v>
      </c>
      <c r="K414" s="75">
        <v>2</v>
      </c>
      <c r="L414" s="75">
        <v>6</v>
      </c>
      <c r="M414" s="79" t="s">
        <v>556</v>
      </c>
      <c r="N414" s="79" t="s">
        <v>557</v>
      </c>
      <c r="O414" s="74" t="s">
        <v>555</v>
      </c>
    </row>
    <row r="415" spans="1:15" x14ac:dyDescent="0.15">
      <c r="A415" s="121">
        <v>17</v>
      </c>
      <c r="B415" s="75">
        <v>7</v>
      </c>
      <c r="C415" s="75">
        <v>10</v>
      </c>
      <c r="D415" s="75">
        <v>9</v>
      </c>
      <c r="E415" s="75">
        <v>8</v>
      </c>
      <c r="F415" s="75">
        <v>6</v>
      </c>
      <c r="G415" s="75">
        <v>7</v>
      </c>
      <c r="H415" s="75">
        <v>8</v>
      </c>
      <c r="I415" s="75">
        <v>6</v>
      </c>
      <c r="J415" s="75">
        <v>7</v>
      </c>
      <c r="K415" s="75">
        <v>8</v>
      </c>
      <c r="L415" s="75">
        <v>7</v>
      </c>
      <c r="M415" s="79" t="s">
        <v>559</v>
      </c>
      <c r="N415" s="79" t="s">
        <v>493</v>
      </c>
      <c r="O415" s="74" t="s">
        <v>558</v>
      </c>
    </row>
    <row r="416" spans="1:15" x14ac:dyDescent="0.15">
      <c r="A416" s="121">
        <v>17</v>
      </c>
      <c r="B416" s="75">
        <v>8</v>
      </c>
      <c r="C416" s="75">
        <v>8</v>
      </c>
      <c r="D416" s="75">
        <v>6</v>
      </c>
      <c r="E416" s="75">
        <v>7</v>
      </c>
      <c r="F416" s="75">
        <v>7</v>
      </c>
      <c r="G416" s="75">
        <v>8</v>
      </c>
      <c r="H416" s="75">
        <v>6</v>
      </c>
      <c r="I416" s="75">
        <v>6</v>
      </c>
      <c r="J416" s="75">
        <v>7</v>
      </c>
      <c r="K416" s="75">
        <v>8</v>
      </c>
      <c r="L416" s="75">
        <v>8</v>
      </c>
      <c r="M416" s="79" t="s">
        <v>561</v>
      </c>
      <c r="N416" s="79" t="s">
        <v>501</v>
      </c>
      <c r="O416" s="74" t="s">
        <v>560</v>
      </c>
    </row>
    <row r="417" spans="1:15" x14ac:dyDescent="0.15">
      <c r="A417" s="121">
        <v>17</v>
      </c>
      <c r="B417" s="75">
        <v>8</v>
      </c>
      <c r="C417" s="75">
        <v>6</v>
      </c>
      <c r="D417" s="75">
        <v>7</v>
      </c>
      <c r="E417" s="75">
        <v>3</v>
      </c>
      <c r="F417" s="75">
        <v>2</v>
      </c>
      <c r="G417" s="75">
        <v>9</v>
      </c>
      <c r="H417" s="75">
        <v>0</v>
      </c>
      <c r="I417" s="75">
        <v>2</v>
      </c>
      <c r="J417" s="75">
        <v>3</v>
      </c>
      <c r="K417" s="75">
        <v>3</v>
      </c>
      <c r="L417" s="75">
        <v>6</v>
      </c>
      <c r="M417" s="79" t="s">
        <v>562</v>
      </c>
      <c r="N417" s="79" t="s">
        <v>340</v>
      </c>
      <c r="O417" s="74" t="s">
        <v>560</v>
      </c>
    </row>
    <row r="418" spans="1:15" x14ac:dyDescent="0.15">
      <c r="A418" s="121">
        <v>17</v>
      </c>
      <c r="B418" s="75">
        <v>6</v>
      </c>
      <c r="C418" s="75">
        <v>5.5</v>
      </c>
      <c r="D418" s="75">
        <v>5</v>
      </c>
      <c r="E418" s="75">
        <v>6</v>
      </c>
      <c r="F418" s="75">
        <v>6</v>
      </c>
      <c r="G418" s="75">
        <v>7</v>
      </c>
      <c r="H418" s="75">
        <v>4</v>
      </c>
      <c r="I418" s="75">
        <v>3</v>
      </c>
      <c r="J418" s="75">
        <v>3</v>
      </c>
      <c r="K418" s="75">
        <v>4</v>
      </c>
      <c r="L418" s="75">
        <v>5</v>
      </c>
      <c r="M418" s="79" t="s">
        <v>564</v>
      </c>
      <c r="N418" s="79" t="s">
        <v>565</v>
      </c>
      <c r="O418" s="74" t="s">
        <v>563</v>
      </c>
    </row>
    <row r="419" spans="1:15" x14ac:dyDescent="0.15">
      <c r="A419" s="121">
        <v>17</v>
      </c>
      <c r="B419" s="75">
        <v>6</v>
      </c>
      <c r="C419" s="75">
        <v>6</v>
      </c>
      <c r="D419" s="75">
        <v>10</v>
      </c>
      <c r="E419" s="75">
        <v>5</v>
      </c>
      <c r="F419" s="75">
        <v>10</v>
      </c>
      <c r="G419" s="75">
        <v>5</v>
      </c>
      <c r="H419" s="75">
        <v>1</v>
      </c>
      <c r="I419" s="75">
        <v>4</v>
      </c>
      <c r="J419" s="75">
        <v>3</v>
      </c>
      <c r="K419" s="75">
        <v>10</v>
      </c>
      <c r="L419" s="75">
        <v>5</v>
      </c>
      <c r="M419" s="79"/>
      <c r="N419" s="79" t="s">
        <v>573</v>
      </c>
      <c r="O419" s="74" t="s">
        <v>572</v>
      </c>
    </row>
    <row r="420" spans="1:15" x14ac:dyDescent="0.15">
      <c r="A420" s="121">
        <v>17</v>
      </c>
      <c r="B420" s="75">
        <v>8</v>
      </c>
      <c r="C420" s="75">
        <v>9</v>
      </c>
      <c r="D420" s="75">
        <v>7</v>
      </c>
      <c r="E420" s="75">
        <v>9</v>
      </c>
      <c r="F420" s="75">
        <v>8</v>
      </c>
      <c r="G420" s="75">
        <v>8</v>
      </c>
      <c r="H420" s="75">
        <v>8</v>
      </c>
      <c r="I420" s="75">
        <v>8</v>
      </c>
      <c r="J420" s="75">
        <v>10</v>
      </c>
      <c r="K420" s="75">
        <v>8</v>
      </c>
      <c r="L420" s="75">
        <v>10</v>
      </c>
      <c r="M420" s="79" t="s">
        <v>575</v>
      </c>
      <c r="N420" s="79" t="s">
        <v>346</v>
      </c>
      <c r="O420" s="74" t="s">
        <v>574</v>
      </c>
    </row>
    <row r="421" spans="1:15" x14ac:dyDescent="0.15">
      <c r="A421" s="121">
        <v>17</v>
      </c>
      <c r="B421" s="75">
        <v>8</v>
      </c>
      <c r="C421" s="75">
        <v>6</v>
      </c>
      <c r="D421" s="75">
        <v>4</v>
      </c>
      <c r="E421" s="75">
        <v>5</v>
      </c>
      <c r="F421" s="75">
        <v>7</v>
      </c>
      <c r="G421" s="75">
        <v>7</v>
      </c>
      <c r="H421" s="75">
        <v>2</v>
      </c>
      <c r="I421" s="75">
        <v>3</v>
      </c>
      <c r="J421" s="75">
        <v>4</v>
      </c>
      <c r="K421" s="75">
        <v>9</v>
      </c>
      <c r="L421" s="75">
        <v>7</v>
      </c>
      <c r="M421" s="79"/>
      <c r="N421" s="79" t="s">
        <v>349</v>
      </c>
      <c r="O421" s="74" t="s">
        <v>581</v>
      </c>
    </row>
    <row r="422" spans="1:15" x14ac:dyDescent="0.15">
      <c r="A422" s="121">
        <v>17</v>
      </c>
      <c r="B422" s="75">
        <v>10</v>
      </c>
      <c r="C422" s="75">
        <v>5</v>
      </c>
      <c r="D422" s="75">
        <v>6</v>
      </c>
      <c r="E422" s="75">
        <v>9</v>
      </c>
      <c r="F422" s="75">
        <v>10</v>
      </c>
      <c r="G422" s="75">
        <v>10</v>
      </c>
      <c r="H422" s="75">
        <v>10</v>
      </c>
      <c r="I422" s="75">
        <v>10</v>
      </c>
      <c r="J422" s="75">
        <v>10</v>
      </c>
      <c r="K422" s="75">
        <v>5</v>
      </c>
      <c r="L422" s="75">
        <v>5</v>
      </c>
      <c r="M422" s="79"/>
      <c r="N422" s="79" t="s">
        <v>585</v>
      </c>
      <c r="O422" s="74" t="s">
        <v>583</v>
      </c>
    </row>
    <row r="423" spans="1:15" x14ac:dyDescent="0.15">
      <c r="A423" s="121">
        <v>17</v>
      </c>
      <c r="B423" s="75">
        <v>5</v>
      </c>
      <c r="C423" s="75">
        <v>5</v>
      </c>
      <c r="D423" s="75">
        <v>5</v>
      </c>
      <c r="E423" s="75">
        <v>6</v>
      </c>
      <c r="F423" s="75">
        <v>6</v>
      </c>
      <c r="G423" s="75">
        <v>6</v>
      </c>
      <c r="H423" s="75">
        <v>4</v>
      </c>
      <c r="I423" s="75">
        <v>2</v>
      </c>
      <c r="J423" s="75">
        <v>3</v>
      </c>
      <c r="K423" s="75">
        <v>4</v>
      </c>
      <c r="L423" s="75">
        <v>6</v>
      </c>
      <c r="M423" s="79"/>
      <c r="N423" s="79" t="s">
        <v>537</v>
      </c>
      <c r="O423" s="74" t="s">
        <v>586</v>
      </c>
    </row>
    <row r="424" spans="1:15" x14ac:dyDescent="0.15">
      <c r="A424" s="121">
        <v>17</v>
      </c>
      <c r="B424" s="75">
        <v>10</v>
      </c>
      <c r="C424" s="75">
        <v>10</v>
      </c>
      <c r="D424" s="75">
        <v>6</v>
      </c>
      <c r="E424" s="75">
        <v>1</v>
      </c>
      <c r="F424" s="75">
        <v>2</v>
      </c>
      <c r="G424" s="75">
        <v>7</v>
      </c>
      <c r="H424" s="75">
        <v>5</v>
      </c>
      <c r="I424" s="75">
        <v>2</v>
      </c>
      <c r="J424" s="75">
        <v>1</v>
      </c>
      <c r="K424" s="75">
        <v>10</v>
      </c>
      <c r="L424" s="75">
        <v>6</v>
      </c>
      <c r="M424" s="79"/>
      <c r="N424" s="79" t="s">
        <v>349</v>
      </c>
      <c r="O424" s="74" t="s">
        <v>586</v>
      </c>
    </row>
    <row r="425" spans="1:15" x14ac:dyDescent="0.15">
      <c r="A425" s="121">
        <v>17</v>
      </c>
      <c r="B425" s="75">
        <v>10</v>
      </c>
      <c r="C425" s="75">
        <v>10</v>
      </c>
      <c r="D425" s="75">
        <v>10</v>
      </c>
      <c r="E425" s="75">
        <v>10</v>
      </c>
      <c r="F425" s="75">
        <v>10</v>
      </c>
      <c r="G425" s="75">
        <v>10</v>
      </c>
      <c r="H425" s="75">
        <v>10</v>
      </c>
      <c r="I425" s="75">
        <v>10</v>
      </c>
      <c r="J425" s="75">
        <v>10</v>
      </c>
      <c r="K425" s="75">
        <v>10</v>
      </c>
      <c r="L425" s="75">
        <v>10</v>
      </c>
      <c r="M425" s="79" t="s">
        <v>592</v>
      </c>
      <c r="N425" s="79" t="s">
        <v>392</v>
      </c>
      <c r="O425" s="74" t="s">
        <v>591</v>
      </c>
    </row>
    <row r="426" spans="1:15" x14ac:dyDescent="0.15">
      <c r="A426" s="121">
        <v>17</v>
      </c>
      <c r="B426" s="75">
        <v>8</v>
      </c>
      <c r="C426" s="75">
        <v>8</v>
      </c>
      <c r="D426" s="75">
        <v>6</v>
      </c>
      <c r="E426" s="75">
        <v>5</v>
      </c>
      <c r="F426" s="75">
        <v>5</v>
      </c>
      <c r="G426" s="75">
        <v>9</v>
      </c>
      <c r="H426" s="75">
        <v>3</v>
      </c>
      <c r="I426" s="75">
        <v>3</v>
      </c>
      <c r="J426" s="75">
        <v>3</v>
      </c>
      <c r="K426" s="75">
        <v>5</v>
      </c>
      <c r="L426" s="75">
        <v>6</v>
      </c>
      <c r="M426" s="79"/>
      <c r="N426" s="79" t="s">
        <v>340</v>
      </c>
      <c r="O426" s="74" t="s">
        <v>594</v>
      </c>
    </row>
    <row r="427" spans="1:15" x14ac:dyDescent="0.15">
      <c r="A427" s="121">
        <v>17</v>
      </c>
      <c r="B427" s="75">
        <v>6</v>
      </c>
      <c r="C427" s="75">
        <v>6</v>
      </c>
      <c r="D427" s="75">
        <v>2</v>
      </c>
      <c r="E427" s="75">
        <v>1</v>
      </c>
      <c r="F427" s="75">
        <v>4</v>
      </c>
      <c r="G427" s="75">
        <v>6</v>
      </c>
      <c r="H427" s="75">
        <v>1</v>
      </c>
      <c r="I427" s="75">
        <v>4</v>
      </c>
      <c r="J427" s="75">
        <v>2</v>
      </c>
      <c r="K427" s="75">
        <v>5</v>
      </c>
      <c r="L427" s="75">
        <v>3</v>
      </c>
      <c r="M427" s="79" t="s">
        <v>598</v>
      </c>
      <c r="N427" s="79" t="s">
        <v>599</v>
      </c>
      <c r="O427" s="74" t="s">
        <v>597</v>
      </c>
    </row>
    <row r="428" spans="1:15" x14ac:dyDescent="0.15">
      <c r="A428" s="121">
        <v>17</v>
      </c>
      <c r="B428" s="75">
        <v>8</v>
      </c>
      <c r="C428" s="75">
        <v>8</v>
      </c>
      <c r="D428" s="75">
        <v>8</v>
      </c>
      <c r="E428" s="75">
        <v>8</v>
      </c>
      <c r="F428" s="75">
        <v>8</v>
      </c>
      <c r="G428" s="75">
        <v>8</v>
      </c>
      <c r="H428" s="75">
        <v>8</v>
      </c>
      <c r="I428" s="75">
        <v>8</v>
      </c>
      <c r="J428" s="75">
        <v>8</v>
      </c>
      <c r="K428" s="75">
        <v>8</v>
      </c>
      <c r="L428" s="75">
        <v>9</v>
      </c>
      <c r="M428" s="79"/>
      <c r="N428" s="79" t="s">
        <v>504</v>
      </c>
      <c r="O428" s="74" t="s">
        <v>600</v>
      </c>
    </row>
    <row r="429" spans="1:15" x14ac:dyDescent="0.15">
      <c r="A429" s="121">
        <v>17</v>
      </c>
      <c r="B429" s="75">
        <v>10</v>
      </c>
      <c r="C429" s="75">
        <v>4</v>
      </c>
      <c r="D429" s="75">
        <v>9</v>
      </c>
      <c r="E429" s="75">
        <v>4</v>
      </c>
      <c r="F429" s="75">
        <v>9</v>
      </c>
      <c r="G429" s="75">
        <v>9</v>
      </c>
      <c r="H429" s="75">
        <v>4</v>
      </c>
      <c r="I429" s="75">
        <v>8</v>
      </c>
      <c r="J429" s="75">
        <v>4</v>
      </c>
      <c r="K429" s="75">
        <v>2</v>
      </c>
      <c r="L429" s="75">
        <v>7</v>
      </c>
      <c r="M429" s="79"/>
      <c r="N429" s="79" t="s">
        <v>349</v>
      </c>
      <c r="O429" s="74" t="s">
        <v>601</v>
      </c>
    </row>
    <row r="430" spans="1:15" x14ac:dyDescent="0.15">
      <c r="A430" s="121">
        <v>17</v>
      </c>
      <c r="B430" s="75">
        <v>8</v>
      </c>
      <c r="C430" s="75">
        <v>9</v>
      </c>
      <c r="D430" s="75">
        <v>9</v>
      </c>
      <c r="E430" s="75">
        <v>7</v>
      </c>
      <c r="F430" s="75">
        <v>6</v>
      </c>
      <c r="G430" s="75">
        <v>7</v>
      </c>
      <c r="H430" s="75">
        <v>6</v>
      </c>
      <c r="I430" s="75">
        <v>6</v>
      </c>
      <c r="J430" s="75">
        <v>7</v>
      </c>
      <c r="K430" s="75">
        <v>6</v>
      </c>
      <c r="L430" s="75">
        <v>8</v>
      </c>
      <c r="M430" s="79" t="s">
        <v>612</v>
      </c>
      <c r="N430" s="79" t="s">
        <v>565</v>
      </c>
      <c r="O430" s="74" t="s">
        <v>611</v>
      </c>
    </row>
    <row r="431" spans="1:15" x14ac:dyDescent="0.15">
      <c r="A431" s="122">
        <v>17</v>
      </c>
      <c r="B431" s="110">
        <v>10</v>
      </c>
      <c r="C431" s="110">
        <v>6</v>
      </c>
      <c r="D431" s="110">
        <v>6</v>
      </c>
      <c r="E431" s="110">
        <v>7</v>
      </c>
      <c r="F431" s="110">
        <v>10</v>
      </c>
      <c r="G431" s="110">
        <v>10</v>
      </c>
      <c r="H431" s="110">
        <v>5</v>
      </c>
      <c r="I431" s="110">
        <v>3</v>
      </c>
      <c r="J431" s="110">
        <v>5</v>
      </c>
      <c r="K431" s="110">
        <v>8</v>
      </c>
      <c r="L431" s="110">
        <v>7</v>
      </c>
      <c r="M431" s="111" t="s">
        <v>15</v>
      </c>
      <c r="N431" s="111" t="s">
        <v>368</v>
      </c>
      <c r="O431" s="109" t="s">
        <v>705</v>
      </c>
    </row>
    <row r="432" spans="1:15" x14ac:dyDescent="0.15">
      <c r="A432" s="122">
        <v>17</v>
      </c>
      <c r="B432" s="110">
        <v>10</v>
      </c>
      <c r="C432" s="110">
        <v>10</v>
      </c>
      <c r="D432" s="110">
        <v>10</v>
      </c>
      <c r="E432" s="110">
        <v>8</v>
      </c>
      <c r="F432" s="110">
        <v>9</v>
      </c>
      <c r="G432" s="110">
        <v>10</v>
      </c>
      <c r="H432" s="110">
        <v>8</v>
      </c>
      <c r="I432" s="110">
        <v>7</v>
      </c>
      <c r="J432" s="110">
        <v>7</v>
      </c>
      <c r="K432" s="110">
        <v>7</v>
      </c>
      <c r="L432" s="110">
        <v>10</v>
      </c>
      <c r="M432" s="111" t="s">
        <v>874</v>
      </c>
      <c r="N432" s="111" t="s">
        <v>495</v>
      </c>
      <c r="O432" s="109" t="s">
        <v>710</v>
      </c>
    </row>
    <row r="433" spans="1:15" x14ac:dyDescent="0.15">
      <c r="A433" s="122">
        <v>17</v>
      </c>
      <c r="B433" s="110">
        <v>10</v>
      </c>
      <c r="C433" s="110">
        <v>8</v>
      </c>
      <c r="D433" s="110">
        <v>10</v>
      </c>
      <c r="E433" s="110">
        <v>8</v>
      </c>
      <c r="F433" s="110">
        <v>10</v>
      </c>
      <c r="G433" s="110">
        <v>10</v>
      </c>
      <c r="H433" s="110">
        <v>6</v>
      </c>
      <c r="I433" s="110">
        <v>9</v>
      </c>
      <c r="J433" s="110">
        <v>6</v>
      </c>
      <c r="K433" s="110">
        <v>10</v>
      </c>
      <c r="L433" s="110">
        <v>8</v>
      </c>
      <c r="M433" s="111" t="s">
        <v>894</v>
      </c>
      <c r="N433" s="111" t="s">
        <v>340</v>
      </c>
      <c r="O433" s="109" t="s">
        <v>732</v>
      </c>
    </row>
    <row r="434" spans="1:15" x14ac:dyDescent="0.15">
      <c r="A434" s="122">
        <v>17</v>
      </c>
      <c r="B434" s="110">
        <v>8</v>
      </c>
      <c r="C434" s="110">
        <v>8</v>
      </c>
      <c r="D434" s="110">
        <v>6</v>
      </c>
      <c r="E434" s="110">
        <v>6</v>
      </c>
      <c r="F434" s="110">
        <v>5</v>
      </c>
      <c r="G434" s="110">
        <v>9</v>
      </c>
      <c r="H434" s="110">
        <v>4</v>
      </c>
      <c r="I434" s="110">
        <v>5</v>
      </c>
      <c r="J434" s="110">
        <v>4</v>
      </c>
      <c r="K434" s="110">
        <v>5</v>
      </c>
      <c r="L434" s="110">
        <v>5</v>
      </c>
      <c r="M434" s="111" t="s">
        <v>898</v>
      </c>
      <c r="N434" s="111" t="s">
        <v>346</v>
      </c>
      <c r="O434" s="109" t="s">
        <v>735</v>
      </c>
    </row>
    <row r="435" spans="1:15" x14ac:dyDescent="0.15">
      <c r="A435" s="122">
        <v>17</v>
      </c>
      <c r="B435" s="110">
        <v>8</v>
      </c>
      <c r="C435" s="110">
        <v>7</v>
      </c>
      <c r="D435" s="110">
        <v>6</v>
      </c>
      <c r="E435" s="110">
        <v>5</v>
      </c>
      <c r="F435" s="110">
        <v>8</v>
      </c>
      <c r="G435" s="110">
        <v>9</v>
      </c>
      <c r="H435" s="110">
        <v>6</v>
      </c>
      <c r="I435" s="110">
        <v>5</v>
      </c>
      <c r="J435" s="110">
        <v>6</v>
      </c>
      <c r="K435" s="110">
        <v>5</v>
      </c>
      <c r="L435" s="110">
        <v>7</v>
      </c>
      <c r="M435" s="111" t="s">
        <v>902</v>
      </c>
      <c r="N435" s="111" t="s">
        <v>349</v>
      </c>
      <c r="O435" s="109" t="s">
        <v>739</v>
      </c>
    </row>
    <row r="436" spans="1:15" x14ac:dyDescent="0.15">
      <c r="A436" s="122">
        <v>17</v>
      </c>
      <c r="B436" s="110">
        <v>10</v>
      </c>
      <c r="C436" s="110">
        <v>6</v>
      </c>
      <c r="D436" s="110">
        <v>8</v>
      </c>
      <c r="E436" s="110">
        <v>6</v>
      </c>
      <c r="F436" s="110">
        <v>7</v>
      </c>
      <c r="G436" s="110">
        <v>8</v>
      </c>
      <c r="H436" s="110">
        <v>8</v>
      </c>
      <c r="I436" s="110">
        <v>6</v>
      </c>
      <c r="J436" s="110">
        <v>7</v>
      </c>
      <c r="K436" s="110">
        <v>9</v>
      </c>
      <c r="L436" s="110">
        <v>8</v>
      </c>
      <c r="M436" s="111"/>
      <c r="N436" s="111" t="s">
        <v>927</v>
      </c>
      <c r="O436" s="109" t="s">
        <v>767</v>
      </c>
    </row>
    <row r="437" spans="1:15" x14ac:dyDescent="0.15">
      <c r="A437" s="122">
        <v>17</v>
      </c>
      <c r="B437" s="110">
        <v>10</v>
      </c>
      <c r="C437" s="110">
        <v>8</v>
      </c>
      <c r="D437" s="110">
        <v>10</v>
      </c>
      <c r="E437" s="110">
        <v>8</v>
      </c>
      <c r="F437" s="110">
        <v>10</v>
      </c>
      <c r="G437" s="110">
        <v>10</v>
      </c>
      <c r="H437" s="110">
        <v>5.5</v>
      </c>
      <c r="I437" s="110">
        <v>6</v>
      </c>
      <c r="J437" s="110">
        <v>5</v>
      </c>
      <c r="K437" s="110">
        <v>5</v>
      </c>
      <c r="L437" s="110">
        <v>10</v>
      </c>
      <c r="M437" s="111" t="s">
        <v>937</v>
      </c>
      <c r="N437" s="111" t="s">
        <v>504</v>
      </c>
      <c r="O437" s="109" t="s">
        <v>780</v>
      </c>
    </row>
    <row r="438" spans="1:15" x14ac:dyDescent="0.15">
      <c r="A438" s="122">
        <v>17</v>
      </c>
      <c r="B438" s="110">
        <v>9</v>
      </c>
      <c r="C438" s="110">
        <v>9</v>
      </c>
      <c r="D438" s="110">
        <v>8</v>
      </c>
      <c r="E438" s="110">
        <v>7</v>
      </c>
      <c r="F438" s="110">
        <v>8</v>
      </c>
      <c r="G438" s="110">
        <v>9</v>
      </c>
      <c r="H438" s="110">
        <v>7</v>
      </c>
      <c r="I438" s="110">
        <v>8</v>
      </c>
      <c r="J438" s="110">
        <v>8</v>
      </c>
      <c r="K438" s="110">
        <v>7</v>
      </c>
      <c r="L438" s="110">
        <v>9</v>
      </c>
      <c r="M438" s="111" t="s">
        <v>943</v>
      </c>
      <c r="N438" s="111" t="s">
        <v>938</v>
      </c>
      <c r="O438" s="109" t="s">
        <v>784</v>
      </c>
    </row>
    <row r="439" spans="1:15" x14ac:dyDescent="0.15">
      <c r="A439" s="122">
        <v>17</v>
      </c>
      <c r="B439" s="110">
        <v>8</v>
      </c>
      <c r="C439" s="110">
        <v>9</v>
      </c>
      <c r="D439" s="110">
        <v>7</v>
      </c>
      <c r="E439" s="110">
        <v>8</v>
      </c>
      <c r="F439" s="110">
        <v>7</v>
      </c>
      <c r="G439" s="110">
        <v>6</v>
      </c>
      <c r="H439" s="110">
        <v>3</v>
      </c>
      <c r="I439" s="110">
        <v>5</v>
      </c>
      <c r="J439" s="110">
        <v>6</v>
      </c>
      <c r="K439" s="110">
        <v>3</v>
      </c>
      <c r="L439" s="110">
        <v>8</v>
      </c>
      <c r="M439" s="111" t="s">
        <v>944</v>
      </c>
      <c r="N439" s="111" t="s">
        <v>504</v>
      </c>
      <c r="O439" s="109" t="s">
        <v>785</v>
      </c>
    </row>
    <row r="440" spans="1:15" x14ac:dyDescent="0.15">
      <c r="A440" s="122">
        <v>17</v>
      </c>
      <c r="B440" s="110">
        <v>8</v>
      </c>
      <c r="C440" s="110">
        <v>8</v>
      </c>
      <c r="D440" s="110">
        <v>9</v>
      </c>
      <c r="E440" s="110">
        <v>6</v>
      </c>
      <c r="F440" s="110">
        <v>4</v>
      </c>
      <c r="G440" s="110">
        <v>8</v>
      </c>
      <c r="H440" s="110">
        <v>6</v>
      </c>
      <c r="I440" s="110">
        <v>3</v>
      </c>
      <c r="J440" s="110">
        <v>6</v>
      </c>
      <c r="K440" s="110">
        <v>6</v>
      </c>
      <c r="L440" s="110">
        <v>8</v>
      </c>
      <c r="M440" s="111" t="s">
        <v>945</v>
      </c>
      <c r="N440" s="111" t="s">
        <v>504</v>
      </c>
      <c r="O440" s="109" t="s">
        <v>786</v>
      </c>
    </row>
    <row r="441" spans="1:15" x14ac:dyDescent="0.15">
      <c r="A441" s="122">
        <v>17</v>
      </c>
      <c r="B441" s="110">
        <v>9</v>
      </c>
      <c r="C441" s="110">
        <v>7</v>
      </c>
      <c r="D441" s="110">
        <v>8</v>
      </c>
      <c r="E441" s="110">
        <v>6</v>
      </c>
      <c r="F441" s="110">
        <v>4</v>
      </c>
      <c r="G441" s="110">
        <v>6.5</v>
      </c>
      <c r="H441" s="110">
        <v>5</v>
      </c>
      <c r="I441" s="110">
        <v>5</v>
      </c>
      <c r="J441" s="110">
        <v>5</v>
      </c>
      <c r="K441" s="110">
        <v>5</v>
      </c>
      <c r="L441" s="110">
        <v>7</v>
      </c>
      <c r="M441" s="111" t="s">
        <v>952</v>
      </c>
      <c r="N441" s="111" t="s">
        <v>504</v>
      </c>
      <c r="O441" s="109" t="s">
        <v>791</v>
      </c>
    </row>
    <row r="442" spans="1:15" x14ac:dyDescent="0.15">
      <c r="A442" s="122">
        <v>17</v>
      </c>
      <c r="B442" s="110">
        <v>8</v>
      </c>
      <c r="C442" s="110">
        <v>8</v>
      </c>
      <c r="D442" s="110">
        <v>8</v>
      </c>
      <c r="E442" s="110">
        <v>3</v>
      </c>
      <c r="F442" s="110">
        <v>3</v>
      </c>
      <c r="G442" s="110">
        <v>3</v>
      </c>
      <c r="H442" s="110">
        <v>1</v>
      </c>
      <c r="I442" s="110">
        <v>1</v>
      </c>
      <c r="J442" s="110">
        <v>1</v>
      </c>
      <c r="K442" s="110">
        <v>6</v>
      </c>
      <c r="L442" s="110">
        <v>8</v>
      </c>
      <c r="M442" s="111" t="s">
        <v>953</v>
      </c>
      <c r="N442" s="111" t="s">
        <v>493</v>
      </c>
      <c r="O442" s="109" t="s">
        <v>792</v>
      </c>
    </row>
    <row r="443" spans="1:15" x14ac:dyDescent="0.15">
      <c r="A443" s="122">
        <v>17</v>
      </c>
      <c r="B443" s="110">
        <v>9</v>
      </c>
      <c r="C443" s="110">
        <v>8</v>
      </c>
      <c r="D443" s="110">
        <v>7</v>
      </c>
      <c r="E443" s="110">
        <v>4</v>
      </c>
      <c r="F443" s="110">
        <v>1</v>
      </c>
      <c r="G443" s="110">
        <v>4</v>
      </c>
      <c r="H443" s="110">
        <v>2</v>
      </c>
      <c r="I443" s="110">
        <v>9</v>
      </c>
      <c r="J443" s="110">
        <v>9</v>
      </c>
      <c r="K443" s="110">
        <v>8</v>
      </c>
      <c r="L443" s="110">
        <v>6</v>
      </c>
      <c r="M443" s="111"/>
      <c r="N443" s="111" t="s">
        <v>954</v>
      </c>
      <c r="O443" s="109" t="s">
        <v>793</v>
      </c>
    </row>
    <row r="444" spans="1:15" x14ac:dyDescent="0.15">
      <c r="A444" s="122">
        <v>17</v>
      </c>
      <c r="B444" s="110">
        <v>9</v>
      </c>
      <c r="C444" s="110">
        <v>9</v>
      </c>
      <c r="D444" s="110">
        <v>7</v>
      </c>
      <c r="E444" s="110">
        <v>8</v>
      </c>
      <c r="F444" s="110">
        <v>9</v>
      </c>
      <c r="G444" s="110">
        <v>6</v>
      </c>
      <c r="H444" s="110">
        <v>7</v>
      </c>
      <c r="I444" s="110">
        <v>8</v>
      </c>
      <c r="J444" s="110">
        <v>9</v>
      </c>
      <c r="K444" s="110">
        <v>6</v>
      </c>
      <c r="L444" s="110">
        <v>7</v>
      </c>
      <c r="M444" s="111"/>
      <c r="N444" s="111" t="s">
        <v>955</v>
      </c>
      <c r="O444" s="109" t="s">
        <v>794</v>
      </c>
    </row>
    <row r="445" spans="1:15" s="7" customFormat="1" x14ac:dyDescent="0.15">
      <c r="A445" s="126" t="s">
        <v>957</v>
      </c>
      <c r="B445" s="841">
        <f>AVERAGE(B404:B444)</f>
        <v>8.2682926829268286</v>
      </c>
      <c r="C445" s="841">
        <f>AVERAGE(C404:C444)</f>
        <v>7.6538461538461542</v>
      </c>
      <c r="D445" s="841">
        <f>AVERAGE(D404:D444)</f>
        <v>7.1219512195121952</v>
      </c>
      <c r="E445" s="841">
        <f>AVERAGE(E404:E444)</f>
        <v>6.1</v>
      </c>
      <c r="F445" s="841">
        <f>AVERAGE(F404:F444)</f>
        <v>6.6341463414634143</v>
      </c>
      <c r="G445" s="841">
        <f>AVERAGE(G404:G444)</f>
        <v>7.7682926829268295</v>
      </c>
      <c r="H445" s="841">
        <f>AVERAGE(H404:H444)</f>
        <v>5.0121951219512191</v>
      </c>
      <c r="I445" s="841">
        <f>AVERAGE(I404:I444)</f>
        <v>5.4749999999999996</v>
      </c>
      <c r="J445" s="841">
        <f>AVERAGE(J404:J444)</f>
        <v>5.5853658536585362</v>
      </c>
      <c r="K445" s="841">
        <f>AVERAGE(K404:K444)</f>
        <v>6.0487804878048781</v>
      </c>
      <c r="L445" s="841">
        <f>AVERAGE(L404:L444)</f>
        <v>7</v>
      </c>
      <c r="M445" s="478"/>
      <c r="N445" s="478"/>
      <c r="O445" s="126"/>
    </row>
    <row r="446" spans="1:15" x14ac:dyDescent="0.15">
      <c r="A446" s="379"/>
      <c r="B446" s="907"/>
      <c r="C446" s="907"/>
      <c r="D446" s="907"/>
      <c r="E446" s="907"/>
      <c r="F446" s="907"/>
      <c r="G446" s="907"/>
      <c r="H446" s="907"/>
      <c r="I446" s="907"/>
      <c r="J446" s="907"/>
      <c r="K446" s="907"/>
      <c r="L446" s="907"/>
      <c r="M446" s="479"/>
      <c r="N446" s="479"/>
      <c r="O446" s="908"/>
    </row>
    <row r="447" spans="1:15" x14ac:dyDescent="0.15">
      <c r="A447" s="121">
        <v>18</v>
      </c>
      <c r="B447" s="75">
        <v>9</v>
      </c>
      <c r="C447" s="75">
        <v>8</v>
      </c>
      <c r="D447" s="75">
        <v>5</v>
      </c>
      <c r="E447" s="75">
        <v>7</v>
      </c>
      <c r="F447" s="75">
        <v>7</v>
      </c>
      <c r="G447" s="75">
        <v>7</v>
      </c>
      <c r="H447" s="75">
        <v>7</v>
      </c>
      <c r="I447" s="75">
        <v>7</v>
      </c>
      <c r="J447" s="75">
        <v>7</v>
      </c>
      <c r="K447" s="75">
        <v>5</v>
      </c>
      <c r="L447" s="75">
        <v>7</v>
      </c>
      <c r="M447" s="79" t="s">
        <v>15</v>
      </c>
      <c r="N447" s="79" t="s">
        <v>495</v>
      </c>
      <c r="O447" s="74" t="s">
        <v>494</v>
      </c>
    </row>
    <row r="448" spans="1:15" x14ac:dyDescent="0.15">
      <c r="A448" s="121">
        <v>18</v>
      </c>
      <c r="B448" s="75">
        <v>8</v>
      </c>
      <c r="C448" s="75">
        <v>7</v>
      </c>
      <c r="D448" s="75">
        <v>9</v>
      </c>
      <c r="E448" s="75">
        <v>8</v>
      </c>
      <c r="F448" s="75">
        <v>9</v>
      </c>
      <c r="G448" s="75">
        <v>10</v>
      </c>
      <c r="H448" s="75">
        <v>5</v>
      </c>
      <c r="I448" s="75">
        <v>4</v>
      </c>
      <c r="J448" s="75">
        <v>5</v>
      </c>
      <c r="K448" s="75">
        <v>5</v>
      </c>
      <c r="L448" s="75">
        <v>5</v>
      </c>
      <c r="M448" s="79" t="s">
        <v>15</v>
      </c>
      <c r="N448" s="79" t="s">
        <v>346</v>
      </c>
      <c r="O448" s="74" t="s">
        <v>499</v>
      </c>
    </row>
    <row r="449" spans="1:15" x14ac:dyDescent="0.15">
      <c r="A449" s="121">
        <v>18</v>
      </c>
      <c r="B449" s="75">
        <v>8</v>
      </c>
      <c r="C449" s="75">
        <v>6</v>
      </c>
      <c r="D449" s="75">
        <v>3</v>
      </c>
      <c r="E449" s="75">
        <v>4</v>
      </c>
      <c r="F449" s="75">
        <v>6</v>
      </c>
      <c r="G449" s="75">
        <v>8</v>
      </c>
      <c r="H449" s="75">
        <v>5</v>
      </c>
      <c r="I449" s="75">
        <v>5</v>
      </c>
      <c r="J449" s="75">
        <v>2</v>
      </c>
      <c r="K449" s="75">
        <v>7</v>
      </c>
      <c r="L449" s="75">
        <v>8</v>
      </c>
      <c r="M449" s="79" t="s">
        <v>511</v>
      </c>
      <c r="N449" s="79" t="s">
        <v>512</v>
      </c>
      <c r="O449" s="74" t="s">
        <v>510</v>
      </c>
    </row>
    <row r="450" spans="1:15" x14ac:dyDescent="0.15">
      <c r="A450" s="121">
        <v>18</v>
      </c>
      <c r="B450" s="75">
        <v>7</v>
      </c>
      <c r="C450" s="75">
        <v>8</v>
      </c>
      <c r="D450" s="75">
        <v>7</v>
      </c>
      <c r="E450" s="75">
        <v>6</v>
      </c>
      <c r="F450" s="75">
        <v>8</v>
      </c>
      <c r="G450" s="75">
        <v>8</v>
      </c>
      <c r="H450" s="75">
        <v>6</v>
      </c>
      <c r="I450" s="75">
        <v>6</v>
      </c>
      <c r="J450" s="75">
        <v>8</v>
      </c>
      <c r="K450" s="75">
        <v>8</v>
      </c>
      <c r="L450" s="75">
        <v>8</v>
      </c>
      <c r="M450" s="79" t="s">
        <v>163</v>
      </c>
      <c r="N450" s="79" t="s">
        <v>346</v>
      </c>
      <c r="O450" s="74" t="s">
        <v>517</v>
      </c>
    </row>
    <row r="451" spans="1:15" x14ac:dyDescent="0.15">
      <c r="A451" s="121">
        <v>18</v>
      </c>
      <c r="B451" s="75">
        <v>9</v>
      </c>
      <c r="C451" s="75">
        <v>8</v>
      </c>
      <c r="D451" s="75">
        <v>9</v>
      </c>
      <c r="E451" s="75">
        <v>6</v>
      </c>
      <c r="F451" s="75">
        <v>4</v>
      </c>
      <c r="G451" s="75">
        <v>9</v>
      </c>
      <c r="H451" s="75">
        <v>3</v>
      </c>
      <c r="I451" s="75">
        <v>3</v>
      </c>
      <c r="J451" s="75">
        <v>4</v>
      </c>
      <c r="K451" s="75">
        <v>5</v>
      </c>
      <c r="L451" s="75">
        <v>5</v>
      </c>
      <c r="M451" s="79" t="s">
        <v>521</v>
      </c>
      <c r="N451" s="79" t="s">
        <v>340</v>
      </c>
      <c r="O451" s="74" t="s">
        <v>520</v>
      </c>
    </row>
    <row r="452" spans="1:15" x14ac:dyDescent="0.15">
      <c r="A452" s="121">
        <v>18</v>
      </c>
      <c r="B452" s="75">
        <v>10</v>
      </c>
      <c r="C452" s="75">
        <v>8</v>
      </c>
      <c r="D452" s="75">
        <v>8</v>
      </c>
      <c r="E452" s="75">
        <v>8</v>
      </c>
      <c r="F452" s="75">
        <v>10</v>
      </c>
      <c r="G452" s="75">
        <v>10</v>
      </c>
      <c r="H452" s="75">
        <v>7</v>
      </c>
      <c r="I452" s="75">
        <v>8</v>
      </c>
      <c r="J452" s="75">
        <v>9</v>
      </c>
      <c r="K452" s="75">
        <v>5</v>
      </c>
      <c r="L452" s="75">
        <v>7</v>
      </c>
      <c r="M452" s="79"/>
      <c r="N452" s="79" t="s">
        <v>349</v>
      </c>
      <c r="O452" s="74" t="s">
        <v>522</v>
      </c>
    </row>
    <row r="453" spans="1:15" x14ac:dyDescent="0.15">
      <c r="A453" s="121">
        <v>18</v>
      </c>
      <c r="B453" s="75">
        <v>9</v>
      </c>
      <c r="C453" s="75">
        <v>9</v>
      </c>
      <c r="D453" s="75">
        <v>9</v>
      </c>
      <c r="E453" s="75">
        <v>5</v>
      </c>
      <c r="F453" s="75">
        <v>5</v>
      </c>
      <c r="G453" s="75">
        <v>7</v>
      </c>
      <c r="H453" s="75">
        <v>4</v>
      </c>
      <c r="I453" s="75">
        <v>4</v>
      </c>
      <c r="J453" s="75">
        <v>4</v>
      </c>
      <c r="K453" s="75">
        <v>5</v>
      </c>
      <c r="L453" s="75">
        <v>8</v>
      </c>
      <c r="M453" s="79" t="s">
        <v>525</v>
      </c>
      <c r="N453" s="79" t="s">
        <v>357</v>
      </c>
      <c r="O453" s="74" t="s">
        <v>524</v>
      </c>
    </row>
    <row r="454" spans="1:15" x14ac:dyDescent="0.15">
      <c r="A454" s="121">
        <v>18</v>
      </c>
      <c r="B454" s="75">
        <v>9</v>
      </c>
      <c r="C454" s="75">
        <v>9</v>
      </c>
      <c r="D454" s="75">
        <v>9</v>
      </c>
      <c r="E454" s="75">
        <v>7</v>
      </c>
      <c r="F454" s="75">
        <v>9</v>
      </c>
      <c r="G454" s="75">
        <v>9</v>
      </c>
      <c r="H454" s="75">
        <v>1</v>
      </c>
      <c r="I454" s="75">
        <v>1</v>
      </c>
      <c r="J454" s="75">
        <v>1</v>
      </c>
      <c r="K454" s="75">
        <v>7</v>
      </c>
      <c r="L454" s="75">
        <v>1</v>
      </c>
      <c r="M454" s="79"/>
      <c r="N454" s="79" t="s">
        <v>349</v>
      </c>
      <c r="O454" s="74" t="s">
        <v>526</v>
      </c>
    </row>
    <row r="455" spans="1:15" x14ac:dyDescent="0.15">
      <c r="A455" s="121">
        <v>18</v>
      </c>
      <c r="B455" s="75">
        <v>8</v>
      </c>
      <c r="C455" s="75">
        <v>5</v>
      </c>
      <c r="D455" s="75">
        <v>11</v>
      </c>
      <c r="E455" s="75">
        <v>4</v>
      </c>
      <c r="F455" s="75">
        <v>6</v>
      </c>
      <c r="G455" s="75">
        <v>8</v>
      </c>
      <c r="H455" s="75">
        <v>6</v>
      </c>
      <c r="I455" s="75">
        <v>7</v>
      </c>
      <c r="J455" s="75">
        <v>7</v>
      </c>
      <c r="K455" s="75">
        <v>5</v>
      </c>
      <c r="L455" s="75">
        <v>7</v>
      </c>
      <c r="M455" s="86"/>
      <c r="N455" s="86"/>
      <c r="O455" s="74" t="s">
        <v>529</v>
      </c>
    </row>
    <row r="456" spans="1:15" x14ac:dyDescent="0.15">
      <c r="A456" s="121">
        <v>18</v>
      </c>
      <c r="B456" s="75">
        <v>9</v>
      </c>
      <c r="C456" s="75">
        <v>8</v>
      </c>
      <c r="D456" s="75">
        <v>10</v>
      </c>
      <c r="E456" s="75">
        <v>8</v>
      </c>
      <c r="F456" s="75">
        <v>10</v>
      </c>
      <c r="G456" s="75">
        <v>8</v>
      </c>
      <c r="H456" s="75">
        <v>6</v>
      </c>
      <c r="I456" s="75">
        <v>6</v>
      </c>
      <c r="J456" s="75">
        <v>5</v>
      </c>
      <c r="K456" s="75">
        <v>2</v>
      </c>
      <c r="L456" s="75">
        <v>8</v>
      </c>
      <c r="M456" s="79"/>
      <c r="N456" s="79" t="s">
        <v>501</v>
      </c>
      <c r="O456" s="74" t="s">
        <v>532</v>
      </c>
    </row>
    <row r="457" spans="1:15" x14ac:dyDescent="0.15">
      <c r="A457" s="121">
        <v>18</v>
      </c>
      <c r="B457" s="75">
        <v>9</v>
      </c>
      <c r="C457" s="75">
        <v>8</v>
      </c>
      <c r="D457" s="75">
        <v>6</v>
      </c>
      <c r="E457" s="75">
        <v>9</v>
      </c>
      <c r="F457" s="75">
        <v>9</v>
      </c>
      <c r="G457" s="75">
        <v>9</v>
      </c>
      <c r="H457" s="75">
        <v>4</v>
      </c>
      <c r="I457" s="75">
        <v>4</v>
      </c>
      <c r="J457" s="75">
        <v>5</v>
      </c>
      <c r="K457" s="75">
        <v>4</v>
      </c>
      <c r="L457" s="75">
        <v>8</v>
      </c>
      <c r="M457" s="79"/>
      <c r="N457" s="79" t="s">
        <v>537</v>
      </c>
      <c r="O457" s="74" t="s">
        <v>536</v>
      </c>
    </row>
    <row r="458" spans="1:15" x14ac:dyDescent="0.15">
      <c r="A458" s="121">
        <v>18</v>
      </c>
      <c r="B458" s="75">
        <v>8</v>
      </c>
      <c r="C458" s="75">
        <v>10</v>
      </c>
      <c r="D458" s="75">
        <v>6</v>
      </c>
      <c r="E458" s="75">
        <v>10</v>
      </c>
      <c r="F458" s="75">
        <v>10</v>
      </c>
      <c r="G458" s="75">
        <v>9</v>
      </c>
      <c r="H458" s="75">
        <v>6</v>
      </c>
      <c r="I458" s="75">
        <v>3</v>
      </c>
      <c r="J458" s="75">
        <v>3</v>
      </c>
      <c r="K458" s="75">
        <v>5</v>
      </c>
      <c r="L458" s="75">
        <v>8</v>
      </c>
      <c r="M458" s="79" t="s">
        <v>539</v>
      </c>
      <c r="N458" s="79" t="s">
        <v>346</v>
      </c>
      <c r="O458" s="74" t="s">
        <v>538</v>
      </c>
    </row>
    <row r="459" spans="1:15" x14ac:dyDescent="0.15">
      <c r="A459" s="121">
        <v>18</v>
      </c>
      <c r="B459" s="75">
        <v>8</v>
      </c>
      <c r="C459" s="75">
        <v>6</v>
      </c>
      <c r="D459" s="75">
        <v>8</v>
      </c>
      <c r="E459" s="75">
        <v>8</v>
      </c>
      <c r="F459" s="75">
        <v>5</v>
      </c>
      <c r="G459" s="75">
        <v>8</v>
      </c>
      <c r="H459" s="75">
        <v>4</v>
      </c>
      <c r="I459" s="75">
        <v>5</v>
      </c>
      <c r="J459" s="75">
        <v>5</v>
      </c>
      <c r="K459" s="75">
        <v>9</v>
      </c>
      <c r="L459" s="75">
        <v>8</v>
      </c>
      <c r="M459" s="79" t="s">
        <v>550</v>
      </c>
      <c r="N459" s="79" t="s">
        <v>551</v>
      </c>
      <c r="O459" s="74" t="s">
        <v>549</v>
      </c>
    </row>
    <row r="460" spans="1:15" x14ac:dyDescent="0.15">
      <c r="A460" s="121">
        <v>18</v>
      </c>
      <c r="B460" s="75">
        <v>7</v>
      </c>
      <c r="C460" s="75">
        <v>7</v>
      </c>
      <c r="D460" s="75">
        <v>7</v>
      </c>
      <c r="E460" s="75">
        <v>7</v>
      </c>
      <c r="F460" s="75">
        <v>7</v>
      </c>
      <c r="G460" s="75">
        <v>5</v>
      </c>
      <c r="H460" s="75">
        <v>5</v>
      </c>
      <c r="I460" s="75">
        <v>7</v>
      </c>
      <c r="J460" s="75">
        <v>7</v>
      </c>
      <c r="K460" s="75">
        <v>7</v>
      </c>
      <c r="L460" s="75">
        <v>7</v>
      </c>
      <c r="M460" s="79"/>
      <c r="N460" s="79" t="s">
        <v>567</v>
      </c>
      <c r="O460" s="74" t="s">
        <v>566</v>
      </c>
    </row>
    <row r="461" spans="1:15" x14ac:dyDescent="0.15">
      <c r="A461" s="121">
        <v>18</v>
      </c>
      <c r="B461" s="75">
        <v>10</v>
      </c>
      <c r="C461" s="75">
        <v>8</v>
      </c>
      <c r="D461" s="75">
        <v>10</v>
      </c>
      <c r="E461" s="75">
        <v>10</v>
      </c>
      <c r="F461" s="75">
        <v>10</v>
      </c>
      <c r="G461" s="75">
        <v>10</v>
      </c>
      <c r="H461" s="75">
        <v>10</v>
      </c>
      <c r="I461" s="75">
        <v>7</v>
      </c>
      <c r="J461" s="75">
        <v>8</v>
      </c>
      <c r="K461" s="75">
        <v>8</v>
      </c>
      <c r="L461" s="75">
        <v>10</v>
      </c>
      <c r="M461" s="79" t="s">
        <v>569</v>
      </c>
      <c r="N461" s="79" t="s">
        <v>501</v>
      </c>
      <c r="O461" s="74" t="s">
        <v>568</v>
      </c>
    </row>
    <row r="462" spans="1:15" x14ac:dyDescent="0.15">
      <c r="A462" s="121">
        <v>18</v>
      </c>
      <c r="B462" s="75">
        <v>9</v>
      </c>
      <c r="C462" s="75">
        <v>7</v>
      </c>
      <c r="D462" s="75">
        <v>7</v>
      </c>
      <c r="E462" s="75">
        <v>5</v>
      </c>
      <c r="F462" s="75">
        <v>2</v>
      </c>
      <c r="G462" s="75">
        <v>7</v>
      </c>
      <c r="H462" s="75">
        <v>5</v>
      </c>
      <c r="I462" s="75">
        <v>7</v>
      </c>
      <c r="J462" s="75">
        <v>6</v>
      </c>
      <c r="K462" s="75">
        <v>5</v>
      </c>
      <c r="L462" s="75">
        <v>9</v>
      </c>
      <c r="M462" s="79" t="s">
        <v>571</v>
      </c>
      <c r="N462" s="79" t="s">
        <v>504</v>
      </c>
      <c r="O462" s="74" t="s">
        <v>570</v>
      </c>
    </row>
    <row r="463" spans="1:15" x14ac:dyDescent="0.15">
      <c r="A463" s="121">
        <v>18</v>
      </c>
      <c r="B463" s="75">
        <v>10</v>
      </c>
      <c r="C463" s="75">
        <v>8</v>
      </c>
      <c r="D463" s="75">
        <v>7</v>
      </c>
      <c r="E463" s="75">
        <v>8</v>
      </c>
      <c r="F463" s="75">
        <v>8</v>
      </c>
      <c r="G463" s="75">
        <v>8</v>
      </c>
      <c r="H463" s="75">
        <v>6</v>
      </c>
      <c r="I463" s="75">
        <v>7</v>
      </c>
      <c r="J463" s="75">
        <v>8</v>
      </c>
      <c r="K463" s="75">
        <v>9</v>
      </c>
      <c r="L463" s="75">
        <v>9</v>
      </c>
      <c r="M463" s="79"/>
      <c r="N463" s="79" t="s">
        <v>346</v>
      </c>
      <c r="O463" s="74" t="s">
        <v>582</v>
      </c>
    </row>
    <row r="464" spans="1:15" x14ac:dyDescent="0.15">
      <c r="A464" s="121">
        <v>18</v>
      </c>
      <c r="B464" s="75">
        <v>10</v>
      </c>
      <c r="C464" s="75">
        <v>6</v>
      </c>
      <c r="D464" s="75">
        <v>8</v>
      </c>
      <c r="E464" s="75">
        <v>5</v>
      </c>
      <c r="F464" s="75">
        <v>5</v>
      </c>
      <c r="G464" s="75">
        <v>4</v>
      </c>
      <c r="H464" s="75">
        <v>4</v>
      </c>
      <c r="I464" s="75">
        <v>5</v>
      </c>
      <c r="J464" s="75">
        <v>5</v>
      </c>
      <c r="K464" s="75">
        <v>8</v>
      </c>
      <c r="L464" s="75">
        <v>8</v>
      </c>
      <c r="M464" s="79" t="s">
        <v>584</v>
      </c>
      <c r="N464" s="79" t="s">
        <v>340</v>
      </c>
      <c r="O464" s="74" t="s">
        <v>583</v>
      </c>
    </row>
    <row r="465" spans="1:15" x14ac:dyDescent="0.15">
      <c r="A465" s="121">
        <v>18</v>
      </c>
      <c r="B465" s="75">
        <v>8</v>
      </c>
      <c r="C465" s="75">
        <v>8</v>
      </c>
      <c r="D465" s="75">
        <v>8</v>
      </c>
      <c r="E465" s="75">
        <v>8</v>
      </c>
      <c r="F465" s="75">
        <v>9</v>
      </c>
      <c r="G465" s="75">
        <v>8</v>
      </c>
      <c r="H465" s="75">
        <v>7</v>
      </c>
      <c r="I465" s="75">
        <v>7</v>
      </c>
      <c r="J465" s="75">
        <v>7</v>
      </c>
      <c r="K465" s="75">
        <v>9</v>
      </c>
      <c r="L465" s="75">
        <v>9</v>
      </c>
      <c r="M465" s="79" t="s">
        <v>590</v>
      </c>
      <c r="N465" s="79" t="s">
        <v>349</v>
      </c>
      <c r="O465" s="74" t="s">
        <v>589</v>
      </c>
    </row>
    <row r="466" spans="1:15" x14ac:dyDescent="0.15">
      <c r="A466" s="121">
        <v>18</v>
      </c>
      <c r="B466" s="75">
        <v>8</v>
      </c>
      <c r="C466" s="75">
        <v>7</v>
      </c>
      <c r="D466" s="75">
        <v>4</v>
      </c>
      <c r="E466" s="75">
        <v>5</v>
      </c>
      <c r="F466" s="75">
        <v>6</v>
      </c>
      <c r="G466" s="75">
        <v>8</v>
      </c>
      <c r="H466" s="75">
        <v>5</v>
      </c>
      <c r="I466" s="75">
        <v>3</v>
      </c>
      <c r="J466" s="75">
        <v>6</v>
      </c>
      <c r="K466" s="75">
        <v>9</v>
      </c>
      <c r="L466" s="75">
        <v>8</v>
      </c>
      <c r="M466" s="79" t="s">
        <v>596</v>
      </c>
      <c r="N466" s="79" t="s">
        <v>509</v>
      </c>
      <c r="O466" s="74" t="s">
        <v>595</v>
      </c>
    </row>
    <row r="467" spans="1:15" x14ac:dyDescent="0.15">
      <c r="A467" s="121">
        <v>18</v>
      </c>
      <c r="B467" s="75">
        <v>9</v>
      </c>
      <c r="C467" s="75">
        <v>6</v>
      </c>
      <c r="D467" s="75">
        <v>8</v>
      </c>
      <c r="E467" s="75">
        <v>8</v>
      </c>
      <c r="F467" s="75">
        <v>8</v>
      </c>
      <c r="G467" s="75">
        <v>8</v>
      </c>
      <c r="H467" s="75">
        <v>9</v>
      </c>
      <c r="I467" s="75">
        <v>7</v>
      </c>
      <c r="J467" s="75">
        <v>8</v>
      </c>
      <c r="K467" s="75">
        <v>6</v>
      </c>
      <c r="L467" s="75">
        <v>9</v>
      </c>
      <c r="M467" s="79" t="s">
        <v>610</v>
      </c>
      <c r="N467" s="79" t="s">
        <v>501</v>
      </c>
      <c r="O467" s="74" t="s">
        <v>609</v>
      </c>
    </row>
    <row r="468" spans="1:15" x14ac:dyDescent="0.15">
      <c r="A468" s="121">
        <v>18</v>
      </c>
      <c r="B468" s="75">
        <v>9</v>
      </c>
      <c r="C468" s="75">
        <v>8</v>
      </c>
      <c r="D468" s="75">
        <v>9</v>
      </c>
      <c r="E468" s="75">
        <v>7</v>
      </c>
      <c r="F468" s="75">
        <v>6</v>
      </c>
      <c r="G468" s="75">
        <v>6</v>
      </c>
      <c r="H468" s="75">
        <v>8</v>
      </c>
      <c r="I468" s="75">
        <v>7</v>
      </c>
      <c r="J468" s="75">
        <v>6</v>
      </c>
      <c r="K468" s="75">
        <v>8</v>
      </c>
      <c r="L468" s="75">
        <v>8</v>
      </c>
      <c r="M468" s="79" t="s">
        <v>616</v>
      </c>
      <c r="N468" s="79" t="s">
        <v>617</v>
      </c>
      <c r="O468" s="74" t="s">
        <v>615</v>
      </c>
    </row>
    <row r="469" spans="1:15" x14ac:dyDescent="0.15">
      <c r="A469" s="122">
        <v>18</v>
      </c>
      <c r="B469" s="110">
        <v>9</v>
      </c>
      <c r="C469" s="110">
        <v>9</v>
      </c>
      <c r="D469" s="110">
        <v>9</v>
      </c>
      <c r="E469" s="110">
        <v>9</v>
      </c>
      <c r="F469" s="110">
        <v>9</v>
      </c>
      <c r="G469" s="110">
        <v>9</v>
      </c>
      <c r="H469" s="110">
        <v>9</v>
      </c>
      <c r="I469" s="110">
        <v>9</v>
      </c>
      <c r="J469" s="110">
        <v>8</v>
      </c>
      <c r="K469" s="110">
        <v>7</v>
      </c>
      <c r="L469" s="110">
        <v>9</v>
      </c>
      <c r="M469" s="111" t="s">
        <v>892</v>
      </c>
      <c r="N469" s="111" t="s">
        <v>938</v>
      </c>
      <c r="O469" s="109" t="s">
        <v>781</v>
      </c>
    </row>
    <row r="470" spans="1:15" x14ac:dyDescent="0.15">
      <c r="A470" s="122">
        <v>18</v>
      </c>
      <c r="B470" s="110">
        <v>8</v>
      </c>
      <c r="C470" s="110" t="s">
        <v>940</v>
      </c>
      <c r="D470" s="110">
        <v>8</v>
      </c>
      <c r="E470" s="110">
        <v>8</v>
      </c>
      <c r="F470" s="110">
        <v>8</v>
      </c>
      <c r="G470" s="110">
        <v>9</v>
      </c>
      <c r="H470" s="110">
        <v>7</v>
      </c>
      <c r="I470" s="110">
        <v>5</v>
      </c>
      <c r="J470" s="110">
        <v>5</v>
      </c>
      <c r="K470" s="110">
        <v>8</v>
      </c>
      <c r="L470" s="110">
        <v>8</v>
      </c>
      <c r="M470" s="111" t="s">
        <v>941</v>
      </c>
      <c r="N470" s="111" t="s">
        <v>493</v>
      </c>
      <c r="O470" s="109" t="s">
        <v>783</v>
      </c>
    </row>
    <row r="471" spans="1:15" x14ac:dyDescent="0.15">
      <c r="A471" s="122">
        <v>18</v>
      </c>
      <c r="B471" s="110">
        <v>8</v>
      </c>
      <c r="C471" s="110">
        <v>8</v>
      </c>
      <c r="D471" s="110">
        <v>7</v>
      </c>
      <c r="E471" s="110">
        <v>8</v>
      </c>
      <c r="F471" s="110">
        <v>7</v>
      </c>
      <c r="G471" s="110">
        <v>8</v>
      </c>
      <c r="H471" s="110">
        <v>7</v>
      </c>
      <c r="I471" s="110">
        <v>8</v>
      </c>
      <c r="J471" s="110">
        <v>7</v>
      </c>
      <c r="K471" s="110">
        <v>7</v>
      </c>
      <c r="L471" s="110">
        <v>9</v>
      </c>
      <c r="M471" s="111" t="s">
        <v>956</v>
      </c>
      <c r="N471" s="111" t="s">
        <v>493</v>
      </c>
      <c r="O471" s="109" t="s">
        <v>795</v>
      </c>
    </row>
    <row r="472" spans="1:15" x14ac:dyDescent="0.15">
      <c r="A472" s="379"/>
      <c r="B472" s="907"/>
      <c r="C472" s="907"/>
      <c r="D472" s="907"/>
      <c r="E472" s="907"/>
      <c r="F472" s="907"/>
      <c r="G472" s="907"/>
      <c r="H472" s="907"/>
      <c r="I472" s="907"/>
      <c r="J472" s="907"/>
      <c r="K472" s="907"/>
      <c r="L472" s="907"/>
      <c r="M472" s="479"/>
      <c r="N472" s="479"/>
      <c r="O472" s="908"/>
    </row>
    <row r="473" spans="1:15" s="7" customFormat="1" x14ac:dyDescent="0.15">
      <c r="A473" s="126" t="s">
        <v>957</v>
      </c>
      <c r="B473" s="841">
        <f>AVERAGE(B447:B471)</f>
        <v>8.64</v>
      </c>
      <c r="C473" s="841">
        <f t="shared" ref="C473:L473" si="6">AVERAGE(C447:C471)</f>
        <v>7.583333333333333</v>
      </c>
      <c r="D473" s="841">
        <f t="shared" si="6"/>
        <v>7.68</v>
      </c>
      <c r="E473" s="841">
        <f t="shared" si="6"/>
        <v>7.12</v>
      </c>
      <c r="F473" s="841">
        <f t="shared" si="6"/>
        <v>7.32</v>
      </c>
      <c r="G473" s="841">
        <f t="shared" si="6"/>
        <v>8</v>
      </c>
      <c r="H473" s="841">
        <f t="shared" si="6"/>
        <v>5.84</v>
      </c>
      <c r="I473" s="841">
        <f t="shared" si="6"/>
        <v>5.68</v>
      </c>
      <c r="J473" s="841">
        <f t="shared" si="6"/>
        <v>5.84</v>
      </c>
      <c r="K473" s="841">
        <f t="shared" si="6"/>
        <v>6.52</v>
      </c>
      <c r="L473" s="841">
        <f t="shared" si="6"/>
        <v>7.64</v>
      </c>
      <c r="M473" s="478"/>
      <c r="N473" s="478"/>
      <c r="O473" s="126"/>
    </row>
    <row r="474" spans="1:15" x14ac:dyDescent="0.15">
      <c r="A474" s="121">
        <v>19</v>
      </c>
      <c r="B474" s="75">
        <v>8</v>
      </c>
      <c r="C474" s="75">
        <v>6</v>
      </c>
      <c r="D474" s="75">
        <v>8</v>
      </c>
      <c r="E474" s="75">
        <v>10</v>
      </c>
      <c r="F474" s="75">
        <v>9</v>
      </c>
      <c r="G474" s="75">
        <v>7</v>
      </c>
      <c r="H474" s="75">
        <v>8</v>
      </c>
      <c r="I474" s="75">
        <v>4</v>
      </c>
      <c r="J474" s="75">
        <v>3</v>
      </c>
      <c r="K474" s="75">
        <v>4</v>
      </c>
      <c r="L474" s="75">
        <v>9</v>
      </c>
      <c r="M474" s="79" t="s">
        <v>497</v>
      </c>
      <c r="N474" s="79" t="s">
        <v>498</v>
      </c>
      <c r="O474" s="74" t="s">
        <v>496</v>
      </c>
    </row>
    <row r="475" spans="1:15" x14ac:dyDescent="0.15">
      <c r="A475" s="121">
        <v>19</v>
      </c>
      <c r="B475" s="75">
        <v>8</v>
      </c>
      <c r="C475" s="75">
        <v>7</v>
      </c>
      <c r="D475" s="75">
        <v>5</v>
      </c>
      <c r="E475" s="75">
        <v>10</v>
      </c>
      <c r="F475" s="75">
        <v>9</v>
      </c>
      <c r="G475" s="75">
        <v>10</v>
      </c>
      <c r="H475" s="75">
        <v>10</v>
      </c>
      <c r="I475" s="75">
        <v>5</v>
      </c>
      <c r="J475" s="75">
        <v>3</v>
      </c>
      <c r="K475" s="75">
        <v>3</v>
      </c>
      <c r="L475" s="75">
        <v>8</v>
      </c>
      <c r="M475" s="79" t="s">
        <v>15</v>
      </c>
      <c r="N475" s="79" t="s">
        <v>501</v>
      </c>
      <c r="O475" s="74" t="s">
        <v>500</v>
      </c>
    </row>
    <row r="476" spans="1:15" x14ac:dyDescent="0.15">
      <c r="A476" s="121">
        <v>19</v>
      </c>
      <c r="B476" s="75">
        <v>5</v>
      </c>
      <c r="C476" s="75">
        <v>6</v>
      </c>
      <c r="D476" s="75">
        <v>5</v>
      </c>
      <c r="E476" s="75">
        <v>7</v>
      </c>
      <c r="F476" s="75">
        <v>6</v>
      </c>
      <c r="G476" s="75">
        <v>7</v>
      </c>
      <c r="H476" s="75">
        <v>0</v>
      </c>
      <c r="I476" s="75">
        <v>10</v>
      </c>
      <c r="J476" s="75">
        <v>9</v>
      </c>
      <c r="K476" s="75">
        <v>9</v>
      </c>
      <c r="L476" s="75">
        <v>8</v>
      </c>
      <c r="M476" s="79" t="s">
        <v>506</v>
      </c>
      <c r="N476" s="79" t="s">
        <v>501</v>
      </c>
      <c r="O476" s="74" t="s">
        <v>505</v>
      </c>
    </row>
    <row r="477" spans="1:15" x14ac:dyDescent="0.15">
      <c r="A477" s="121">
        <v>19</v>
      </c>
      <c r="B477" s="75">
        <v>8</v>
      </c>
      <c r="C477" s="75">
        <v>9</v>
      </c>
      <c r="D477" s="75">
        <v>4</v>
      </c>
      <c r="E477" s="75">
        <v>6</v>
      </c>
      <c r="F477" s="75">
        <v>5</v>
      </c>
      <c r="G477" s="75">
        <v>8</v>
      </c>
      <c r="H477" s="75">
        <v>2</v>
      </c>
      <c r="I477" s="75">
        <v>0</v>
      </c>
      <c r="J477" s="75">
        <v>0</v>
      </c>
      <c r="K477" s="75">
        <v>6</v>
      </c>
      <c r="L477" s="75">
        <v>8</v>
      </c>
      <c r="M477" s="79" t="s">
        <v>508</v>
      </c>
      <c r="N477" s="79" t="s">
        <v>509</v>
      </c>
      <c r="O477" s="74" t="s">
        <v>507</v>
      </c>
    </row>
    <row r="478" spans="1:15" x14ac:dyDescent="0.15">
      <c r="A478" s="121">
        <v>19</v>
      </c>
      <c r="B478" s="75">
        <v>10</v>
      </c>
      <c r="C478" s="75">
        <v>8</v>
      </c>
      <c r="D478" s="75">
        <v>6</v>
      </c>
      <c r="E478" s="75">
        <v>7</v>
      </c>
      <c r="F478" s="75">
        <v>8</v>
      </c>
      <c r="G478" s="75">
        <v>9</v>
      </c>
      <c r="H478" s="75">
        <v>6</v>
      </c>
      <c r="I478" s="75">
        <v>6</v>
      </c>
      <c r="J478" s="75">
        <v>7</v>
      </c>
      <c r="K478" s="75">
        <v>8</v>
      </c>
      <c r="L478" s="75">
        <v>10</v>
      </c>
      <c r="M478" s="79" t="s">
        <v>528</v>
      </c>
      <c r="N478" s="79" t="s">
        <v>504</v>
      </c>
      <c r="O478" s="74" t="s">
        <v>527</v>
      </c>
    </row>
    <row r="479" spans="1:15" x14ac:dyDescent="0.15">
      <c r="A479" s="121">
        <v>19</v>
      </c>
      <c r="B479" s="75">
        <v>10</v>
      </c>
      <c r="C479" s="75">
        <v>6</v>
      </c>
      <c r="D479" s="75">
        <v>9</v>
      </c>
      <c r="E479" s="75">
        <v>7</v>
      </c>
      <c r="F479" s="75">
        <v>3</v>
      </c>
      <c r="G479" s="75">
        <v>4</v>
      </c>
      <c r="H479" s="75">
        <v>2</v>
      </c>
      <c r="I479" s="75">
        <v>4</v>
      </c>
      <c r="J479" s="75">
        <v>4</v>
      </c>
      <c r="K479" s="75">
        <v>7</v>
      </c>
      <c r="L479" s="75">
        <v>8</v>
      </c>
      <c r="M479" s="79"/>
      <c r="N479" s="79" t="s">
        <v>340</v>
      </c>
      <c r="O479" s="74" t="s">
        <v>533</v>
      </c>
    </row>
    <row r="480" spans="1:15" x14ac:dyDescent="0.15">
      <c r="A480" s="121">
        <v>19</v>
      </c>
      <c r="B480" s="75">
        <v>9</v>
      </c>
      <c r="C480" s="75">
        <v>8</v>
      </c>
      <c r="D480" s="75">
        <v>6</v>
      </c>
      <c r="E480" s="75">
        <v>8</v>
      </c>
      <c r="F480" s="75">
        <v>9</v>
      </c>
      <c r="G480" s="75">
        <v>8</v>
      </c>
      <c r="H480" s="75">
        <v>5</v>
      </c>
      <c r="I480" s="75">
        <v>7</v>
      </c>
      <c r="J480" s="75">
        <v>7</v>
      </c>
      <c r="K480" s="75">
        <v>6</v>
      </c>
      <c r="L480" s="75">
        <v>8</v>
      </c>
      <c r="M480" s="79"/>
      <c r="N480" s="79" t="s">
        <v>535</v>
      </c>
      <c r="O480" s="74" t="s">
        <v>534</v>
      </c>
    </row>
    <row r="481" spans="1:15" x14ac:dyDescent="0.15">
      <c r="A481" s="121">
        <v>19</v>
      </c>
      <c r="B481" s="75">
        <v>8</v>
      </c>
      <c r="C481" s="75">
        <v>6</v>
      </c>
      <c r="D481" s="75">
        <v>6</v>
      </c>
      <c r="E481" s="75">
        <v>3</v>
      </c>
      <c r="F481" s="75">
        <v>2</v>
      </c>
      <c r="G481" s="75">
        <v>8</v>
      </c>
      <c r="H481" s="75">
        <v>2</v>
      </c>
      <c r="I481" s="75">
        <v>2</v>
      </c>
      <c r="J481" s="75">
        <v>4</v>
      </c>
      <c r="K481" s="75">
        <v>4</v>
      </c>
      <c r="L481" s="75">
        <v>6</v>
      </c>
      <c r="M481" s="79" t="s">
        <v>553</v>
      </c>
      <c r="N481" s="79" t="s">
        <v>554</v>
      </c>
      <c r="O481" s="74" t="s">
        <v>552</v>
      </c>
    </row>
    <row r="482" spans="1:15" x14ac:dyDescent="0.15">
      <c r="A482" s="121">
        <v>19</v>
      </c>
      <c r="B482" s="75">
        <v>7</v>
      </c>
      <c r="C482" s="75">
        <v>6</v>
      </c>
      <c r="D482" s="75">
        <v>8</v>
      </c>
      <c r="E482" s="75">
        <v>10</v>
      </c>
      <c r="F482" s="75">
        <v>7</v>
      </c>
      <c r="G482" s="75">
        <v>10</v>
      </c>
      <c r="H482" s="75">
        <v>7</v>
      </c>
      <c r="I482" s="75">
        <v>5</v>
      </c>
      <c r="J482" s="75">
        <v>6</v>
      </c>
      <c r="K482" s="75">
        <v>7</v>
      </c>
      <c r="L482" s="75">
        <v>6</v>
      </c>
      <c r="M482" s="79"/>
      <c r="N482" s="79" t="s">
        <v>346</v>
      </c>
      <c r="O482" s="74" t="s">
        <v>604</v>
      </c>
    </row>
    <row r="483" spans="1:15" x14ac:dyDescent="0.15">
      <c r="A483" s="121">
        <v>19</v>
      </c>
      <c r="B483" s="75">
        <v>9</v>
      </c>
      <c r="C483" s="75">
        <v>8</v>
      </c>
      <c r="D483" s="75">
        <v>9</v>
      </c>
      <c r="E483" s="75">
        <v>8</v>
      </c>
      <c r="F483" s="75">
        <v>9</v>
      </c>
      <c r="G483" s="75">
        <v>9</v>
      </c>
      <c r="H483" s="75">
        <v>5</v>
      </c>
      <c r="I483" s="75">
        <v>6</v>
      </c>
      <c r="J483" s="75">
        <v>7</v>
      </c>
      <c r="K483" s="75">
        <v>8</v>
      </c>
      <c r="L483" s="75">
        <v>9</v>
      </c>
      <c r="M483" s="79" t="s">
        <v>606</v>
      </c>
      <c r="N483" s="79" t="s">
        <v>392</v>
      </c>
      <c r="O483" s="74" t="s">
        <v>605</v>
      </c>
    </row>
    <row r="484" spans="1:15" x14ac:dyDescent="0.15">
      <c r="A484" s="121">
        <v>19</v>
      </c>
      <c r="B484" s="75">
        <v>8</v>
      </c>
      <c r="C484" s="75">
        <v>4</v>
      </c>
      <c r="D484" s="75">
        <v>1</v>
      </c>
      <c r="E484" s="75">
        <v>1</v>
      </c>
      <c r="F484" s="75">
        <v>1</v>
      </c>
      <c r="G484" s="75">
        <v>5</v>
      </c>
      <c r="H484" s="75">
        <v>1</v>
      </c>
      <c r="I484" s="75">
        <v>1</v>
      </c>
      <c r="J484" s="75">
        <v>1</v>
      </c>
      <c r="K484" s="75">
        <v>1</v>
      </c>
      <c r="L484" s="75">
        <v>1</v>
      </c>
      <c r="M484" s="79" t="s">
        <v>619</v>
      </c>
      <c r="N484" s="79" t="s">
        <v>392</v>
      </c>
      <c r="O484" s="74" t="s">
        <v>618</v>
      </c>
    </row>
    <row r="485" spans="1:15" x14ac:dyDescent="0.15">
      <c r="A485" s="122">
        <v>19</v>
      </c>
      <c r="B485" s="110">
        <v>10</v>
      </c>
      <c r="C485" s="110">
        <v>10</v>
      </c>
      <c r="D485" s="110">
        <v>10</v>
      </c>
      <c r="E485" s="110">
        <v>7</v>
      </c>
      <c r="F485" s="110">
        <v>8</v>
      </c>
      <c r="G485" s="110">
        <v>7</v>
      </c>
      <c r="H485" s="110">
        <v>6</v>
      </c>
      <c r="I485" s="110">
        <v>8</v>
      </c>
      <c r="J485" s="110">
        <v>5</v>
      </c>
      <c r="K485" s="110">
        <v>6</v>
      </c>
      <c r="L485" s="110">
        <v>8</v>
      </c>
      <c r="M485" s="111"/>
      <c r="N485" s="111" t="s">
        <v>948</v>
      </c>
      <c r="O485" s="109" t="s">
        <v>789</v>
      </c>
    </row>
    <row r="486" spans="1:15" x14ac:dyDescent="0.15">
      <c r="A486" s="379"/>
      <c r="B486" s="907"/>
      <c r="C486" s="907"/>
      <c r="D486" s="907"/>
      <c r="E486" s="907"/>
      <c r="F486" s="907"/>
      <c r="G486" s="907"/>
      <c r="H486" s="907"/>
      <c r="I486" s="907"/>
      <c r="J486" s="907"/>
      <c r="K486" s="907"/>
      <c r="L486" s="907"/>
      <c r="M486" s="479"/>
      <c r="N486" s="479"/>
      <c r="O486" s="908"/>
    </row>
    <row r="487" spans="1:15" s="7" customFormat="1" x14ac:dyDescent="0.15">
      <c r="A487" s="126" t="s">
        <v>957</v>
      </c>
      <c r="B487" s="841">
        <f>AVERAGE(B474:B485)</f>
        <v>8.3333333333333339</v>
      </c>
      <c r="C487" s="841">
        <f t="shared" ref="C487:L487" si="7">AVERAGE(C474:C485)</f>
        <v>7</v>
      </c>
      <c r="D487" s="841">
        <f t="shared" si="7"/>
        <v>6.416666666666667</v>
      </c>
      <c r="E487" s="841">
        <f t="shared" si="7"/>
        <v>7</v>
      </c>
      <c r="F487" s="841">
        <f t="shared" si="7"/>
        <v>6.333333333333333</v>
      </c>
      <c r="G487" s="841">
        <f t="shared" si="7"/>
        <v>7.666666666666667</v>
      </c>
      <c r="H487" s="841">
        <f t="shared" si="7"/>
        <v>4.5</v>
      </c>
      <c r="I487" s="841">
        <f t="shared" si="7"/>
        <v>4.833333333333333</v>
      </c>
      <c r="J487" s="841">
        <f t="shared" si="7"/>
        <v>4.666666666666667</v>
      </c>
      <c r="K487" s="841">
        <f t="shared" si="7"/>
        <v>5.75</v>
      </c>
      <c r="L487" s="841">
        <f t="shared" si="7"/>
        <v>7.416666666666667</v>
      </c>
      <c r="M487" s="478"/>
      <c r="N487" s="478"/>
      <c r="O487" s="126"/>
    </row>
    <row r="488" spans="1:15" x14ac:dyDescent="0.15">
      <c r="A488" s="121">
        <v>20</v>
      </c>
      <c r="B488" s="75">
        <v>10</v>
      </c>
      <c r="C488" s="75">
        <v>5</v>
      </c>
      <c r="D488" s="75">
        <v>1</v>
      </c>
      <c r="E488" s="75">
        <v>3</v>
      </c>
      <c r="F488" s="75">
        <v>1</v>
      </c>
      <c r="G488" s="75">
        <v>1</v>
      </c>
      <c r="H488" s="75">
        <v>1</v>
      </c>
      <c r="I488" s="75">
        <v>1</v>
      </c>
      <c r="J488" s="75">
        <v>1</v>
      </c>
      <c r="K488" s="75">
        <v>1</v>
      </c>
      <c r="L488" s="75">
        <v>1</v>
      </c>
      <c r="M488" s="79"/>
      <c r="N488" s="79" t="s">
        <v>504</v>
      </c>
      <c r="O488" s="74" t="s">
        <v>502</v>
      </c>
    </row>
    <row r="489" spans="1:15" x14ac:dyDescent="0.15">
      <c r="A489" s="121">
        <v>20</v>
      </c>
      <c r="B489" s="75">
        <v>7</v>
      </c>
      <c r="C489" s="75">
        <v>5</v>
      </c>
      <c r="D489" s="75">
        <v>5</v>
      </c>
      <c r="E489" s="75">
        <v>4</v>
      </c>
      <c r="F489" s="75">
        <v>7</v>
      </c>
      <c r="G489" s="75">
        <v>7</v>
      </c>
      <c r="H489" s="75">
        <v>3</v>
      </c>
      <c r="I489" s="75">
        <v>7</v>
      </c>
      <c r="J489" s="75">
        <v>5</v>
      </c>
      <c r="K489" s="75">
        <v>5</v>
      </c>
      <c r="L489" s="75">
        <v>6</v>
      </c>
      <c r="M489" s="79" t="s">
        <v>546</v>
      </c>
      <c r="N489" s="79" t="s">
        <v>493</v>
      </c>
      <c r="O489" s="74" t="s">
        <v>545</v>
      </c>
    </row>
    <row r="490" spans="1:15" x14ac:dyDescent="0.15">
      <c r="A490" s="121">
        <v>20</v>
      </c>
      <c r="B490" s="75">
        <v>8</v>
      </c>
      <c r="C490" s="75">
        <v>7</v>
      </c>
      <c r="D490" s="75">
        <v>7</v>
      </c>
      <c r="E490" s="75">
        <v>3</v>
      </c>
      <c r="F490" s="75">
        <v>6</v>
      </c>
      <c r="G490" s="75">
        <v>6</v>
      </c>
      <c r="H490" s="75">
        <v>4</v>
      </c>
      <c r="I490" s="75">
        <v>4</v>
      </c>
      <c r="J490" s="75">
        <v>5</v>
      </c>
      <c r="K490" s="75">
        <v>5</v>
      </c>
      <c r="L490" s="75">
        <v>7</v>
      </c>
      <c r="M490" s="79" t="s">
        <v>608</v>
      </c>
      <c r="N490" s="79" t="s">
        <v>349</v>
      </c>
      <c r="O490" s="74" t="s">
        <v>607</v>
      </c>
    </row>
    <row r="491" spans="1:15" x14ac:dyDescent="0.15">
      <c r="A491" s="122">
        <v>20</v>
      </c>
      <c r="B491" s="110">
        <v>10</v>
      </c>
      <c r="C491" s="110">
        <v>5</v>
      </c>
      <c r="D491" s="110">
        <v>8</v>
      </c>
      <c r="E491" s="110">
        <v>5</v>
      </c>
      <c r="F491" s="110">
        <v>7</v>
      </c>
      <c r="G491" s="110">
        <v>5</v>
      </c>
      <c r="H491" s="110">
        <v>3</v>
      </c>
      <c r="I491" s="110">
        <v>4</v>
      </c>
      <c r="J491" s="110">
        <v>4</v>
      </c>
      <c r="K491" s="110">
        <v>7</v>
      </c>
      <c r="L491" s="110">
        <v>5</v>
      </c>
      <c r="M491" s="111" t="s">
        <v>950</v>
      </c>
      <c r="N491" s="111" t="s">
        <v>951</v>
      </c>
      <c r="O491" s="109" t="s">
        <v>790</v>
      </c>
    </row>
    <row r="492" spans="1:15" x14ac:dyDescent="0.15">
      <c r="A492" s="379"/>
      <c r="B492" s="907"/>
      <c r="C492" s="907"/>
      <c r="D492" s="907"/>
      <c r="E492" s="907"/>
      <c r="F492" s="907"/>
      <c r="G492" s="907"/>
      <c r="H492" s="907"/>
      <c r="I492" s="907"/>
      <c r="J492" s="907"/>
      <c r="K492" s="907"/>
      <c r="L492" s="907"/>
      <c r="M492" s="479"/>
      <c r="N492" s="479"/>
      <c r="O492" s="908"/>
    </row>
    <row r="493" spans="1:15" s="7" customFormat="1" x14ac:dyDescent="0.15">
      <c r="A493" s="126" t="s">
        <v>957</v>
      </c>
      <c r="B493" s="841">
        <f>AVERAGE(B488:B491)</f>
        <v>8.75</v>
      </c>
      <c r="C493" s="841">
        <f t="shared" ref="C493:L493" si="8">AVERAGE(C488:C491)</f>
        <v>5.5</v>
      </c>
      <c r="D493" s="841">
        <f t="shared" si="8"/>
        <v>5.25</v>
      </c>
      <c r="E493" s="841">
        <f t="shared" si="8"/>
        <v>3.75</v>
      </c>
      <c r="F493" s="841">
        <f t="shared" si="8"/>
        <v>5.25</v>
      </c>
      <c r="G493" s="841">
        <f t="shared" si="8"/>
        <v>4.75</v>
      </c>
      <c r="H493" s="841">
        <f t="shared" si="8"/>
        <v>2.75</v>
      </c>
      <c r="I493" s="841">
        <f t="shared" si="8"/>
        <v>4</v>
      </c>
      <c r="J493" s="841">
        <f t="shared" si="8"/>
        <v>3.75</v>
      </c>
      <c r="K493" s="841">
        <f t="shared" si="8"/>
        <v>4.5</v>
      </c>
      <c r="L493" s="841">
        <f t="shared" si="8"/>
        <v>4.75</v>
      </c>
      <c r="M493" s="478"/>
      <c r="N493" s="478"/>
      <c r="O493" s="126"/>
    </row>
    <row r="494" spans="1:15" x14ac:dyDescent="0.15">
      <c r="A494" s="141">
        <v>21</v>
      </c>
      <c r="B494" s="75">
        <v>10</v>
      </c>
      <c r="C494" s="75">
        <v>8</v>
      </c>
      <c r="D494" s="75">
        <v>7</v>
      </c>
      <c r="E494" s="75">
        <v>6</v>
      </c>
      <c r="F494" s="75">
        <v>8</v>
      </c>
      <c r="G494" s="75">
        <v>9</v>
      </c>
      <c r="H494" s="75">
        <v>7</v>
      </c>
      <c r="I494" s="75">
        <v>6</v>
      </c>
      <c r="J494" s="75">
        <v>7</v>
      </c>
      <c r="K494" s="75">
        <v>7</v>
      </c>
      <c r="L494" s="75">
        <v>7</v>
      </c>
      <c r="M494" s="79" t="s">
        <v>577</v>
      </c>
      <c r="N494" s="79" t="s">
        <v>349</v>
      </c>
      <c r="O494" s="74" t="s">
        <v>576</v>
      </c>
    </row>
    <row r="495" spans="1:15" x14ac:dyDescent="0.15">
      <c r="A495" s="379"/>
      <c r="B495" s="907"/>
      <c r="C495" s="907"/>
      <c r="D495" s="907"/>
      <c r="E495" s="907"/>
      <c r="F495" s="907"/>
      <c r="G495" s="907"/>
      <c r="H495" s="907"/>
      <c r="I495" s="907"/>
      <c r="J495" s="907"/>
      <c r="K495" s="907"/>
      <c r="L495" s="907"/>
      <c r="M495" s="479"/>
      <c r="N495" s="479"/>
      <c r="O495" s="908"/>
    </row>
    <row r="496" spans="1:15" s="7" customFormat="1" x14ac:dyDescent="0.15">
      <c r="A496" s="126" t="s">
        <v>957</v>
      </c>
      <c r="B496" s="88">
        <f>AVERAGE(B494)</f>
        <v>10</v>
      </c>
      <c r="C496" s="88">
        <f t="shared" ref="C496:L496" si="9">AVERAGE(C494)</f>
        <v>8</v>
      </c>
      <c r="D496" s="88">
        <f t="shared" si="9"/>
        <v>7</v>
      </c>
      <c r="E496" s="88">
        <f t="shared" si="9"/>
        <v>6</v>
      </c>
      <c r="F496" s="88">
        <f t="shared" si="9"/>
        <v>8</v>
      </c>
      <c r="G496" s="88">
        <f t="shared" si="9"/>
        <v>9</v>
      </c>
      <c r="H496" s="88">
        <f t="shared" si="9"/>
        <v>7</v>
      </c>
      <c r="I496" s="88">
        <f t="shared" si="9"/>
        <v>6</v>
      </c>
      <c r="J496" s="88">
        <f t="shared" si="9"/>
        <v>7</v>
      </c>
      <c r="K496" s="88">
        <f t="shared" si="9"/>
        <v>7</v>
      </c>
      <c r="L496" s="88">
        <f t="shared" si="9"/>
        <v>7</v>
      </c>
      <c r="M496" s="89"/>
      <c r="N496" s="89"/>
      <c r="O496" s="87"/>
    </row>
    <row r="497" spans="1:15" x14ac:dyDescent="0.15">
      <c r="A497" s="112">
        <v>22</v>
      </c>
      <c r="B497" s="110">
        <v>8</v>
      </c>
      <c r="C497" s="110">
        <v>8</v>
      </c>
      <c r="D497" s="110">
        <v>8</v>
      </c>
      <c r="E497" s="110">
        <v>9</v>
      </c>
      <c r="F497" s="110">
        <v>10</v>
      </c>
      <c r="G497" s="110">
        <v>10</v>
      </c>
      <c r="H497" s="110">
        <v>6</v>
      </c>
      <c r="I497" s="110">
        <v>2</v>
      </c>
      <c r="J497" s="110">
        <v>2</v>
      </c>
      <c r="K497" s="110">
        <v>2</v>
      </c>
      <c r="L497" s="110">
        <v>8</v>
      </c>
      <c r="M497" s="111" t="s">
        <v>939</v>
      </c>
      <c r="N497" s="111" t="s">
        <v>504</v>
      </c>
      <c r="O497" s="109" t="s">
        <v>782</v>
      </c>
    </row>
    <row r="498" spans="1:15" x14ac:dyDescent="0.15">
      <c r="A498" s="379"/>
      <c r="B498" s="907"/>
      <c r="C498" s="907"/>
      <c r="D498" s="907"/>
      <c r="E498" s="907"/>
      <c r="F498" s="907"/>
      <c r="G498" s="907"/>
      <c r="H498" s="907"/>
      <c r="I498" s="907"/>
      <c r="J498" s="907"/>
      <c r="K498" s="907"/>
      <c r="L498" s="907"/>
      <c r="M498" s="479"/>
      <c r="N498" s="479"/>
      <c r="O498" s="908"/>
    </row>
    <row r="499" spans="1:15" s="7" customFormat="1" x14ac:dyDescent="0.15">
      <c r="A499" s="126" t="s">
        <v>957</v>
      </c>
      <c r="B499" s="841">
        <f>AVERAGE(B497)</f>
        <v>8</v>
      </c>
      <c r="C499" s="841">
        <f t="shared" ref="C499:L499" si="10">AVERAGE(C497)</f>
        <v>8</v>
      </c>
      <c r="D499" s="841">
        <f t="shared" si="10"/>
        <v>8</v>
      </c>
      <c r="E499" s="841">
        <f t="shared" si="10"/>
        <v>9</v>
      </c>
      <c r="F499" s="841">
        <f t="shared" si="10"/>
        <v>10</v>
      </c>
      <c r="G499" s="841">
        <f t="shared" si="10"/>
        <v>10</v>
      </c>
      <c r="H499" s="841">
        <f t="shared" si="10"/>
        <v>6</v>
      </c>
      <c r="I499" s="841">
        <f t="shared" si="10"/>
        <v>2</v>
      </c>
      <c r="J499" s="841">
        <f t="shared" si="10"/>
        <v>2</v>
      </c>
      <c r="K499" s="841">
        <f t="shared" si="10"/>
        <v>2</v>
      </c>
      <c r="L499" s="841">
        <f t="shared" si="10"/>
        <v>8</v>
      </c>
      <c r="M499" s="478"/>
      <c r="N499" s="478"/>
      <c r="O499" s="126"/>
    </row>
  </sheetData>
  <pageMargins left="0.7" right="0.7" top="0.75" bottom="0.75" header="0.3" footer="0.3"/>
  <ignoredErrors>
    <ignoredError sqref="C18:L24 C25:L26 B28:L68 B25:B2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02ED-6F02-4343-A323-028E06AFA184}">
  <dimension ref="A1:Q616"/>
  <sheetViews>
    <sheetView topLeftCell="B1" zoomScale="110" zoomScaleNormal="110" workbookViewId="0">
      <pane ySplit="2" topLeftCell="A319" activePane="bottomLeft" state="frozen"/>
      <selection pane="bottomLeft" activeCell="M429" sqref="M429"/>
    </sheetView>
  </sheetViews>
  <sheetFormatPr baseColWidth="10" defaultColWidth="8.33203125" defaultRowHeight="13" x14ac:dyDescent="0.15"/>
  <cols>
    <col min="1" max="1" width="21.1640625" style="1" customWidth="1"/>
    <col min="2" max="2" width="13.5" style="2" customWidth="1"/>
    <col min="3" max="3" width="16.5" style="2" bestFit="1" customWidth="1"/>
    <col min="4" max="4" width="15.33203125" style="2" customWidth="1"/>
    <col min="5" max="5" width="11.6640625" style="2" customWidth="1"/>
    <col min="6" max="6" width="11.83203125" style="2" customWidth="1"/>
    <col min="7" max="7" width="13.1640625" style="2" customWidth="1"/>
    <col min="8" max="8" width="10.83203125" style="2" customWidth="1"/>
    <col min="9" max="9" width="13" style="2" customWidth="1"/>
    <col min="10" max="10" width="11" style="2" customWidth="1"/>
    <col min="11" max="11" width="12.6640625" style="2" customWidth="1"/>
    <col min="12" max="12" width="14.33203125" style="2" customWidth="1"/>
    <col min="13" max="13" width="41.5" style="5" customWidth="1"/>
    <col min="14" max="14" width="13" style="3" customWidth="1"/>
    <col min="15" max="15" width="20" style="425" customWidth="1"/>
    <col min="16" max="16" width="21.1640625" style="425" customWidth="1"/>
    <col min="17" max="17" width="19.83203125" style="1" bestFit="1" customWidth="1"/>
    <col min="18" max="16384" width="8.33203125" style="1"/>
  </cols>
  <sheetData>
    <row r="1" spans="1:17" ht="106" customHeight="1" x14ac:dyDescent="0.15">
      <c r="A1" s="12" t="s">
        <v>959</v>
      </c>
      <c r="B1" s="10" t="s">
        <v>636</v>
      </c>
      <c r="C1" s="10" t="s">
        <v>637</v>
      </c>
      <c r="D1" s="13" t="s">
        <v>639</v>
      </c>
      <c r="E1" s="10" t="s">
        <v>638</v>
      </c>
      <c r="F1" s="10" t="s">
        <v>640</v>
      </c>
      <c r="G1" s="10" t="s">
        <v>641</v>
      </c>
      <c r="H1" s="10" t="s">
        <v>642</v>
      </c>
      <c r="I1" s="10" t="s">
        <v>643</v>
      </c>
      <c r="J1" s="10" t="s">
        <v>644</v>
      </c>
      <c r="K1" s="10" t="s">
        <v>645</v>
      </c>
      <c r="L1" s="10" t="s">
        <v>647</v>
      </c>
      <c r="M1" s="10" t="s">
        <v>646</v>
      </c>
      <c r="N1" s="11" t="s">
        <v>620</v>
      </c>
      <c r="O1" s="12" t="s">
        <v>621</v>
      </c>
      <c r="P1" s="12" t="s">
        <v>959</v>
      </c>
      <c r="Q1" s="12" t="s">
        <v>622</v>
      </c>
    </row>
    <row r="2" spans="1:17" ht="28" x14ac:dyDescent="0.15">
      <c r="A2" s="4"/>
      <c r="B2" s="114" t="s">
        <v>0</v>
      </c>
      <c r="C2" s="114" t="s">
        <v>1</v>
      </c>
      <c r="D2" s="114" t="s">
        <v>2</v>
      </c>
      <c r="E2" s="114" t="s">
        <v>3</v>
      </c>
      <c r="F2" s="114" t="s">
        <v>4</v>
      </c>
      <c r="G2" s="114" t="s">
        <v>5</v>
      </c>
      <c r="H2" s="114" t="s">
        <v>6</v>
      </c>
      <c r="I2" s="114" t="s">
        <v>7</v>
      </c>
      <c r="J2" s="114" t="s">
        <v>8</v>
      </c>
      <c r="K2" s="114" t="s">
        <v>9</v>
      </c>
      <c r="L2" s="115" t="s">
        <v>10</v>
      </c>
      <c r="M2" s="115"/>
      <c r="N2" s="114"/>
      <c r="O2" s="426"/>
      <c r="P2" s="65"/>
      <c r="Q2" s="114"/>
    </row>
    <row r="3" spans="1:17" x14ac:dyDescent="0.15">
      <c r="A3" s="99" t="s">
        <v>504</v>
      </c>
      <c r="B3" s="75">
        <v>0</v>
      </c>
      <c r="C3" s="75">
        <v>2</v>
      </c>
      <c r="D3" s="75">
        <v>4</v>
      </c>
      <c r="E3" s="75">
        <v>10</v>
      </c>
      <c r="F3" s="75">
        <v>10</v>
      </c>
      <c r="G3" s="75">
        <v>10</v>
      </c>
      <c r="H3" s="75">
        <v>5</v>
      </c>
      <c r="I3" s="75">
        <v>2</v>
      </c>
      <c r="J3" s="75">
        <v>3</v>
      </c>
      <c r="K3" s="75">
        <v>8</v>
      </c>
      <c r="L3" s="75">
        <v>8</v>
      </c>
      <c r="M3" s="79" t="s">
        <v>104</v>
      </c>
      <c r="N3" s="879">
        <v>12</v>
      </c>
      <c r="O3" s="79" t="s">
        <v>105</v>
      </c>
      <c r="P3" s="427" t="s">
        <v>504</v>
      </c>
      <c r="Q3" s="74" t="s">
        <v>103</v>
      </c>
    </row>
    <row r="4" spans="1:17" s="70" customFormat="1" x14ac:dyDescent="0.15">
      <c r="A4" s="147" t="s">
        <v>504</v>
      </c>
      <c r="B4" s="148">
        <v>8</v>
      </c>
      <c r="C4" s="148">
        <v>7</v>
      </c>
      <c r="D4" s="148">
        <v>8</v>
      </c>
      <c r="E4" s="148">
        <v>6</v>
      </c>
      <c r="F4" s="148">
        <v>6</v>
      </c>
      <c r="G4" s="148">
        <v>7</v>
      </c>
      <c r="H4" s="148">
        <v>5</v>
      </c>
      <c r="I4" s="148">
        <v>5</v>
      </c>
      <c r="J4" s="148">
        <v>6</v>
      </c>
      <c r="K4" s="148">
        <v>7</v>
      </c>
      <c r="L4" s="148">
        <v>8</v>
      </c>
      <c r="M4" s="149"/>
      <c r="N4" s="880">
        <v>16</v>
      </c>
      <c r="O4" s="149" t="s">
        <v>548</v>
      </c>
      <c r="P4" s="428" t="s">
        <v>504</v>
      </c>
      <c r="Q4" s="74" t="s">
        <v>547</v>
      </c>
    </row>
    <row r="5" spans="1:17" x14ac:dyDescent="0.15">
      <c r="A5" s="99" t="s">
        <v>504</v>
      </c>
      <c r="B5" s="75">
        <v>1</v>
      </c>
      <c r="C5" s="75">
        <v>5</v>
      </c>
      <c r="D5" s="75">
        <v>5</v>
      </c>
      <c r="E5" s="75">
        <v>6</v>
      </c>
      <c r="F5" s="75">
        <v>3</v>
      </c>
      <c r="G5" s="75">
        <v>5</v>
      </c>
      <c r="H5" s="75">
        <v>0</v>
      </c>
      <c r="I5" s="75">
        <v>5</v>
      </c>
      <c r="J5" s="75">
        <v>4</v>
      </c>
      <c r="K5" s="75">
        <v>10</v>
      </c>
      <c r="L5" s="75">
        <v>8</v>
      </c>
      <c r="M5" s="79" t="s">
        <v>603</v>
      </c>
      <c r="N5" s="879">
        <v>16</v>
      </c>
      <c r="O5" s="79" t="s">
        <v>504</v>
      </c>
      <c r="P5" s="427" t="s">
        <v>504</v>
      </c>
      <c r="Q5" s="74" t="s">
        <v>602</v>
      </c>
    </row>
    <row r="6" spans="1:17" x14ac:dyDescent="0.15">
      <c r="A6" s="99" t="s">
        <v>504</v>
      </c>
      <c r="B6" s="75">
        <v>8</v>
      </c>
      <c r="C6" s="75">
        <v>8</v>
      </c>
      <c r="D6" s="75">
        <v>7</v>
      </c>
      <c r="E6" s="75">
        <v>3</v>
      </c>
      <c r="F6" s="75">
        <v>2</v>
      </c>
      <c r="G6" s="75">
        <v>8</v>
      </c>
      <c r="H6" s="75">
        <v>5</v>
      </c>
      <c r="I6" s="75">
        <v>6</v>
      </c>
      <c r="J6" s="75">
        <v>2</v>
      </c>
      <c r="K6" s="75">
        <v>2</v>
      </c>
      <c r="L6" s="75">
        <v>7</v>
      </c>
      <c r="M6" s="79" t="s">
        <v>614</v>
      </c>
      <c r="N6" s="879">
        <v>16</v>
      </c>
      <c r="O6" s="79" t="s">
        <v>548</v>
      </c>
      <c r="P6" s="427" t="s">
        <v>504</v>
      </c>
      <c r="Q6" s="74" t="s">
        <v>613</v>
      </c>
    </row>
    <row r="7" spans="1:17" x14ac:dyDescent="0.15">
      <c r="A7" s="99" t="s">
        <v>504</v>
      </c>
      <c r="B7" s="110">
        <v>10</v>
      </c>
      <c r="C7" s="110">
        <v>1</v>
      </c>
      <c r="D7" s="110">
        <v>2</v>
      </c>
      <c r="E7" s="110">
        <v>3</v>
      </c>
      <c r="F7" s="110">
        <v>4</v>
      </c>
      <c r="G7" s="110">
        <v>5</v>
      </c>
      <c r="H7" s="110">
        <v>6</v>
      </c>
      <c r="I7" s="110">
        <v>7</v>
      </c>
      <c r="J7" s="110">
        <v>8</v>
      </c>
      <c r="K7" s="110">
        <v>9</v>
      </c>
      <c r="L7" s="110">
        <v>10</v>
      </c>
      <c r="M7" s="111"/>
      <c r="N7" s="881">
        <v>16</v>
      </c>
      <c r="O7" s="111" t="s">
        <v>504</v>
      </c>
      <c r="P7" s="427" t="s">
        <v>504</v>
      </c>
      <c r="Q7" s="109" t="s">
        <v>787</v>
      </c>
    </row>
    <row r="8" spans="1:17" x14ac:dyDescent="0.15">
      <c r="A8" s="99" t="s">
        <v>504</v>
      </c>
      <c r="B8" s="110">
        <v>10</v>
      </c>
      <c r="C8" s="110">
        <v>10</v>
      </c>
      <c r="D8" s="110">
        <v>5</v>
      </c>
      <c r="E8" s="110">
        <v>5</v>
      </c>
      <c r="F8" s="110">
        <v>5</v>
      </c>
      <c r="G8" s="110">
        <v>10</v>
      </c>
      <c r="H8" s="110">
        <v>3</v>
      </c>
      <c r="I8" s="110">
        <v>3</v>
      </c>
      <c r="J8" s="110">
        <v>4</v>
      </c>
      <c r="K8" s="110">
        <v>1</v>
      </c>
      <c r="L8" s="110">
        <v>4</v>
      </c>
      <c r="M8" s="111" t="s">
        <v>946</v>
      </c>
      <c r="N8" s="881">
        <v>16</v>
      </c>
      <c r="O8" s="111" t="s">
        <v>947</v>
      </c>
      <c r="P8" s="427" t="s">
        <v>504</v>
      </c>
      <c r="Q8" s="109" t="s">
        <v>788</v>
      </c>
    </row>
    <row r="9" spans="1:17" x14ac:dyDescent="0.15">
      <c r="A9" s="99" t="s">
        <v>504</v>
      </c>
      <c r="B9" s="75">
        <v>5</v>
      </c>
      <c r="C9" s="75" t="s">
        <v>197</v>
      </c>
      <c r="D9" s="75">
        <v>4</v>
      </c>
      <c r="E9" s="75" t="s">
        <v>266</v>
      </c>
      <c r="F9" s="75">
        <v>5</v>
      </c>
      <c r="G9" s="75">
        <v>7</v>
      </c>
      <c r="H9" s="75">
        <v>6</v>
      </c>
      <c r="I9" s="75" t="s">
        <v>541</v>
      </c>
      <c r="J9" s="75">
        <v>6</v>
      </c>
      <c r="K9" s="75">
        <v>5</v>
      </c>
      <c r="L9" s="75" t="s">
        <v>146</v>
      </c>
      <c r="M9" s="79"/>
      <c r="N9" s="879">
        <v>17</v>
      </c>
      <c r="O9" s="79" t="s">
        <v>509</v>
      </c>
      <c r="P9" s="427" t="s">
        <v>504</v>
      </c>
      <c r="Q9" s="74" t="s">
        <v>540</v>
      </c>
    </row>
    <row r="10" spans="1:17" x14ac:dyDescent="0.15">
      <c r="A10" s="99" t="s">
        <v>504</v>
      </c>
      <c r="B10" s="75">
        <v>8</v>
      </c>
      <c r="C10" s="75">
        <v>8</v>
      </c>
      <c r="D10" s="75">
        <v>7</v>
      </c>
      <c r="E10" s="75">
        <v>6</v>
      </c>
      <c r="F10" s="75">
        <v>6</v>
      </c>
      <c r="G10" s="75">
        <v>8</v>
      </c>
      <c r="H10" s="75">
        <v>3</v>
      </c>
      <c r="I10" s="75">
        <v>5</v>
      </c>
      <c r="J10" s="75">
        <v>6</v>
      </c>
      <c r="K10" s="75">
        <v>2</v>
      </c>
      <c r="L10" s="75">
        <v>6</v>
      </c>
      <c r="M10" s="79" t="s">
        <v>556</v>
      </c>
      <c r="N10" s="879">
        <v>17</v>
      </c>
      <c r="O10" s="79" t="s">
        <v>557</v>
      </c>
      <c r="P10" s="427" t="s">
        <v>504</v>
      </c>
      <c r="Q10" s="74" t="s">
        <v>555</v>
      </c>
    </row>
    <row r="11" spans="1:17" x14ac:dyDescent="0.15">
      <c r="A11" s="99" t="s">
        <v>504</v>
      </c>
      <c r="B11" s="75">
        <v>7</v>
      </c>
      <c r="C11" s="75">
        <v>10</v>
      </c>
      <c r="D11" s="75">
        <v>9</v>
      </c>
      <c r="E11" s="75">
        <v>8</v>
      </c>
      <c r="F11" s="75">
        <v>6</v>
      </c>
      <c r="G11" s="75">
        <v>7</v>
      </c>
      <c r="H11" s="75">
        <v>8</v>
      </c>
      <c r="I11" s="75">
        <v>6</v>
      </c>
      <c r="J11" s="75">
        <v>7</v>
      </c>
      <c r="K11" s="75">
        <v>8</v>
      </c>
      <c r="L11" s="75">
        <v>7</v>
      </c>
      <c r="M11" s="79" t="s">
        <v>559</v>
      </c>
      <c r="N11" s="879">
        <v>17</v>
      </c>
      <c r="O11" s="79" t="s">
        <v>493</v>
      </c>
      <c r="P11" s="427" t="s">
        <v>504</v>
      </c>
      <c r="Q11" s="74" t="s">
        <v>558</v>
      </c>
    </row>
    <row r="12" spans="1:17" x14ac:dyDescent="0.15">
      <c r="A12" s="99" t="s">
        <v>504</v>
      </c>
      <c r="B12" s="75">
        <v>6</v>
      </c>
      <c r="C12" s="75">
        <v>6</v>
      </c>
      <c r="D12" s="75">
        <v>10</v>
      </c>
      <c r="E12" s="75">
        <v>5</v>
      </c>
      <c r="F12" s="75">
        <v>10</v>
      </c>
      <c r="G12" s="75">
        <v>5</v>
      </c>
      <c r="H12" s="75">
        <v>1</v>
      </c>
      <c r="I12" s="75">
        <v>4</v>
      </c>
      <c r="J12" s="75">
        <v>3</v>
      </c>
      <c r="K12" s="75">
        <v>10</v>
      </c>
      <c r="L12" s="75">
        <v>5</v>
      </c>
      <c r="M12" s="79"/>
      <c r="N12" s="879">
        <v>17</v>
      </c>
      <c r="O12" s="79" t="s">
        <v>573</v>
      </c>
      <c r="P12" s="427" t="s">
        <v>504</v>
      </c>
      <c r="Q12" s="74" t="s">
        <v>572</v>
      </c>
    </row>
    <row r="13" spans="1:17" x14ac:dyDescent="0.15">
      <c r="A13" s="99" t="s">
        <v>504</v>
      </c>
      <c r="B13" s="75">
        <v>6</v>
      </c>
      <c r="C13" s="75">
        <v>6</v>
      </c>
      <c r="D13" s="75">
        <v>2</v>
      </c>
      <c r="E13" s="75">
        <v>1</v>
      </c>
      <c r="F13" s="75">
        <v>4</v>
      </c>
      <c r="G13" s="75">
        <v>6</v>
      </c>
      <c r="H13" s="75">
        <v>1</v>
      </c>
      <c r="I13" s="75">
        <v>4</v>
      </c>
      <c r="J13" s="75">
        <v>2</v>
      </c>
      <c r="K13" s="75">
        <v>5</v>
      </c>
      <c r="L13" s="75">
        <v>3</v>
      </c>
      <c r="M13" s="79" t="s">
        <v>598</v>
      </c>
      <c r="N13" s="879">
        <v>17</v>
      </c>
      <c r="O13" s="79" t="s">
        <v>599</v>
      </c>
      <c r="P13" s="427" t="s">
        <v>504</v>
      </c>
      <c r="Q13" s="74" t="s">
        <v>597</v>
      </c>
    </row>
    <row r="14" spans="1:17" x14ac:dyDescent="0.15">
      <c r="A14" s="99" t="s">
        <v>504</v>
      </c>
      <c r="B14" s="75">
        <v>8</v>
      </c>
      <c r="C14" s="75">
        <v>8</v>
      </c>
      <c r="D14" s="75">
        <v>8</v>
      </c>
      <c r="E14" s="75">
        <v>8</v>
      </c>
      <c r="F14" s="75">
        <v>8</v>
      </c>
      <c r="G14" s="75">
        <v>8</v>
      </c>
      <c r="H14" s="75">
        <v>8</v>
      </c>
      <c r="I14" s="75">
        <v>8</v>
      </c>
      <c r="J14" s="75">
        <v>8</v>
      </c>
      <c r="K14" s="75">
        <v>8</v>
      </c>
      <c r="L14" s="75">
        <v>9</v>
      </c>
      <c r="M14" s="79"/>
      <c r="N14" s="879">
        <v>17</v>
      </c>
      <c r="O14" s="79" t="s">
        <v>504</v>
      </c>
      <c r="P14" s="427" t="s">
        <v>504</v>
      </c>
      <c r="Q14" s="74" t="s">
        <v>600</v>
      </c>
    </row>
    <row r="15" spans="1:17" x14ac:dyDescent="0.15">
      <c r="A15" s="99" t="s">
        <v>504</v>
      </c>
      <c r="B15" s="110">
        <v>10</v>
      </c>
      <c r="C15" s="110">
        <v>8</v>
      </c>
      <c r="D15" s="110">
        <v>10</v>
      </c>
      <c r="E15" s="110">
        <v>8</v>
      </c>
      <c r="F15" s="110">
        <v>10</v>
      </c>
      <c r="G15" s="110">
        <v>10</v>
      </c>
      <c r="H15" s="110">
        <v>5.5</v>
      </c>
      <c r="I15" s="110">
        <v>6</v>
      </c>
      <c r="J15" s="110">
        <v>5</v>
      </c>
      <c r="K15" s="110">
        <v>5</v>
      </c>
      <c r="L15" s="110">
        <v>10</v>
      </c>
      <c r="M15" s="111" t="s">
        <v>937</v>
      </c>
      <c r="N15" s="881">
        <v>17</v>
      </c>
      <c r="O15" s="111" t="s">
        <v>504</v>
      </c>
      <c r="P15" s="427" t="s">
        <v>504</v>
      </c>
      <c r="Q15" s="109" t="s">
        <v>780</v>
      </c>
    </row>
    <row r="16" spans="1:17" x14ac:dyDescent="0.15">
      <c r="A16" s="99" t="s">
        <v>504</v>
      </c>
      <c r="B16" s="110">
        <v>9</v>
      </c>
      <c r="C16" s="110">
        <v>9</v>
      </c>
      <c r="D16" s="110">
        <v>8</v>
      </c>
      <c r="E16" s="110">
        <v>7</v>
      </c>
      <c r="F16" s="110">
        <v>8</v>
      </c>
      <c r="G16" s="110">
        <v>9</v>
      </c>
      <c r="H16" s="110">
        <v>7</v>
      </c>
      <c r="I16" s="110">
        <v>8</v>
      </c>
      <c r="J16" s="110">
        <v>8</v>
      </c>
      <c r="K16" s="110">
        <v>7</v>
      </c>
      <c r="L16" s="110">
        <v>9</v>
      </c>
      <c r="M16" s="111" t="s">
        <v>943</v>
      </c>
      <c r="N16" s="881">
        <v>17</v>
      </c>
      <c r="O16" s="111" t="s">
        <v>938</v>
      </c>
      <c r="P16" s="427" t="s">
        <v>504</v>
      </c>
      <c r="Q16" s="109" t="s">
        <v>784</v>
      </c>
    </row>
    <row r="17" spans="1:17" x14ac:dyDescent="0.15">
      <c r="A17" s="99" t="s">
        <v>504</v>
      </c>
      <c r="B17" s="110">
        <v>8</v>
      </c>
      <c r="C17" s="110">
        <v>9</v>
      </c>
      <c r="D17" s="110">
        <v>7</v>
      </c>
      <c r="E17" s="110">
        <v>8</v>
      </c>
      <c r="F17" s="110">
        <v>7</v>
      </c>
      <c r="G17" s="110">
        <v>6</v>
      </c>
      <c r="H17" s="110">
        <v>3</v>
      </c>
      <c r="I17" s="110">
        <v>5</v>
      </c>
      <c r="J17" s="110">
        <v>6</v>
      </c>
      <c r="K17" s="110">
        <v>3</v>
      </c>
      <c r="L17" s="110">
        <v>8</v>
      </c>
      <c r="M17" s="111" t="s">
        <v>944</v>
      </c>
      <c r="N17" s="881">
        <v>17</v>
      </c>
      <c r="O17" s="111" t="s">
        <v>504</v>
      </c>
      <c r="P17" s="427" t="s">
        <v>504</v>
      </c>
      <c r="Q17" s="109" t="s">
        <v>785</v>
      </c>
    </row>
    <row r="18" spans="1:17" x14ac:dyDescent="0.15">
      <c r="A18" s="99" t="s">
        <v>504</v>
      </c>
      <c r="B18" s="110">
        <v>8</v>
      </c>
      <c r="C18" s="110">
        <v>8</v>
      </c>
      <c r="D18" s="110">
        <v>9</v>
      </c>
      <c r="E18" s="110">
        <v>6</v>
      </c>
      <c r="F18" s="110">
        <v>4</v>
      </c>
      <c r="G18" s="110">
        <v>8</v>
      </c>
      <c r="H18" s="110">
        <v>6</v>
      </c>
      <c r="I18" s="110">
        <v>3</v>
      </c>
      <c r="J18" s="110">
        <v>6</v>
      </c>
      <c r="K18" s="110">
        <v>6</v>
      </c>
      <c r="L18" s="110">
        <v>8</v>
      </c>
      <c r="M18" s="111" t="s">
        <v>945</v>
      </c>
      <c r="N18" s="881">
        <v>17</v>
      </c>
      <c r="O18" s="111" t="s">
        <v>504</v>
      </c>
      <c r="P18" s="427" t="s">
        <v>504</v>
      </c>
      <c r="Q18" s="109" t="s">
        <v>786</v>
      </c>
    </row>
    <row r="19" spans="1:17" x14ac:dyDescent="0.15">
      <c r="A19" s="99" t="s">
        <v>504</v>
      </c>
      <c r="B19" s="110">
        <v>9</v>
      </c>
      <c r="C19" s="110">
        <v>7</v>
      </c>
      <c r="D19" s="110">
        <v>8</v>
      </c>
      <c r="E19" s="110">
        <v>6</v>
      </c>
      <c r="F19" s="110">
        <v>4</v>
      </c>
      <c r="G19" s="110">
        <v>6.5</v>
      </c>
      <c r="H19" s="110">
        <v>5</v>
      </c>
      <c r="I19" s="110">
        <v>5</v>
      </c>
      <c r="J19" s="110">
        <v>5</v>
      </c>
      <c r="K19" s="110">
        <v>5</v>
      </c>
      <c r="L19" s="110">
        <v>7</v>
      </c>
      <c r="M19" s="111" t="s">
        <v>952</v>
      </c>
      <c r="N19" s="881">
        <v>17</v>
      </c>
      <c r="O19" s="111" t="s">
        <v>504</v>
      </c>
      <c r="P19" s="427" t="s">
        <v>504</v>
      </c>
      <c r="Q19" s="109" t="s">
        <v>791</v>
      </c>
    </row>
    <row r="20" spans="1:17" x14ac:dyDescent="0.15">
      <c r="A20" s="99" t="s">
        <v>504</v>
      </c>
      <c r="B20" s="110">
        <v>8</v>
      </c>
      <c r="C20" s="110">
        <v>8</v>
      </c>
      <c r="D20" s="110">
        <v>8</v>
      </c>
      <c r="E20" s="110">
        <v>3</v>
      </c>
      <c r="F20" s="110">
        <v>3</v>
      </c>
      <c r="G20" s="110">
        <v>3</v>
      </c>
      <c r="H20" s="110">
        <v>1</v>
      </c>
      <c r="I20" s="110">
        <v>1</v>
      </c>
      <c r="J20" s="110">
        <v>1</v>
      </c>
      <c r="K20" s="110">
        <v>6</v>
      </c>
      <c r="L20" s="110">
        <v>8</v>
      </c>
      <c r="M20" s="111" t="s">
        <v>953</v>
      </c>
      <c r="N20" s="881">
        <v>17</v>
      </c>
      <c r="O20" s="111" t="s">
        <v>493</v>
      </c>
      <c r="P20" s="427" t="s">
        <v>504</v>
      </c>
      <c r="Q20" s="109" t="s">
        <v>792</v>
      </c>
    </row>
    <row r="21" spans="1:17" x14ac:dyDescent="0.15">
      <c r="A21" s="99" t="s">
        <v>504</v>
      </c>
      <c r="B21" s="110">
        <v>9</v>
      </c>
      <c r="C21" s="110">
        <v>8</v>
      </c>
      <c r="D21" s="110">
        <v>7</v>
      </c>
      <c r="E21" s="110">
        <v>4</v>
      </c>
      <c r="F21" s="110">
        <v>1</v>
      </c>
      <c r="G21" s="110">
        <v>4</v>
      </c>
      <c r="H21" s="110">
        <v>2</v>
      </c>
      <c r="I21" s="110">
        <v>9</v>
      </c>
      <c r="J21" s="110">
        <v>9</v>
      </c>
      <c r="K21" s="110">
        <v>8</v>
      </c>
      <c r="L21" s="110">
        <v>6</v>
      </c>
      <c r="M21" s="111"/>
      <c r="N21" s="881">
        <v>17</v>
      </c>
      <c r="O21" s="111" t="s">
        <v>954</v>
      </c>
      <c r="P21" s="427" t="s">
        <v>504</v>
      </c>
      <c r="Q21" s="109" t="s">
        <v>793</v>
      </c>
    </row>
    <row r="22" spans="1:17" x14ac:dyDescent="0.15">
      <c r="A22" s="99" t="s">
        <v>504</v>
      </c>
      <c r="B22" s="110">
        <v>9</v>
      </c>
      <c r="C22" s="110">
        <v>9</v>
      </c>
      <c r="D22" s="110">
        <v>7</v>
      </c>
      <c r="E22" s="110">
        <v>8</v>
      </c>
      <c r="F22" s="110">
        <v>9</v>
      </c>
      <c r="G22" s="110">
        <v>6</v>
      </c>
      <c r="H22" s="110">
        <v>7</v>
      </c>
      <c r="I22" s="110">
        <v>8</v>
      </c>
      <c r="J22" s="110">
        <v>9</v>
      </c>
      <c r="K22" s="110">
        <v>6</v>
      </c>
      <c r="L22" s="110">
        <v>7</v>
      </c>
      <c r="M22" s="111"/>
      <c r="N22" s="881">
        <v>17</v>
      </c>
      <c r="O22" s="111" t="s">
        <v>955</v>
      </c>
      <c r="P22" s="427" t="s">
        <v>504</v>
      </c>
      <c r="Q22" s="109" t="s">
        <v>794</v>
      </c>
    </row>
    <row r="23" spans="1:17" x14ac:dyDescent="0.15">
      <c r="A23" s="99" t="s">
        <v>504</v>
      </c>
      <c r="B23" s="75">
        <v>8</v>
      </c>
      <c r="C23" s="75">
        <v>6</v>
      </c>
      <c r="D23" s="75">
        <v>8</v>
      </c>
      <c r="E23" s="75">
        <v>8</v>
      </c>
      <c r="F23" s="75">
        <v>5</v>
      </c>
      <c r="G23" s="75">
        <v>8</v>
      </c>
      <c r="H23" s="75">
        <v>4</v>
      </c>
      <c r="I23" s="75">
        <v>5</v>
      </c>
      <c r="J23" s="75">
        <v>5</v>
      </c>
      <c r="K23" s="75">
        <v>9</v>
      </c>
      <c r="L23" s="75">
        <v>8</v>
      </c>
      <c r="M23" s="79" t="s">
        <v>550</v>
      </c>
      <c r="N23" s="879">
        <v>18</v>
      </c>
      <c r="O23" s="79" t="s">
        <v>551</v>
      </c>
      <c r="P23" s="427" t="s">
        <v>504</v>
      </c>
      <c r="Q23" s="74" t="s">
        <v>549</v>
      </c>
    </row>
    <row r="24" spans="1:17" x14ac:dyDescent="0.15">
      <c r="A24" s="99" t="s">
        <v>504</v>
      </c>
      <c r="B24" s="75">
        <v>9</v>
      </c>
      <c r="C24" s="75">
        <v>7</v>
      </c>
      <c r="D24" s="75">
        <v>7</v>
      </c>
      <c r="E24" s="75">
        <v>5</v>
      </c>
      <c r="F24" s="75">
        <v>2</v>
      </c>
      <c r="G24" s="75">
        <v>7</v>
      </c>
      <c r="H24" s="75">
        <v>5</v>
      </c>
      <c r="I24" s="75">
        <v>7</v>
      </c>
      <c r="J24" s="75">
        <v>6</v>
      </c>
      <c r="K24" s="75">
        <v>5</v>
      </c>
      <c r="L24" s="75">
        <v>9</v>
      </c>
      <c r="M24" s="79" t="s">
        <v>571</v>
      </c>
      <c r="N24" s="879">
        <v>18</v>
      </c>
      <c r="O24" s="79" t="s">
        <v>504</v>
      </c>
      <c r="P24" s="427" t="s">
        <v>504</v>
      </c>
      <c r="Q24" s="74" t="s">
        <v>570</v>
      </c>
    </row>
    <row r="25" spans="1:17" x14ac:dyDescent="0.15">
      <c r="A25" s="99" t="s">
        <v>504</v>
      </c>
      <c r="B25" s="75">
        <v>8</v>
      </c>
      <c r="C25" s="75">
        <v>7</v>
      </c>
      <c r="D25" s="75">
        <v>4</v>
      </c>
      <c r="E25" s="75">
        <v>5</v>
      </c>
      <c r="F25" s="75">
        <v>6</v>
      </c>
      <c r="G25" s="75">
        <v>8</v>
      </c>
      <c r="H25" s="75">
        <v>5</v>
      </c>
      <c r="I25" s="75">
        <v>3</v>
      </c>
      <c r="J25" s="75">
        <v>6</v>
      </c>
      <c r="K25" s="75">
        <v>9</v>
      </c>
      <c r="L25" s="75">
        <v>8</v>
      </c>
      <c r="M25" s="79" t="s">
        <v>596</v>
      </c>
      <c r="N25" s="879">
        <v>18</v>
      </c>
      <c r="O25" s="79" t="s">
        <v>509</v>
      </c>
      <c r="P25" s="427" t="s">
        <v>504</v>
      </c>
      <c r="Q25" s="74" t="s">
        <v>595</v>
      </c>
    </row>
    <row r="26" spans="1:17" x14ac:dyDescent="0.15">
      <c r="A26" s="99" t="s">
        <v>504</v>
      </c>
      <c r="B26" s="110">
        <v>9</v>
      </c>
      <c r="C26" s="110">
        <v>9</v>
      </c>
      <c r="D26" s="110">
        <v>9</v>
      </c>
      <c r="E26" s="110">
        <v>9</v>
      </c>
      <c r="F26" s="110">
        <v>9</v>
      </c>
      <c r="G26" s="110">
        <v>9</v>
      </c>
      <c r="H26" s="110">
        <v>9</v>
      </c>
      <c r="I26" s="110">
        <v>9</v>
      </c>
      <c r="J26" s="110">
        <v>8</v>
      </c>
      <c r="K26" s="110">
        <v>7</v>
      </c>
      <c r="L26" s="110">
        <v>9</v>
      </c>
      <c r="M26" s="111" t="s">
        <v>892</v>
      </c>
      <c r="N26" s="881">
        <v>18</v>
      </c>
      <c r="O26" s="111" t="s">
        <v>938</v>
      </c>
      <c r="P26" s="427" t="s">
        <v>504</v>
      </c>
      <c r="Q26" s="109" t="s">
        <v>781</v>
      </c>
    </row>
    <row r="27" spans="1:17" x14ac:dyDescent="0.15">
      <c r="A27" s="99" t="s">
        <v>504</v>
      </c>
      <c r="B27" s="110">
        <v>8</v>
      </c>
      <c r="C27" s="110" t="s">
        <v>940</v>
      </c>
      <c r="D27" s="110">
        <v>8</v>
      </c>
      <c r="E27" s="110">
        <v>8</v>
      </c>
      <c r="F27" s="110">
        <v>8</v>
      </c>
      <c r="G27" s="110">
        <v>9</v>
      </c>
      <c r="H27" s="110">
        <v>7</v>
      </c>
      <c r="I27" s="110">
        <v>5</v>
      </c>
      <c r="J27" s="110">
        <v>5</v>
      </c>
      <c r="K27" s="110">
        <v>8</v>
      </c>
      <c r="L27" s="110">
        <v>8</v>
      </c>
      <c r="M27" s="111" t="s">
        <v>941</v>
      </c>
      <c r="N27" s="881">
        <v>18</v>
      </c>
      <c r="O27" s="111" t="s">
        <v>942</v>
      </c>
      <c r="P27" s="427" t="s">
        <v>504</v>
      </c>
      <c r="Q27" s="109" t="s">
        <v>783</v>
      </c>
    </row>
    <row r="28" spans="1:17" x14ac:dyDescent="0.15">
      <c r="A28" s="99" t="s">
        <v>504</v>
      </c>
      <c r="B28" s="110">
        <v>8</v>
      </c>
      <c r="C28" s="110">
        <v>8</v>
      </c>
      <c r="D28" s="110">
        <v>7</v>
      </c>
      <c r="E28" s="110">
        <v>8</v>
      </c>
      <c r="F28" s="110">
        <v>7</v>
      </c>
      <c r="G28" s="110">
        <v>8</v>
      </c>
      <c r="H28" s="110">
        <v>7</v>
      </c>
      <c r="I28" s="110">
        <v>8</v>
      </c>
      <c r="J28" s="110">
        <v>7</v>
      </c>
      <c r="K28" s="110">
        <v>7</v>
      </c>
      <c r="L28" s="110">
        <v>9</v>
      </c>
      <c r="M28" s="111" t="s">
        <v>956</v>
      </c>
      <c r="N28" s="881">
        <v>18</v>
      </c>
      <c r="O28" s="111" t="s">
        <v>493</v>
      </c>
      <c r="P28" s="427" t="s">
        <v>504</v>
      </c>
      <c r="Q28" s="109" t="s">
        <v>795</v>
      </c>
    </row>
    <row r="29" spans="1:17" x14ac:dyDescent="0.15">
      <c r="A29" s="99" t="s">
        <v>504</v>
      </c>
      <c r="B29" s="75">
        <v>8</v>
      </c>
      <c r="C29" s="75">
        <v>9</v>
      </c>
      <c r="D29" s="75">
        <v>4</v>
      </c>
      <c r="E29" s="75">
        <v>6</v>
      </c>
      <c r="F29" s="75">
        <v>5</v>
      </c>
      <c r="G29" s="75">
        <v>8</v>
      </c>
      <c r="H29" s="75">
        <v>2</v>
      </c>
      <c r="I29" s="75">
        <v>0</v>
      </c>
      <c r="J29" s="75">
        <v>0</v>
      </c>
      <c r="K29" s="75">
        <v>6</v>
      </c>
      <c r="L29" s="75">
        <v>8</v>
      </c>
      <c r="M29" s="79" t="s">
        <v>508</v>
      </c>
      <c r="N29" s="879">
        <v>19</v>
      </c>
      <c r="O29" s="79" t="s">
        <v>509</v>
      </c>
      <c r="P29" s="427" t="s">
        <v>504</v>
      </c>
      <c r="Q29" s="74" t="s">
        <v>507</v>
      </c>
    </row>
    <row r="30" spans="1:17" x14ac:dyDescent="0.15">
      <c r="A30" s="99" t="s">
        <v>504</v>
      </c>
      <c r="B30" s="75">
        <v>10</v>
      </c>
      <c r="C30" s="75">
        <v>8</v>
      </c>
      <c r="D30" s="75">
        <v>6</v>
      </c>
      <c r="E30" s="75">
        <v>7</v>
      </c>
      <c r="F30" s="75">
        <v>8</v>
      </c>
      <c r="G30" s="75">
        <v>9</v>
      </c>
      <c r="H30" s="75">
        <v>6</v>
      </c>
      <c r="I30" s="75">
        <v>6</v>
      </c>
      <c r="J30" s="75">
        <v>7</v>
      </c>
      <c r="K30" s="75">
        <v>8</v>
      </c>
      <c r="L30" s="75">
        <v>10</v>
      </c>
      <c r="M30" s="79" t="s">
        <v>528</v>
      </c>
      <c r="N30" s="879">
        <v>19</v>
      </c>
      <c r="O30" s="79" t="s">
        <v>504</v>
      </c>
      <c r="P30" s="427" t="s">
        <v>504</v>
      </c>
      <c r="Q30" s="74" t="s">
        <v>527</v>
      </c>
    </row>
    <row r="31" spans="1:17" x14ac:dyDescent="0.15">
      <c r="A31" s="99" t="s">
        <v>504</v>
      </c>
      <c r="B31" s="75">
        <v>10</v>
      </c>
      <c r="C31" s="75">
        <v>5</v>
      </c>
      <c r="D31" s="75">
        <v>1</v>
      </c>
      <c r="E31" s="75">
        <v>3</v>
      </c>
      <c r="F31" s="75">
        <v>1</v>
      </c>
      <c r="G31" s="75">
        <v>1</v>
      </c>
      <c r="H31" s="75">
        <v>1</v>
      </c>
      <c r="I31" s="75">
        <v>1</v>
      </c>
      <c r="J31" s="75">
        <v>1</v>
      </c>
      <c r="K31" s="75">
        <v>1</v>
      </c>
      <c r="L31" s="75">
        <v>1</v>
      </c>
      <c r="M31" s="79" t="s">
        <v>503</v>
      </c>
      <c r="N31" s="879">
        <v>20</v>
      </c>
      <c r="O31" s="79" t="s">
        <v>504</v>
      </c>
      <c r="P31" s="427" t="s">
        <v>504</v>
      </c>
      <c r="Q31" s="74" t="s">
        <v>502</v>
      </c>
    </row>
    <row r="32" spans="1:17" x14ac:dyDescent="0.15">
      <c r="A32" s="99" t="s">
        <v>504</v>
      </c>
      <c r="B32" s="75">
        <v>7</v>
      </c>
      <c r="C32" s="75">
        <v>5</v>
      </c>
      <c r="D32" s="75">
        <v>5</v>
      </c>
      <c r="E32" s="75">
        <v>4</v>
      </c>
      <c r="F32" s="75">
        <v>7</v>
      </c>
      <c r="G32" s="75">
        <v>7</v>
      </c>
      <c r="H32" s="75">
        <v>3</v>
      </c>
      <c r="I32" s="75">
        <v>7</v>
      </c>
      <c r="J32" s="75">
        <v>5</v>
      </c>
      <c r="K32" s="75">
        <v>5</v>
      </c>
      <c r="L32" s="75">
        <v>6</v>
      </c>
      <c r="M32" s="79" t="s">
        <v>546</v>
      </c>
      <c r="N32" s="879">
        <v>20</v>
      </c>
      <c r="O32" s="79" t="s">
        <v>493</v>
      </c>
      <c r="P32" s="427" t="s">
        <v>504</v>
      </c>
      <c r="Q32" s="74" t="s">
        <v>545</v>
      </c>
    </row>
    <row r="33" spans="1:17" x14ac:dyDescent="0.15">
      <c r="A33" s="99" t="s">
        <v>504</v>
      </c>
      <c r="B33" s="110">
        <v>10</v>
      </c>
      <c r="C33" s="110">
        <v>5</v>
      </c>
      <c r="D33" s="110">
        <v>8</v>
      </c>
      <c r="E33" s="110">
        <v>5</v>
      </c>
      <c r="F33" s="110">
        <v>7</v>
      </c>
      <c r="G33" s="110">
        <v>5</v>
      </c>
      <c r="H33" s="110">
        <v>3</v>
      </c>
      <c r="I33" s="110">
        <v>4</v>
      </c>
      <c r="J33" s="110">
        <v>4</v>
      </c>
      <c r="K33" s="110">
        <v>7</v>
      </c>
      <c r="L33" s="110">
        <v>5</v>
      </c>
      <c r="M33" s="111" t="s">
        <v>950</v>
      </c>
      <c r="N33" s="881">
        <v>20</v>
      </c>
      <c r="O33" s="111" t="s">
        <v>951</v>
      </c>
      <c r="P33" s="427" t="s">
        <v>504</v>
      </c>
      <c r="Q33" s="109" t="s">
        <v>790</v>
      </c>
    </row>
    <row r="34" spans="1:17" x14ac:dyDescent="0.15">
      <c r="A34" s="99" t="s">
        <v>504</v>
      </c>
      <c r="B34" s="110">
        <v>8</v>
      </c>
      <c r="C34" s="110">
        <v>8</v>
      </c>
      <c r="D34" s="110">
        <v>8</v>
      </c>
      <c r="E34" s="110">
        <v>9</v>
      </c>
      <c r="F34" s="110">
        <v>10</v>
      </c>
      <c r="G34" s="110">
        <v>10</v>
      </c>
      <c r="H34" s="110">
        <v>6</v>
      </c>
      <c r="I34" s="110">
        <v>2</v>
      </c>
      <c r="J34" s="110">
        <v>2</v>
      </c>
      <c r="K34" s="110">
        <v>2</v>
      </c>
      <c r="L34" s="110">
        <v>8</v>
      </c>
      <c r="M34" s="111" t="s">
        <v>939</v>
      </c>
      <c r="N34" s="881">
        <v>22</v>
      </c>
      <c r="O34" s="111" t="s">
        <v>504</v>
      </c>
      <c r="P34" s="427" t="s">
        <v>504</v>
      </c>
      <c r="Q34" s="109" t="s">
        <v>782</v>
      </c>
    </row>
    <row r="35" spans="1:17" s="7" customFormat="1" x14ac:dyDescent="0.15">
      <c r="A35" s="126" t="s">
        <v>965</v>
      </c>
      <c r="B35" s="841">
        <f>AVERAGE(B3:B34)</f>
        <v>7.8125</v>
      </c>
      <c r="C35" s="841">
        <f t="shared" ref="C35:L35" si="0">AVERAGE(C3:C34)</f>
        <v>7.1333333333333337</v>
      </c>
      <c r="D35" s="841">
        <f t="shared" si="0"/>
        <v>6.5625</v>
      </c>
      <c r="E35" s="841">
        <f t="shared" si="0"/>
        <v>6.064516129032258</v>
      </c>
      <c r="F35" s="841">
        <f t="shared" si="0"/>
        <v>5.9375</v>
      </c>
      <c r="G35" s="841">
        <f t="shared" si="0"/>
        <v>7.109375</v>
      </c>
      <c r="H35" s="841">
        <f t="shared" si="0"/>
        <v>4.546875</v>
      </c>
      <c r="I35" s="841">
        <f t="shared" si="0"/>
        <v>5.064516129032258</v>
      </c>
      <c r="J35" s="841">
        <f t="shared" si="0"/>
        <v>5.125</v>
      </c>
      <c r="K35" s="841">
        <f t="shared" si="0"/>
        <v>6.09375</v>
      </c>
      <c r="L35" s="841">
        <f t="shared" si="0"/>
        <v>7.32258064516129</v>
      </c>
      <c r="M35" s="478"/>
      <c r="N35" s="882">
        <f>AVERAGE(N3:N34)</f>
        <v>17.4375</v>
      </c>
      <c r="O35" s="478"/>
      <c r="P35" s="842"/>
      <c r="Q35" s="843"/>
    </row>
    <row r="36" spans="1:17" s="7" customFormat="1" x14ac:dyDescent="0.15">
      <c r="A36" s="883"/>
      <c r="B36" s="884"/>
      <c r="C36" s="884"/>
      <c r="D36" s="884"/>
      <c r="E36" s="884"/>
      <c r="F36" s="884"/>
      <c r="G36" s="884"/>
      <c r="H36" s="884"/>
      <c r="I36" s="884"/>
      <c r="J36" s="884"/>
      <c r="K36" s="884"/>
      <c r="L36" s="884"/>
      <c r="M36" s="885"/>
      <c r="N36" s="886"/>
      <c r="O36" s="885"/>
      <c r="P36" s="887"/>
      <c r="Q36" s="888"/>
    </row>
    <row r="37" spans="1:17" x14ac:dyDescent="0.15">
      <c r="A37" s="99" t="s">
        <v>39</v>
      </c>
      <c r="B37" s="75">
        <v>10</v>
      </c>
      <c r="C37" s="75">
        <v>10</v>
      </c>
      <c r="D37" s="75">
        <v>8</v>
      </c>
      <c r="E37" s="75">
        <v>10</v>
      </c>
      <c r="F37" s="75">
        <v>10</v>
      </c>
      <c r="G37" s="75">
        <v>10</v>
      </c>
      <c r="H37" s="75">
        <v>3</v>
      </c>
      <c r="I37" s="75">
        <v>10</v>
      </c>
      <c r="J37" s="75">
        <v>10</v>
      </c>
      <c r="K37" s="75">
        <v>5</v>
      </c>
      <c r="L37" s="75">
        <v>7</v>
      </c>
      <c r="M37" s="79" t="s">
        <v>205</v>
      </c>
      <c r="N37" s="77">
        <v>11</v>
      </c>
      <c r="O37" s="79" t="s">
        <v>206</v>
      </c>
      <c r="P37" s="427" t="s">
        <v>39</v>
      </c>
      <c r="Q37" s="74" t="s">
        <v>204</v>
      </c>
    </row>
    <row r="38" spans="1:17" x14ac:dyDescent="0.15">
      <c r="A38" s="99" t="s">
        <v>39</v>
      </c>
      <c r="B38" s="75">
        <v>8</v>
      </c>
      <c r="C38" s="75">
        <v>7</v>
      </c>
      <c r="D38" s="75">
        <v>9</v>
      </c>
      <c r="E38" s="75">
        <v>7</v>
      </c>
      <c r="F38" s="75">
        <v>6</v>
      </c>
      <c r="G38" s="75">
        <v>9</v>
      </c>
      <c r="H38" s="75">
        <v>6</v>
      </c>
      <c r="I38" s="75">
        <v>6</v>
      </c>
      <c r="J38" s="75">
        <v>5</v>
      </c>
      <c r="K38" s="75">
        <v>6</v>
      </c>
      <c r="L38" s="75">
        <v>8</v>
      </c>
      <c r="M38" s="79" t="s">
        <v>219</v>
      </c>
      <c r="N38" s="77">
        <v>11</v>
      </c>
      <c r="O38" s="79" t="s">
        <v>220</v>
      </c>
      <c r="P38" s="427" t="s">
        <v>39</v>
      </c>
      <c r="Q38" s="74" t="s">
        <v>218</v>
      </c>
    </row>
    <row r="39" spans="1:17" x14ac:dyDescent="0.15">
      <c r="A39" s="99" t="s">
        <v>39</v>
      </c>
      <c r="B39" s="75">
        <v>5</v>
      </c>
      <c r="C39" s="75">
        <v>5</v>
      </c>
      <c r="D39" s="75">
        <v>5</v>
      </c>
      <c r="E39" s="75">
        <v>5</v>
      </c>
      <c r="F39" s="75">
        <v>5</v>
      </c>
      <c r="G39" s="75">
        <v>7</v>
      </c>
      <c r="H39" s="75">
        <v>0</v>
      </c>
      <c r="I39" s="75">
        <v>0</v>
      </c>
      <c r="J39" s="75">
        <v>2</v>
      </c>
      <c r="K39" s="75">
        <v>0</v>
      </c>
      <c r="L39" s="75">
        <v>4</v>
      </c>
      <c r="M39" s="79" t="s">
        <v>250</v>
      </c>
      <c r="N39" s="77">
        <v>11</v>
      </c>
      <c r="O39" s="79" t="s">
        <v>39</v>
      </c>
      <c r="P39" s="427" t="s">
        <v>39</v>
      </c>
      <c r="Q39" s="74" t="s">
        <v>248</v>
      </c>
    </row>
    <row r="40" spans="1:17" x14ac:dyDescent="0.15">
      <c r="A40" s="99" t="s">
        <v>39</v>
      </c>
      <c r="B40" s="75">
        <v>9</v>
      </c>
      <c r="C40" s="75">
        <v>6</v>
      </c>
      <c r="D40" s="75">
        <v>4</v>
      </c>
      <c r="E40" s="75">
        <v>5</v>
      </c>
      <c r="F40" s="75">
        <v>7</v>
      </c>
      <c r="G40" s="75">
        <v>9</v>
      </c>
      <c r="H40" s="75">
        <v>4</v>
      </c>
      <c r="I40" s="75">
        <v>3</v>
      </c>
      <c r="J40" s="75">
        <v>7</v>
      </c>
      <c r="K40" s="75">
        <v>7</v>
      </c>
      <c r="L40" s="75">
        <v>9</v>
      </c>
      <c r="M40" s="79" t="s">
        <v>311</v>
      </c>
      <c r="N40" s="77">
        <v>11</v>
      </c>
      <c r="O40" s="79" t="s">
        <v>18</v>
      </c>
      <c r="P40" s="427" t="s">
        <v>39</v>
      </c>
      <c r="Q40" s="74" t="s">
        <v>310</v>
      </c>
    </row>
    <row r="41" spans="1:17" x14ac:dyDescent="0.15">
      <c r="A41" s="99" t="s">
        <v>39</v>
      </c>
      <c r="B41" s="75">
        <v>7</v>
      </c>
      <c r="C41" s="75">
        <v>8</v>
      </c>
      <c r="D41" s="75">
        <v>8</v>
      </c>
      <c r="E41" s="75">
        <v>8</v>
      </c>
      <c r="F41" s="75">
        <v>7</v>
      </c>
      <c r="G41" s="75">
        <v>9</v>
      </c>
      <c r="H41" s="75">
        <v>7</v>
      </c>
      <c r="I41" s="75">
        <v>6</v>
      </c>
      <c r="J41" s="75">
        <v>8</v>
      </c>
      <c r="K41" s="75">
        <v>9</v>
      </c>
      <c r="L41" s="75">
        <v>9</v>
      </c>
      <c r="M41" s="79" t="s">
        <v>315</v>
      </c>
      <c r="N41" s="77">
        <v>11</v>
      </c>
      <c r="O41" s="79" t="s">
        <v>316</v>
      </c>
      <c r="P41" s="427" t="s">
        <v>39</v>
      </c>
      <c r="Q41" s="74" t="s">
        <v>314</v>
      </c>
    </row>
    <row r="42" spans="1:17" x14ac:dyDescent="0.15">
      <c r="A42" s="99" t="s">
        <v>39</v>
      </c>
      <c r="B42" s="75">
        <v>10</v>
      </c>
      <c r="C42" s="75">
        <v>4</v>
      </c>
      <c r="D42" s="75">
        <v>6</v>
      </c>
      <c r="E42" s="75">
        <v>2</v>
      </c>
      <c r="F42" s="75">
        <v>9</v>
      </c>
      <c r="G42" s="75">
        <v>6</v>
      </c>
      <c r="H42" s="75">
        <v>0</v>
      </c>
      <c r="I42" s="75">
        <v>0</v>
      </c>
      <c r="J42" s="75">
        <v>0</v>
      </c>
      <c r="K42" s="75">
        <v>6</v>
      </c>
      <c r="L42" s="75">
        <v>10</v>
      </c>
      <c r="M42" s="79" t="s">
        <v>323</v>
      </c>
      <c r="N42" s="77">
        <v>11</v>
      </c>
      <c r="O42" s="79" t="s">
        <v>89</v>
      </c>
      <c r="P42" s="427" t="s">
        <v>39</v>
      </c>
      <c r="Q42" s="74" t="s">
        <v>322</v>
      </c>
    </row>
    <row r="43" spans="1:17" x14ac:dyDescent="0.15">
      <c r="A43" s="99" t="s">
        <v>39</v>
      </c>
      <c r="B43" s="75">
        <v>5</v>
      </c>
      <c r="C43" s="75">
        <v>5</v>
      </c>
      <c r="D43" s="75">
        <v>6</v>
      </c>
      <c r="E43" s="75">
        <v>6</v>
      </c>
      <c r="F43" s="75">
        <v>8</v>
      </c>
      <c r="G43" s="75">
        <v>8</v>
      </c>
      <c r="H43" s="75">
        <v>4</v>
      </c>
      <c r="I43" s="75">
        <v>5</v>
      </c>
      <c r="J43" s="75">
        <v>6</v>
      </c>
      <c r="K43" s="75">
        <v>7</v>
      </c>
      <c r="L43" s="75">
        <v>7</v>
      </c>
      <c r="M43" s="79" t="s">
        <v>107</v>
      </c>
      <c r="N43" s="77">
        <v>12</v>
      </c>
      <c r="O43" s="79" t="s">
        <v>30</v>
      </c>
      <c r="P43" s="427" t="s">
        <v>39</v>
      </c>
      <c r="Q43" s="74" t="s">
        <v>106</v>
      </c>
    </row>
    <row r="44" spans="1:17" x14ac:dyDescent="0.15">
      <c r="A44" s="99" t="s">
        <v>39</v>
      </c>
      <c r="B44" s="75">
        <v>8</v>
      </c>
      <c r="C44" s="75">
        <v>5</v>
      </c>
      <c r="D44" s="75">
        <v>7</v>
      </c>
      <c r="E44" s="75">
        <v>6</v>
      </c>
      <c r="F44" s="75">
        <v>5</v>
      </c>
      <c r="G44" s="75">
        <v>6</v>
      </c>
      <c r="H44" s="75">
        <v>6</v>
      </c>
      <c r="I44" s="75">
        <v>5</v>
      </c>
      <c r="J44" s="75">
        <v>5</v>
      </c>
      <c r="K44" s="75">
        <v>8</v>
      </c>
      <c r="L44" s="75">
        <v>7</v>
      </c>
      <c r="M44" s="83" t="s">
        <v>64</v>
      </c>
      <c r="N44" s="77">
        <v>12</v>
      </c>
      <c r="O44" s="79"/>
      <c r="P44" s="427" t="s">
        <v>39</v>
      </c>
      <c r="Q44" s="74" t="s">
        <v>109</v>
      </c>
    </row>
    <row r="45" spans="1:17" x14ac:dyDescent="0.15">
      <c r="A45" s="99" t="s">
        <v>39</v>
      </c>
      <c r="B45" s="75">
        <v>1</v>
      </c>
      <c r="C45" s="75">
        <v>2</v>
      </c>
      <c r="D45" s="75">
        <v>5</v>
      </c>
      <c r="E45" s="75">
        <v>5</v>
      </c>
      <c r="F45" s="75">
        <v>10</v>
      </c>
      <c r="G45" s="75">
        <v>10</v>
      </c>
      <c r="H45" s="75">
        <v>5</v>
      </c>
      <c r="I45" s="75">
        <v>10</v>
      </c>
      <c r="J45" s="75">
        <v>8</v>
      </c>
      <c r="K45" s="75">
        <v>7</v>
      </c>
      <c r="L45" s="75">
        <v>7</v>
      </c>
      <c r="M45" s="79" t="s">
        <v>120</v>
      </c>
      <c r="N45" s="77">
        <v>12</v>
      </c>
      <c r="O45" s="79"/>
      <c r="P45" s="427" t="s">
        <v>39</v>
      </c>
      <c r="Q45" s="74" t="s">
        <v>119</v>
      </c>
    </row>
    <row r="46" spans="1:17" x14ac:dyDescent="0.15">
      <c r="A46" s="99" t="s">
        <v>39</v>
      </c>
      <c r="B46" s="75">
        <v>9</v>
      </c>
      <c r="C46" s="75" t="s">
        <v>146</v>
      </c>
      <c r="D46" s="75">
        <v>8</v>
      </c>
      <c r="E46" s="75">
        <v>10</v>
      </c>
      <c r="F46" s="75">
        <v>5</v>
      </c>
      <c r="G46" s="75">
        <v>10</v>
      </c>
      <c r="H46" s="75">
        <v>2</v>
      </c>
      <c r="I46" s="75">
        <v>5</v>
      </c>
      <c r="J46" s="75">
        <v>5</v>
      </c>
      <c r="K46" s="75">
        <v>6</v>
      </c>
      <c r="L46" s="75">
        <v>7</v>
      </c>
      <c r="M46" s="79" t="s">
        <v>147</v>
      </c>
      <c r="N46" s="77">
        <v>12</v>
      </c>
      <c r="O46" s="79"/>
      <c r="P46" s="427" t="s">
        <v>39</v>
      </c>
      <c r="Q46" s="74" t="s">
        <v>145</v>
      </c>
    </row>
    <row r="47" spans="1:17" x14ac:dyDescent="0.15">
      <c r="A47" s="99" t="s">
        <v>39</v>
      </c>
      <c r="B47" s="75">
        <v>7</v>
      </c>
      <c r="C47" s="75">
        <v>6</v>
      </c>
      <c r="D47" s="75">
        <v>10</v>
      </c>
      <c r="E47" s="75">
        <v>8</v>
      </c>
      <c r="F47" s="75">
        <v>10</v>
      </c>
      <c r="G47" s="75">
        <v>7</v>
      </c>
      <c r="H47" s="75">
        <v>0</v>
      </c>
      <c r="I47" s="75">
        <v>6</v>
      </c>
      <c r="J47" s="75">
        <v>5</v>
      </c>
      <c r="K47" s="75">
        <v>5</v>
      </c>
      <c r="L47" s="75">
        <v>8</v>
      </c>
      <c r="M47" s="79" t="s">
        <v>208</v>
      </c>
      <c r="N47" s="77">
        <v>12</v>
      </c>
      <c r="O47" s="79" t="s">
        <v>206</v>
      </c>
      <c r="P47" s="427" t="s">
        <v>39</v>
      </c>
      <c r="Q47" s="74" t="s">
        <v>207</v>
      </c>
    </row>
    <row r="48" spans="1:17" x14ac:dyDescent="0.15">
      <c r="A48" s="99" t="s">
        <v>39</v>
      </c>
      <c r="B48" s="75">
        <v>6</v>
      </c>
      <c r="C48" s="75">
        <v>7</v>
      </c>
      <c r="D48" s="75">
        <v>8</v>
      </c>
      <c r="E48" s="75">
        <v>2</v>
      </c>
      <c r="F48" s="75">
        <v>5</v>
      </c>
      <c r="G48" s="75">
        <v>8</v>
      </c>
      <c r="H48" s="75">
        <v>0</v>
      </c>
      <c r="I48" s="75">
        <v>3</v>
      </c>
      <c r="J48" s="75">
        <v>0</v>
      </c>
      <c r="K48" s="75">
        <v>3</v>
      </c>
      <c r="L48" s="75">
        <v>6</v>
      </c>
      <c r="M48" s="79" t="s">
        <v>210</v>
      </c>
      <c r="N48" s="77">
        <v>12</v>
      </c>
      <c r="O48" s="79" t="s">
        <v>130</v>
      </c>
      <c r="P48" s="427" t="s">
        <v>39</v>
      </c>
      <c r="Q48" s="74" t="s">
        <v>209</v>
      </c>
    </row>
    <row r="49" spans="1:17" x14ac:dyDescent="0.15">
      <c r="A49" s="99" t="s">
        <v>39</v>
      </c>
      <c r="B49" s="75">
        <v>5</v>
      </c>
      <c r="C49" s="75">
        <v>5</v>
      </c>
      <c r="D49" s="75">
        <v>8</v>
      </c>
      <c r="E49" s="75">
        <v>4</v>
      </c>
      <c r="F49" s="75">
        <v>4</v>
      </c>
      <c r="G49" s="75">
        <v>8</v>
      </c>
      <c r="H49" s="75">
        <v>1</v>
      </c>
      <c r="I49" s="75">
        <v>4</v>
      </c>
      <c r="J49" s="75">
        <v>5</v>
      </c>
      <c r="K49" s="75">
        <v>6</v>
      </c>
      <c r="L49" s="75">
        <v>8</v>
      </c>
      <c r="M49" s="79" t="s">
        <v>212</v>
      </c>
      <c r="N49" s="77">
        <v>12</v>
      </c>
      <c r="O49" s="79" t="s">
        <v>30</v>
      </c>
      <c r="P49" s="427" t="s">
        <v>39</v>
      </c>
      <c r="Q49" s="74" t="s">
        <v>211</v>
      </c>
    </row>
    <row r="50" spans="1:17" x14ac:dyDescent="0.15">
      <c r="A50" s="99" t="s">
        <v>39</v>
      </c>
      <c r="B50" s="75">
        <v>4</v>
      </c>
      <c r="C50" s="75">
        <v>1</v>
      </c>
      <c r="D50" s="75">
        <v>3</v>
      </c>
      <c r="E50" s="75">
        <v>0</v>
      </c>
      <c r="F50" s="75">
        <v>1</v>
      </c>
      <c r="G50" s="75">
        <v>7</v>
      </c>
      <c r="H50" s="75">
        <v>3</v>
      </c>
      <c r="I50" s="75">
        <v>4</v>
      </c>
      <c r="J50" s="75">
        <v>1</v>
      </c>
      <c r="K50" s="75">
        <v>6</v>
      </c>
      <c r="L50" s="75">
        <v>9</v>
      </c>
      <c r="M50" s="79" t="s">
        <v>214</v>
      </c>
      <c r="N50" s="77">
        <v>12</v>
      </c>
      <c r="O50" s="79" t="s">
        <v>24</v>
      </c>
      <c r="P50" s="427" t="s">
        <v>39</v>
      </c>
      <c r="Q50" s="74" t="s">
        <v>213</v>
      </c>
    </row>
    <row r="51" spans="1:17" x14ac:dyDescent="0.15">
      <c r="A51" s="99" t="s">
        <v>39</v>
      </c>
      <c r="B51" s="75">
        <v>8</v>
      </c>
      <c r="C51" s="75">
        <v>1</v>
      </c>
      <c r="D51" s="75">
        <v>2</v>
      </c>
      <c r="E51" s="75">
        <v>0</v>
      </c>
      <c r="F51" s="75">
        <v>10</v>
      </c>
      <c r="G51" s="75">
        <v>10</v>
      </c>
      <c r="H51" s="75">
        <v>0</v>
      </c>
      <c r="I51" s="75">
        <v>0</v>
      </c>
      <c r="J51" s="75">
        <v>0</v>
      </c>
      <c r="K51" s="75">
        <v>0</v>
      </c>
      <c r="L51" s="75">
        <v>2</v>
      </c>
      <c r="M51" s="79" t="s">
        <v>216</v>
      </c>
      <c r="N51" s="77">
        <v>12</v>
      </c>
      <c r="O51" s="79" t="s">
        <v>217</v>
      </c>
      <c r="P51" s="427" t="s">
        <v>39</v>
      </c>
      <c r="Q51" s="74" t="s">
        <v>215</v>
      </c>
    </row>
    <row r="52" spans="1:17" x14ac:dyDescent="0.15">
      <c r="A52" s="99" t="s">
        <v>39</v>
      </c>
      <c r="B52" s="75">
        <v>8</v>
      </c>
      <c r="C52" s="75">
        <v>7</v>
      </c>
      <c r="D52" s="75">
        <v>6</v>
      </c>
      <c r="E52" s="75">
        <v>5</v>
      </c>
      <c r="F52" s="75">
        <v>7</v>
      </c>
      <c r="G52" s="75">
        <v>8</v>
      </c>
      <c r="H52" s="75">
        <v>6</v>
      </c>
      <c r="I52" s="75">
        <v>5</v>
      </c>
      <c r="J52" s="75">
        <v>6</v>
      </c>
      <c r="K52" s="75">
        <v>7</v>
      </c>
      <c r="L52" s="75">
        <v>9</v>
      </c>
      <c r="M52" s="79"/>
      <c r="N52" s="77">
        <v>12</v>
      </c>
      <c r="O52" s="79" t="s">
        <v>30</v>
      </c>
      <c r="P52" s="427" t="s">
        <v>39</v>
      </c>
      <c r="Q52" s="74" t="s">
        <v>218</v>
      </c>
    </row>
    <row r="53" spans="1:17" x14ac:dyDescent="0.15">
      <c r="A53" s="99" t="s">
        <v>39</v>
      </c>
      <c r="B53" s="75">
        <v>5</v>
      </c>
      <c r="C53" s="75">
        <v>8</v>
      </c>
      <c r="D53" s="75">
        <v>8</v>
      </c>
      <c r="E53" s="75">
        <v>6</v>
      </c>
      <c r="F53" s="75">
        <v>4</v>
      </c>
      <c r="G53" s="75">
        <v>9</v>
      </c>
      <c r="H53" s="75">
        <v>9</v>
      </c>
      <c r="I53" s="75">
        <v>6</v>
      </c>
      <c r="J53" s="75">
        <v>6</v>
      </c>
      <c r="K53" s="75">
        <v>3</v>
      </c>
      <c r="L53" s="75">
        <v>9</v>
      </c>
      <c r="M53" s="79" t="s">
        <v>50</v>
      </c>
      <c r="N53" s="77">
        <v>12</v>
      </c>
      <c r="O53" s="79" t="s">
        <v>24</v>
      </c>
      <c r="P53" s="427" t="s">
        <v>39</v>
      </c>
      <c r="Q53" s="74" t="s">
        <v>221</v>
      </c>
    </row>
    <row r="54" spans="1:17" x14ac:dyDescent="0.15">
      <c r="A54" s="99" t="s">
        <v>39</v>
      </c>
      <c r="B54" s="75">
        <v>4</v>
      </c>
      <c r="C54" s="75">
        <v>6</v>
      </c>
      <c r="D54" s="75">
        <v>4</v>
      </c>
      <c r="E54" s="75">
        <v>7</v>
      </c>
      <c r="F54" s="75">
        <v>2</v>
      </c>
      <c r="G54" s="75">
        <v>6</v>
      </c>
      <c r="H54" s="75">
        <v>0</v>
      </c>
      <c r="I54" s="75">
        <v>0</v>
      </c>
      <c r="J54" s="75">
        <v>0</v>
      </c>
      <c r="K54" s="75">
        <v>5</v>
      </c>
      <c r="L54" s="75">
        <v>4</v>
      </c>
      <c r="M54" s="79"/>
      <c r="N54" s="77">
        <v>12</v>
      </c>
      <c r="O54" s="79"/>
      <c r="P54" s="427" t="s">
        <v>39</v>
      </c>
      <c r="Q54" s="74" t="s">
        <v>221</v>
      </c>
    </row>
    <row r="55" spans="1:17" x14ac:dyDescent="0.15">
      <c r="A55" s="99" t="s">
        <v>39</v>
      </c>
      <c r="B55" s="75">
        <v>7</v>
      </c>
      <c r="C55" s="75">
        <v>8</v>
      </c>
      <c r="D55" s="75">
        <v>10</v>
      </c>
      <c r="E55" s="75">
        <v>10</v>
      </c>
      <c r="F55" s="75">
        <v>10</v>
      </c>
      <c r="G55" s="75">
        <v>7</v>
      </c>
      <c r="H55" s="75">
        <v>5</v>
      </c>
      <c r="I55" s="75">
        <v>2</v>
      </c>
      <c r="J55" s="75">
        <v>7</v>
      </c>
      <c r="K55" s="75">
        <v>4</v>
      </c>
      <c r="L55" s="75">
        <v>1</v>
      </c>
      <c r="M55" s="86"/>
      <c r="N55" s="84">
        <v>12</v>
      </c>
      <c r="O55" s="86"/>
      <c r="P55" s="427" t="s">
        <v>39</v>
      </c>
      <c r="Q55" s="74" t="s">
        <v>222</v>
      </c>
    </row>
    <row r="56" spans="1:17" x14ac:dyDescent="0.15">
      <c r="A56" s="99" t="s">
        <v>39</v>
      </c>
      <c r="B56" s="75">
        <v>7</v>
      </c>
      <c r="C56" s="75">
        <v>6</v>
      </c>
      <c r="D56" s="75">
        <v>5</v>
      </c>
      <c r="E56" s="75">
        <v>6</v>
      </c>
      <c r="F56" s="75">
        <v>7</v>
      </c>
      <c r="G56" s="75">
        <v>8</v>
      </c>
      <c r="H56" s="75">
        <v>4</v>
      </c>
      <c r="I56" s="75">
        <v>7</v>
      </c>
      <c r="J56" s="75">
        <v>7</v>
      </c>
      <c r="K56" s="75">
        <v>4</v>
      </c>
      <c r="L56" s="75">
        <v>7</v>
      </c>
      <c r="M56" s="79" t="s">
        <v>224</v>
      </c>
      <c r="N56" s="77">
        <v>12</v>
      </c>
      <c r="O56" s="79" t="s">
        <v>30</v>
      </c>
      <c r="P56" s="427" t="s">
        <v>39</v>
      </c>
      <c r="Q56" s="74" t="s">
        <v>223</v>
      </c>
    </row>
    <row r="57" spans="1:17" x14ac:dyDescent="0.15">
      <c r="A57" s="99" t="s">
        <v>39</v>
      </c>
      <c r="B57" s="75">
        <v>8</v>
      </c>
      <c r="C57" s="75">
        <v>3</v>
      </c>
      <c r="D57" s="75">
        <v>1</v>
      </c>
      <c r="E57" s="75">
        <v>2</v>
      </c>
      <c r="F57" s="75">
        <v>1</v>
      </c>
      <c r="G57" s="75">
        <v>4</v>
      </c>
      <c r="H57" s="75">
        <v>0</v>
      </c>
      <c r="I57" s="75">
        <v>0</v>
      </c>
      <c r="J57" s="75">
        <v>3</v>
      </c>
      <c r="K57" s="75">
        <v>0</v>
      </c>
      <c r="L57" s="75">
        <v>6</v>
      </c>
      <c r="M57" s="79" t="s">
        <v>226</v>
      </c>
      <c r="N57" s="77">
        <v>12</v>
      </c>
      <c r="O57" s="79" t="s">
        <v>18</v>
      </c>
      <c r="P57" s="427" t="s">
        <v>39</v>
      </c>
      <c r="Q57" s="74" t="s">
        <v>225</v>
      </c>
    </row>
    <row r="58" spans="1:17" x14ac:dyDescent="0.15">
      <c r="A58" s="99" t="s">
        <v>39</v>
      </c>
      <c r="B58" s="75">
        <v>0</v>
      </c>
      <c r="C58" s="75">
        <v>5</v>
      </c>
      <c r="D58" s="75">
        <v>2</v>
      </c>
      <c r="E58" s="75">
        <v>4</v>
      </c>
      <c r="F58" s="75">
        <v>4</v>
      </c>
      <c r="G58" s="75">
        <v>8</v>
      </c>
      <c r="H58" s="75">
        <v>0</v>
      </c>
      <c r="I58" s="75">
        <v>3</v>
      </c>
      <c r="J58" s="75">
        <v>2</v>
      </c>
      <c r="K58" s="75">
        <v>4</v>
      </c>
      <c r="L58" s="75">
        <v>2</v>
      </c>
      <c r="M58" s="82"/>
      <c r="N58" s="77">
        <v>12</v>
      </c>
      <c r="O58" s="79" t="s">
        <v>159</v>
      </c>
      <c r="P58" s="427" t="s">
        <v>39</v>
      </c>
      <c r="Q58" s="74" t="s">
        <v>227</v>
      </c>
    </row>
    <row r="59" spans="1:17" x14ac:dyDescent="0.15">
      <c r="A59" s="99" t="s">
        <v>39</v>
      </c>
      <c r="B59" s="75">
        <v>8</v>
      </c>
      <c r="C59" s="75">
        <v>6</v>
      </c>
      <c r="D59" s="75">
        <v>5</v>
      </c>
      <c r="E59" s="75">
        <v>3</v>
      </c>
      <c r="F59" s="75">
        <v>3</v>
      </c>
      <c r="G59" s="75">
        <v>8</v>
      </c>
      <c r="H59" s="75">
        <v>5</v>
      </c>
      <c r="I59" s="75">
        <v>3</v>
      </c>
      <c r="J59" s="75">
        <v>2</v>
      </c>
      <c r="K59" s="75">
        <v>1</v>
      </c>
      <c r="L59" s="75">
        <v>10</v>
      </c>
      <c r="M59" s="79" t="s">
        <v>229</v>
      </c>
      <c r="N59" s="77">
        <v>12</v>
      </c>
      <c r="O59" s="79" t="s">
        <v>24</v>
      </c>
      <c r="P59" s="427" t="s">
        <v>39</v>
      </c>
      <c r="Q59" s="74" t="s">
        <v>228</v>
      </c>
    </row>
    <row r="60" spans="1:17" x14ac:dyDescent="0.15">
      <c r="A60" s="99" t="s">
        <v>39</v>
      </c>
      <c r="B60" s="75">
        <v>10</v>
      </c>
      <c r="C60" s="75">
        <v>8</v>
      </c>
      <c r="D60" s="75">
        <v>7</v>
      </c>
      <c r="E60" s="75">
        <v>8.5</v>
      </c>
      <c r="F60" s="75">
        <v>10</v>
      </c>
      <c r="G60" s="75">
        <v>8</v>
      </c>
      <c r="H60" s="75">
        <v>1</v>
      </c>
      <c r="I60" s="75">
        <v>6</v>
      </c>
      <c r="J60" s="75">
        <v>5</v>
      </c>
      <c r="K60" s="75">
        <v>0</v>
      </c>
      <c r="L60" s="75">
        <v>10</v>
      </c>
      <c r="M60" s="79"/>
      <c r="N60" s="77">
        <v>12</v>
      </c>
      <c r="O60" s="79" t="s">
        <v>24</v>
      </c>
      <c r="P60" s="427" t="s">
        <v>39</v>
      </c>
      <c r="Q60" s="74" t="s">
        <v>230</v>
      </c>
    </row>
    <row r="61" spans="1:17" x14ac:dyDescent="0.15">
      <c r="A61" s="99" t="s">
        <v>39</v>
      </c>
      <c r="B61" s="75">
        <v>8</v>
      </c>
      <c r="C61" s="75">
        <v>7</v>
      </c>
      <c r="D61" s="75">
        <v>6</v>
      </c>
      <c r="E61" s="75">
        <v>4</v>
      </c>
      <c r="F61" s="75">
        <v>7</v>
      </c>
      <c r="G61" s="75">
        <v>7</v>
      </c>
      <c r="H61" s="75">
        <v>1</v>
      </c>
      <c r="I61" s="75">
        <v>1</v>
      </c>
      <c r="J61" s="75">
        <v>2</v>
      </c>
      <c r="K61" s="75">
        <v>6</v>
      </c>
      <c r="L61" s="75">
        <v>7</v>
      </c>
      <c r="M61" s="82"/>
      <c r="N61" s="77">
        <v>12</v>
      </c>
      <c r="O61" s="82"/>
      <c r="P61" s="427" t="s">
        <v>39</v>
      </c>
      <c r="Q61" s="74" t="s">
        <v>231</v>
      </c>
    </row>
    <row r="62" spans="1:17" x14ac:dyDescent="0.15">
      <c r="A62" s="99" t="s">
        <v>39</v>
      </c>
      <c r="B62" s="75">
        <v>10</v>
      </c>
      <c r="C62" s="75">
        <v>10</v>
      </c>
      <c r="D62" s="75">
        <v>10</v>
      </c>
      <c r="E62" s="75">
        <v>10</v>
      </c>
      <c r="F62" s="75">
        <v>5</v>
      </c>
      <c r="G62" s="75">
        <v>6</v>
      </c>
      <c r="H62" s="75">
        <v>4</v>
      </c>
      <c r="I62" s="75">
        <v>10</v>
      </c>
      <c r="J62" s="75">
        <v>10</v>
      </c>
      <c r="K62" s="75">
        <v>6</v>
      </c>
      <c r="L62" s="75">
        <v>10</v>
      </c>
      <c r="M62" s="79" t="s">
        <v>239</v>
      </c>
      <c r="N62" s="77">
        <v>12</v>
      </c>
      <c r="O62" s="79" t="s">
        <v>18</v>
      </c>
      <c r="P62" s="427" t="s">
        <v>39</v>
      </c>
      <c r="Q62" s="74" t="s">
        <v>238</v>
      </c>
    </row>
    <row r="63" spans="1:17" x14ac:dyDescent="0.15">
      <c r="A63" s="99" t="s">
        <v>39</v>
      </c>
      <c r="B63" s="75">
        <v>8</v>
      </c>
      <c r="C63" s="75">
        <v>9</v>
      </c>
      <c r="D63" s="75">
        <v>10</v>
      </c>
      <c r="E63" s="75">
        <v>9</v>
      </c>
      <c r="F63" s="75">
        <v>9</v>
      </c>
      <c r="G63" s="75">
        <v>8</v>
      </c>
      <c r="H63" s="75">
        <v>7</v>
      </c>
      <c r="I63" s="75">
        <v>9</v>
      </c>
      <c r="J63" s="75">
        <v>10</v>
      </c>
      <c r="K63" s="75">
        <v>9</v>
      </c>
      <c r="L63" s="75">
        <v>8</v>
      </c>
      <c r="M63" s="79" t="s">
        <v>240</v>
      </c>
      <c r="N63" s="77">
        <v>12</v>
      </c>
      <c r="O63" s="79" t="s">
        <v>18</v>
      </c>
      <c r="P63" s="427" t="s">
        <v>39</v>
      </c>
      <c r="Q63" s="74" t="s">
        <v>238</v>
      </c>
    </row>
    <row r="64" spans="1:17" x14ac:dyDescent="0.15">
      <c r="A64" s="99" t="s">
        <v>39</v>
      </c>
      <c r="B64" s="75">
        <v>9</v>
      </c>
      <c r="C64" s="75">
        <v>6</v>
      </c>
      <c r="D64" s="75">
        <v>10</v>
      </c>
      <c r="E64" s="75">
        <v>9</v>
      </c>
      <c r="F64" s="75">
        <v>3</v>
      </c>
      <c r="G64" s="75">
        <v>2</v>
      </c>
      <c r="H64" s="75">
        <v>1</v>
      </c>
      <c r="I64" s="75">
        <v>3</v>
      </c>
      <c r="J64" s="75">
        <v>4</v>
      </c>
      <c r="K64" s="75">
        <v>5</v>
      </c>
      <c r="L64" s="75">
        <v>3</v>
      </c>
      <c r="M64" s="79"/>
      <c r="N64" s="77">
        <v>12</v>
      </c>
      <c r="O64" s="79"/>
      <c r="P64" s="427" t="s">
        <v>39</v>
      </c>
      <c r="Q64" s="74" t="s">
        <v>241</v>
      </c>
    </row>
    <row r="65" spans="1:17" x14ac:dyDescent="0.15">
      <c r="A65" s="99" t="s">
        <v>39</v>
      </c>
      <c r="B65" s="75">
        <v>7</v>
      </c>
      <c r="C65" s="75">
        <v>4</v>
      </c>
      <c r="D65" s="75">
        <v>2</v>
      </c>
      <c r="E65" s="75">
        <v>0</v>
      </c>
      <c r="F65" s="75">
        <v>3</v>
      </c>
      <c r="G65" s="75">
        <v>7</v>
      </c>
      <c r="H65" s="75">
        <v>3</v>
      </c>
      <c r="I65" s="75">
        <v>3</v>
      </c>
      <c r="J65" s="75">
        <v>5</v>
      </c>
      <c r="K65" s="75">
        <v>6</v>
      </c>
      <c r="L65" s="75">
        <v>10</v>
      </c>
      <c r="M65" s="79" t="s">
        <v>244</v>
      </c>
      <c r="N65" s="77">
        <v>12</v>
      </c>
      <c r="O65" s="79"/>
      <c r="P65" s="427" t="s">
        <v>39</v>
      </c>
      <c r="Q65" s="74" t="s">
        <v>242</v>
      </c>
    </row>
    <row r="66" spans="1:17" x14ac:dyDescent="0.15">
      <c r="A66" s="99" t="s">
        <v>39</v>
      </c>
      <c r="B66" s="75">
        <v>8</v>
      </c>
      <c r="C66" s="75">
        <v>7</v>
      </c>
      <c r="D66" s="75">
        <v>10</v>
      </c>
      <c r="E66" s="75">
        <v>7</v>
      </c>
      <c r="F66" s="75">
        <v>9</v>
      </c>
      <c r="G66" s="75">
        <v>8</v>
      </c>
      <c r="H66" s="75">
        <v>4</v>
      </c>
      <c r="I66" s="75">
        <v>6</v>
      </c>
      <c r="J66" s="75">
        <v>7</v>
      </c>
      <c r="K66" s="75">
        <v>7</v>
      </c>
      <c r="L66" s="75">
        <v>8</v>
      </c>
      <c r="M66" s="79" t="s">
        <v>246</v>
      </c>
      <c r="N66" s="77">
        <v>12</v>
      </c>
      <c r="O66" s="79" t="s">
        <v>247</v>
      </c>
      <c r="P66" s="427" t="s">
        <v>39</v>
      </c>
      <c r="Q66" s="74" t="s">
        <v>245</v>
      </c>
    </row>
    <row r="67" spans="1:17" x14ac:dyDescent="0.15">
      <c r="A67" s="99" t="s">
        <v>39</v>
      </c>
      <c r="B67" s="75">
        <v>3</v>
      </c>
      <c r="C67" s="75">
        <v>3</v>
      </c>
      <c r="D67" s="75">
        <v>3</v>
      </c>
      <c r="E67" s="75">
        <v>3</v>
      </c>
      <c r="F67" s="75">
        <v>9</v>
      </c>
      <c r="G67" s="75">
        <v>6</v>
      </c>
      <c r="H67" s="75">
        <v>0</v>
      </c>
      <c r="I67" s="75">
        <v>0</v>
      </c>
      <c r="J67" s="75">
        <v>2</v>
      </c>
      <c r="K67" s="75">
        <v>4</v>
      </c>
      <c r="L67" s="75">
        <v>3</v>
      </c>
      <c r="M67" s="79" t="s">
        <v>249</v>
      </c>
      <c r="N67" s="77">
        <v>12</v>
      </c>
      <c r="O67" s="79"/>
      <c r="P67" s="427" t="s">
        <v>39</v>
      </c>
      <c r="Q67" s="74" t="s">
        <v>248</v>
      </c>
    </row>
    <row r="68" spans="1:17" x14ac:dyDescent="0.15">
      <c r="A68" s="99" t="s">
        <v>39</v>
      </c>
      <c r="B68" s="75">
        <v>10</v>
      </c>
      <c r="C68" s="75">
        <v>5</v>
      </c>
      <c r="D68" s="75">
        <v>10</v>
      </c>
      <c r="E68" s="75">
        <v>8.5</v>
      </c>
      <c r="F68" s="75">
        <v>10</v>
      </c>
      <c r="G68" s="75">
        <v>10</v>
      </c>
      <c r="H68" s="75">
        <v>10</v>
      </c>
      <c r="I68" s="75">
        <v>5</v>
      </c>
      <c r="J68" s="75">
        <v>0</v>
      </c>
      <c r="K68" s="75">
        <v>7</v>
      </c>
      <c r="L68" s="75">
        <v>10</v>
      </c>
      <c r="M68" s="79" t="s">
        <v>53</v>
      </c>
      <c r="N68" s="77">
        <v>12</v>
      </c>
      <c r="O68" s="79" t="s">
        <v>252</v>
      </c>
      <c r="P68" s="427" t="s">
        <v>39</v>
      </c>
      <c r="Q68" s="74" t="s">
        <v>251</v>
      </c>
    </row>
    <row r="69" spans="1:17" x14ac:dyDescent="0.15">
      <c r="A69" s="99" t="s">
        <v>39</v>
      </c>
      <c r="B69" s="75">
        <v>7</v>
      </c>
      <c r="C69" s="75">
        <v>8</v>
      </c>
      <c r="D69" s="75">
        <v>8</v>
      </c>
      <c r="E69" s="75">
        <v>5</v>
      </c>
      <c r="F69" s="75">
        <v>6</v>
      </c>
      <c r="G69" s="75">
        <v>9</v>
      </c>
      <c r="H69" s="75">
        <v>3</v>
      </c>
      <c r="I69" s="75">
        <v>1</v>
      </c>
      <c r="J69" s="75">
        <v>5</v>
      </c>
      <c r="K69" s="75">
        <v>7</v>
      </c>
      <c r="L69" s="75">
        <v>5</v>
      </c>
      <c r="M69" s="79" t="s">
        <v>254</v>
      </c>
      <c r="N69" s="77">
        <v>12</v>
      </c>
      <c r="O69" s="79" t="s">
        <v>255</v>
      </c>
      <c r="P69" s="427" t="s">
        <v>39</v>
      </c>
      <c r="Q69" s="74" t="s">
        <v>253</v>
      </c>
    </row>
    <row r="70" spans="1:17" x14ac:dyDescent="0.15">
      <c r="A70" s="99" t="s">
        <v>39</v>
      </c>
      <c r="B70" s="75">
        <v>8</v>
      </c>
      <c r="C70" s="75">
        <v>7</v>
      </c>
      <c r="D70" s="75">
        <v>9</v>
      </c>
      <c r="E70" s="75">
        <v>6</v>
      </c>
      <c r="F70" s="75">
        <v>6</v>
      </c>
      <c r="G70" s="75">
        <v>9</v>
      </c>
      <c r="H70" s="75">
        <v>7</v>
      </c>
      <c r="I70" s="75">
        <v>5</v>
      </c>
      <c r="J70" s="75">
        <v>7</v>
      </c>
      <c r="K70" s="75">
        <v>8</v>
      </c>
      <c r="L70" s="75">
        <v>8</v>
      </c>
      <c r="M70" s="79" t="s">
        <v>257</v>
      </c>
      <c r="N70" s="77">
        <v>12</v>
      </c>
      <c r="O70" s="79" t="s">
        <v>24</v>
      </c>
      <c r="P70" s="427" t="s">
        <v>39</v>
      </c>
      <c r="Q70" s="74" t="s">
        <v>256</v>
      </c>
    </row>
    <row r="71" spans="1:17" x14ac:dyDescent="0.15">
      <c r="A71" s="99" t="s">
        <v>39</v>
      </c>
      <c r="B71" s="75">
        <v>9</v>
      </c>
      <c r="C71" s="75">
        <v>10</v>
      </c>
      <c r="D71" s="75">
        <v>6</v>
      </c>
      <c r="E71" s="75">
        <v>10</v>
      </c>
      <c r="F71" s="75">
        <v>10</v>
      </c>
      <c r="G71" s="75">
        <v>9</v>
      </c>
      <c r="H71" s="75">
        <v>7</v>
      </c>
      <c r="I71" s="75">
        <v>6</v>
      </c>
      <c r="J71" s="75">
        <v>4</v>
      </c>
      <c r="K71" s="75">
        <v>8</v>
      </c>
      <c r="L71" s="75">
        <v>8</v>
      </c>
      <c r="M71" s="79" t="s">
        <v>259</v>
      </c>
      <c r="N71" s="77">
        <v>12</v>
      </c>
      <c r="O71" s="83" t="s">
        <v>24</v>
      </c>
      <c r="P71" s="427" t="s">
        <v>39</v>
      </c>
      <c r="Q71" s="74" t="s">
        <v>258</v>
      </c>
    </row>
    <row r="72" spans="1:17" x14ac:dyDescent="0.15">
      <c r="A72" s="99" t="s">
        <v>39</v>
      </c>
      <c r="B72" s="75">
        <v>2</v>
      </c>
      <c r="C72" s="75">
        <v>1</v>
      </c>
      <c r="D72" s="75">
        <v>1</v>
      </c>
      <c r="E72" s="75">
        <v>1</v>
      </c>
      <c r="F72" s="75">
        <v>1</v>
      </c>
      <c r="G72" s="75">
        <v>1</v>
      </c>
      <c r="H72" s="75">
        <v>5</v>
      </c>
      <c r="I72" s="75">
        <v>3</v>
      </c>
      <c r="J72" s="75">
        <v>3</v>
      </c>
      <c r="K72" s="75">
        <v>3</v>
      </c>
      <c r="L72" s="75">
        <v>3</v>
      </c>
      <c r="M72" s="79" t="s">
        <v>261</v>
      </c>
      <c r="N72" s="77">
        <v>12</v>
      </c>
      <c r="O72" s="79" t="s">
        <v>262</v>
      </c>
      <c r="P72" s="427" t="s">
        <v>39</v>
      </c>
      <c r="Q72" s="74" t="s">
        <v>260</v>
      </c>
    </row>
    <row r="73" spans="1:17" x14ac:dyDescent="0.15">
      <c r="A73" s="99" t="s">
        <v>39</v>
      </c>
      <c r="B73" s="75">
        <v>9</v>
      </c>
      <c r="C73" s="75">
        <v>6</v>
      </c>
      <c r="D73" s="75" t="s">
        <v>266</v>
      </c>
      <c r="E73" s="75">
        <v>6</v>
      </c>
      <c r="F73" s="75">
        <v>5</v>
      </c>
      <c r="G73" s="75">
        <v>5</v>
      </c>
      <c r="H73" s="75">
        <v>5</v>
      </c>
      <c r="I73" s="75">
        <v>6</v>
      </c>
      <c r="J73" s="75">
        <v>6</v>
      </c>
      <c r="K73" s="75">
        <v>4</v>
      </c>
      <c r="L73" s="75">
        <v>5</v>
      </c>
      <c r="M73" s="79" t="s">
        <v>264</v>
      </c>
      <c r="N73" s="77">
        <v>12</v>
      </c>
      <c r="O73" s="79" t="s">
        <v>18</v>
      </c>
      <c r="P73" s="427" t="s">
        <v>39</v>
      </c>
      <c r="Q73" s="74" t="s">
        <v>265</v>
      </c>
    </row>
    <row r="74" spans="1:17" x14ac:dyDescent="0.15">
      <c r="A74" s="99" t="s">
        <v>39</v>
      </c>
      <c r="B74" s="75">
        <v>8</v>
      </c>
      <c r="C74" s="75">
        <v>5</v>
      </c>
      <c r="D74" s="75">
        <v>8</v>
      </c>
      <c r="E74" s="75">
        <v>7</v>
      </c>
      <c r="F74" s="75">
        <v>8</v>
      </c>
      <c r="G74" s="75">
        <v>9</v>
      </c>
      <c r="H74" s="75">
        <v>4</v>
      </c>
      <c r="I74" s="75">
        <v>5</v>
      </c>
      <c r="J74" s="75">
        <v>5</v>
      </c>
      <c r="K74" s="75">
        <v>2</v>
      </c>
      <c r="L74" s="75">
        <v>6</v>
      </c>
      <c r="M74" s="79" t="s">
        <v>268</v>
      </c>
      <c r="N74" s="77">
        <v>12</v>
      </c>
      <c r="O74" s="79" t="s">
        <v>269</v>
      </c>
      <c r="P74" s="427" t="s">
        <v>39</v>
      </c>
      <c r="Q74" s="74" t="s">
        <v>267</v>
      </c>
    </row>
    <row r="75" spans="1:17" x14ac:dyDescent="0.15">
      <c r="A75" s="99" t="s">
        <v>39</v>
      </c>
      <c r="B75" s="75">
        <v>6</v>
      </c>
      <c r="C75" s="75">
        <v>9</v>
      </c>
      <c r="D75" s="75">
        <v>7</v>
      </c>
      <c r="E75" s="75">
        <v>8.5</v>
      </c>
      <c r="F75" s="75">
        <v>10</v>
      </c>
      <c r="G75" s="75">
        <v>8</v>
      </c>
      <c r="H75" s="75">
        <v>4</v>
      </c>
      <c r="I75" s="75">
        <v>10</v>
      </c>
      <c r="J75" s="75">
        <v>5</v>
      </c>
      <c r="K75" s="75">
        <v>7</v>
      </c>
      <c r="L75" s="75">
        <v>9</v>
      </c>
      <c r="M75" s="79" t="s">
        <v>271</v>
      </c>
      <c r="N75" s="77">
        <v>12</v>
      </c>
      <c r="O75" s="83" t="s">
        <v>24</v>
      </c>
      <c r="P75" s="427" t="s">
        <v>39</v>
      </c>
      <c r="Q75" s="74" t="s">
        <v>270</v>
      </c>
    </row>
    <row r="76" spans="1:17" x14ac:dyDescent="0.15">
      <c r="A76" s="99" t="s">
        <v>39</v>
      </c>
      <c r="B76" s="75">
        <v>10</v>
      </c>
      <c r="C76" s="75">
        <v>8</v>
      </c>
      <c r="D76" s="75">
        <v>8</v>
      </c>
      <c r="E76" s="75">
        <v>6</v>
      </c>
      <c r="F76" s="75">
        <v>8</v>
      </c>
      <c r="G76" s="75">
        <v>6</v>
      </c>
      <c r="H76" s="75">
        <v>6</v>
      </c>
      <c r="I76" s="75">
        <v>4</v>
      </c>
      <c r="J76" s="75">
        <v>5</v>
      </c>
      <c r="K76" s="75">
        <v>6</v>
      </c>
      <c r="L76" s="75">
        <v>7</v>
      </c>
      <c r="M76" s="79"/>
      <c r="N76" s="77">
        <v>12</v>
      </c>
      <c r="O76" s="79" t="s">
        <v>39</v>
      </c>
      <c r="P76" s="427" t="s">
        <v>39</v>
      </c>
      <c r="Q76" s="74" t="s">
        <v>272</v>
      </c>
    </row>
    <row r="77" spans="1:17" x14ac:dyDescent="0.15">
      <c r="A77" s="99" t="s">
        <v>39</v>
      </c>
      <c r="B77" s="75">
        <v>9</v>
      </c>
      <c r="C77" s="75">
        <v>4</v>
      </c>
      <c r="D77" s="75">
        <v>7</v>
      </c>
      <c r="E77" s="75">
        <v>7</v>
      </c>
      <c r="F77" s="75">
        <v>9</v>
      </c>
      <c r="G77" s="75">
        <v>8</v>
      </c>
      <c r="H77" s="75">
        <v>3</v>
      </c>
      <c r="I77" s="75">
        <v>10</v>
      </c>
      <c r="J77" s="75">
        <v>8</v>
      </c>
      <c r="K77" s="75">
        <v>5</v>
      </c>
      <c r="L77" s="75">
        <v>10</v>
      </c>
      <c r="M77" s="79" t="s">
        <v>274</v>
      </c>
      <c r="N77" s="77">
        <v>12</v>
      </c>
      <c r="O77" s="79" t="s">
        <v>30</v>
      </c>
      <c r="P77" s="427" t="s">
        <v>39</v>
      </c>
      <c r="Q77" s="74" t="s">
        <v>273</v>
      </c>
    </row>
    <row r="78" spans="1:17" x14ac:dyDescent="0.15">
      <c r="A78" s="99" t="s">
        <v>39</v>
      </c>
      <c r="B78" s="75">
        <v>10</v>
      </c>
      <c r="C78" s="75">
        <v>8.5</v>
      </c>
      <c r="D78" s="75">
        <v>0</v>
      </c>
      <c r="E78" s="75">
        <v>7</v>
      </c>
      <c r="F78" s="75">
        <v>7</v>
      </c>
      <c r="G78" s="75">
        <v>9</v>
      </c>
      <c r="H78" s="75">
        <v>7</v>
      </c>
      <c r="I78" s="75">
        <v>4</v>
      </c>
      <c r="J78" s="75">
        <v>4</v>
      </c>
      <c r="K78" s="75">
        <v>8</v>
      </c>
      <c r="L78" s="75">
        <v>10</v>
      </c>
      <c r="M78" s="79" t="s">
        <v>276</v>
      </c>
      <c r="N78" s="77">
        <v>12</v>
      </c>
      <c r="O78" s="79" t="s">
        <v>277</v>
      </c>
      <c r="P78" s="427" t="s">
        <v>39</v>
      </c>
      <c r="Q78" s="74" t="s">
        <v>275</v>
      </c>
    </row>
    <row r="79" spans="1:17" x14ac:dyDescent="0.15">
      <c r="A79" s="99" t="s">
        <v>39</v>
      </c>
      <c r="B79" s="75">
        <v>10</v>
      </c>
      <c r="C79" s="75">
        <v>10</v>
      </c>
      <c r="D79" s="75">
        <v>1</v>
      </c>
      <c r="E79" s="75">
        <v>5</v>
      </c>
      <c r="F79" s="75">
        <v>5</v>
      </c>
      <c r="G79" s="75">
        <v>5</v>
      </c>
      <c r="H79" s="75">
        <v>1</v>
      </c>
      <c r="I79" s="75">
        <v>5</v>
      </c>
      <c r="J79" s="75">
        <v>5</v>
      </c>
      <c r="K79" s="75">
        <v>7</v>
      </c>
      <c r="L79" s="75">
        <v>8</v>
      </c>
      <c r="M79" s="79" t="s">
        <v>279</v>
      </c>
      <c r="N79" s="77">
        <v>12</v>
      </c>
      <c r="O79" s="79" t="s">
        <v>280</v>
      </c>
      <c r="P79" s="427" t="s">
        <v>39</v>
      </c>
      <c r="Q79" s="74" t="s">
        <v>278</v>
      </c>
    </row>
    <row r="80" spans="1:17" x14ac:dyDescent="0.15">
      <c r="A80" s="99" t="s">
        <v>39</v>
      </c>
      <c r="B80" s="75">
        <v>8</v>
      </c>
      <c r="C80" s="75">
        <v>8</v>
      </c>
      <c r="D80" s="75">
        <v>8</v>
      </c>
      <c r="E80" s="75">
        <v>7</v>
      </c>
      <c r="F80" s="75">
        <v>8</v>
      </c>
      <c r="G80" s="75">
        <v>9</v>
      </c>
      <c r="H80" s="75">
        <v>7</v>
      </c>
      <c r="I80" s="75">
        <v>9</v>
      </c>
      <c r="J80" s="75">
        <v>8</v>
      </c>
      <c r="K80" s="75">
        <v>10</v>
      </c>
      <c r="L80" s="75">
        <v>9</v>
      </c>
      <c r="M80" s="79" t="s">
        <v>282</v>
      </c>
      <c r="N80" s="77">
        <v>12</v>
      </c>
      <c r="O80" s="79" t="s">
        <v>203</v>
      </c>
      <c r="P80" s="427" t="s">
        <v>39</v>
      </c>
      <c r="Q80" s="74" t="s">
        <v>281</v>
      </c>
    </row>
    <row r="81" spans="1:17" x14ac:dyDescent="0.15">
      <c r="A81" s="99" t="s">
        <v>39</v>
      </c>
      <c r="B81" s="75">
        <v>8</v>
      </c>
      <c r="C81" s="75">
        <v>9</v>
      </c>
      <c r="D81" s="75">
        <v>7</v>
      </c>
      <c r="E81" s="75">
        <v>3</v>
      </c>
      <c r="F81" s="75">
        <v>1</v>
      </c>
      <c r="G81" s="75">
        <v>10</v>
      </c>
      <c r="H81" s="75">
        <v>6</v>
      </c>
      <c r="I81" s="75">
        <v>3</v>
      </c>
      <c r="J81" s="75">
        <v>5</v>
      </c>
      <c r="K81" s="75">
        <v>3</v>
      </c>
      <c r="L81" s="75">
        <v>8</v>
      </c>
      <c r="M81" s="79" t="s">
        <v>285</v>
      </c>
      <c r="N81" s="77">
        <v>12</v>
      </c>
      <c r="O81" s="79"/>
      <c r="P81" s="427" t="s">
        <v>39</v>
      </c>
      <c r="Q81" s="74" t="s">
        <v>284</v>
      </c>
    </row>
    <row r="82" spans="1:17" x14ac:dyDescent="0.15">
      <c r="A82" s="99" t="s">
        <v>39</v>
      </c>
      <c r="B82" s="75">
        <v>7</v>
      </c>
      <c r="C82" s="75">
        <v>6</v>
      </c>
      <c r="D82" s="75">
        <v>3</v>
      </c>
      <c r="E82" s="75">
        <v>6</v>
      </c>
      <c r="F82" s="75">
        <v>6</v>
      </c>
      <c r="G82" s="75">
        <v>8</v>
      </c>
      <c r="H82" s="75">
        <v>4</v>
      </c>
      <c r="I82" s="75">
        <v>6</v>
      </c>
      <c r="J82" s="75">
        <v>7</v>
      </c>
      <c r="K82" s="75">
        <v>7</v>
      </c>
      <c r="L82" s="75">
        <v>8</v>
      </c>
      <c r="M82" s="79" t="s">
        <v>287</v>
      </c>
      <c r="N82" s="77">
        <v>12</v>
      </c>
      <c r="O82" s="79" t="s">
        <v>39</v>
      </c>
      <c r="P82" s="427" t="s">
        <v>39</v>
      </c>
      <c r="Q82" s="74" t="s">
        <v>286</v>
      </c>
    </row>
    <row r="83" spans="1:17" x14ac:dyDescent="0.15">
      <c r="A83" s="99" t="s">
        <v>39</v>
      </c>
      <c r="B83" s="75">
        <v>8</v>
      </c>
      <c r="C83" s="75">
        <v>4</v>
      </c>
      <c r="D83" s="75">
        <v>6</v>
      </c>
      <c r="E83" s="75">
        <v>4</v>
      </c>
      <c r="F83" s="75">
        <v>7</v>
      </c>
      <c r="G83" s="75">
        <v>8</v>
      </c>
      <c r="H83" s="75">
        <v>3</v>
      </c>
      <c r="I83" s="75">
        <v>4</v>
      </c>
      <c r="J83" s="75">
        <v>8</v>
      </c>
      <c r="K83" s="75">
        <v>8</v>
      </c>
      <c r="L83" s="75">
        <v>6</v>
      </c>
      <c r="M83" s="79" t="s">
        <v>289</v>
      </c>
      <c r="N83" s="77">
        <v>12</v>
      </c>
      <c r="O83" s="79" t="s">
        <v>89</v>
      </c>
      <c r="P83" s="427" t="s">
        <v>39</v>
      </c>
      <c r="Q83" s="74" t="s">
        <v>288</v>
      </c>
    </row>
    <row r="84" spans="1:17" x14ac:dyDescent="0.15">
      <c r="A84" s="99" t="s">
        <v>39</v>
      </c>
      <c r="B84" s="75">
        <v>8</v>
      </c>
      <c r="C84" s="75">
        <v>10</v>
      </c>
      <c r="D84" s="75">
        <v>10</v>
      </c>
      <c r="E84" s="75">
        <v>9</v>
      </c>
      <c r="F84" s="75">
        <v>7</v>
      </c>
      <c r="G84" s="75">
        <v>10</v>
      </c>
      <c r="H84" s="75">
        <v>7</v>
      </c>
      <c r="I84" s="75">
        <v>6</v>
      </c>
      <c r="J84" s="75">
        <v>6</v>
      </c>
      <c r="K84" s="75">
        <v>6</v>
      </c>
      <c r="L84" s="75">
        <v>10</v>
      </c>
      <c r="M84" s="79" t="s">
        <v>290</v>
      </c>
      <c r="N84" s="77">
        <v>12</v>
      </c>
      <c r="O84" s="79" t="s">
        <v>39</v>
      </c>
      <c r="P84" s="427" t="s">
        <v>39</v>
      </c>
      <c r="Q84" s="74" t="s">
        <v>288</v>
      </c>
    </row>
    <row r="85" spans="1:17" x14ac:dyDescent="0.15">
      <c r="A85" s="99" t="s">
        <v>39</v>
      </c>
      <c r="B85" s="75">
        <v>7</v>
      </c>
      <c r="C85" s="75">
        <v>5</v>
      </c>
      <c r="D85" s="75">
        <v>8</v>
      </c>
      <c r="E85" s="75">
        <v>7</v>
      </c>
      <c r="F85" s="75">
        <v>8</v>
      </c>
      <c r="G85" s="75">
        <v>4</v>
      </c>
      <c r="H85" s="75">
        <v>4</v>
      </c>
      <c r="I85" s="75">
        <v>5</v>
      </c>
      <c r="J85" s="75">
        <v>6</v>
      </c>
      <c r="K85" s="75">
        <v>9</v>
      </c>
      <c r="L85" s="75">
        <v>3</v>
      </c>
      <c r="M85" s="79" t="s">
        <v>292</v>
      </c>
      <c r="N85" s="77">
        <v>12</v>
      </c>
      <c r="O85" s="79" t="s">
        <v>18</v>
      </c>
      <c r="P85" s="427" t="s">
        <v>39</v>
      </c>
      <c r="Q85" s="74" t="s">
        <v>291</v>
      </c>
    </row>
    <row r="86" spans="1:17" x14ac:dyDescent="0.15">
      <c r="A86" s="99" t="s">
        <v>39</v>
      </c>
      <c r="B86" s="75">
        <v>10</v>
      </c>
      <c r="C86" s="75">
        <v>7.5</v>
      </c>
      <c r="D86" s="75">
        <v>4</v>
      </c>
      <c r="E86" s="75">
        <v>8</v>
      </c>
      <c r="F86" s="75">
        <v>9</v>
      </c>
      <c r="G86" s="75">
        <v>10</v>
      </c>
      <c r="H86" s="75">
        <v>6.5</v>
      </c>
      <c r="I86" s="75">
        <v>7.5</v>
      </c>
      <c r="J86" s="75">
        <v>7</v>
      </c>
      <c r="K86" s="75">
        <v>4</v>
      </c>
      <c r="L86" s="75">
        <v>8</v>
      </c>
      <c r="M86" s="79" t="s">
        <v>294</v>
      </c>
      <c r="N86" s="77">
        <v>12</v>
      </c>
      <c r="O86" s="79" t="s">
        <v>295</v>
      </c>
      <c r="P86" s="427" t="s">
        <v>39</v>
      </c>
      <c r="Q86" s="74" t="s">
        <v>293</v>
      </c>
    </row>
    <row r="87" spans="1:17" x14ac:dyDescent="0.15">
      <c r="A87" s="99" t="s">
        <v>39</v>
      </c>
      <c r="B87" s="75">
        <v>8</v>
      </c>
      <c r="C87" s="75">
        <v>8</v>
      </c>
      <c r="D87" s="75">
        <v>9</v>
      </c>
      <c r="E87" s="75">
        <v>6</v>
      </c>
      <c r="F87" s="75">
        <v>9</v>
      </c>
      <c r="G87" s="75">
        <v>9</v>
      </c>
      <c r="H87" s="75">
        <v>5</v>
      </c>
      <c r="I87" s="75">
        <v>4</v>
      </c>
      <c r="J87" s="75">
        <v>2</v>
      </c>
      <c r="K87" s="75">
        <v>3</v>
      </c>
      <c r="L87" s="75">
        <v>9</v>
      </c>
      <c r="M87" s="79" t="s">
        <v>111</v>
      </c>
      <c r="N87" s="77">
        <v>12</v>
      </c>
      <c r="O87" s="79" t="s">
        <v>269</v>
      </c>
      <c r="P87" s="427" t="s">
        <v>39</v>
      </c>
      <c r="Q87" s="74" t="s">
        <v>296</v>
      </c>
    </row>
    <row r="88" spans="1:17" x14ac:dyDescent="0.15">
      <c r="A88" s="99" t="s">
        <v>39</v>
      </c>
      <c r="B88" s="75">
        <v>10</v>
      </c>
      <c r="C88" s="75">
        <v>8</v>
      </c>
      <c r="D88" s="75">
        <v>9</v>
      </c>
      <c r="E88" s="75">
        <v>5</v>
      </c>
      <c r="F88" s="75">
        <v>8</v>
      </c>
      <c r="G88" s="75">
        <v>9</v>
      </c>
      <c r="H88" s="75">
        <v>4</v>
      </c>
      <c r="I88" s="75">
        <v>5</v>
      </c>
      <c r="J88" s="75">
        <v>7</v>
      </c>
      <c r="K88" s="75">
        <v>5</v>
      </c>
      <c r="L88" s="75">
        <v>9</v>
      </c>
      <c r="M88" s="79" t="s">
        <v>298</v>
      </c>
      <c r="N88" s="77">
        <v>12</v>
      </c>
      <c r="O88" s="79"/>
      <c r="P88" s="427" t="s">
        <v>39</v>
      </c>
      <c r="Q88" s="74" t="s">
        <v>297</v>
      </c>
    </row>
    <row r="89" spans="1:17" x14ac:dyDescent="0.15">
      <c r="A89" s="99" t="s">
        <v>39</v>
      </c>
      <c r="B89" s="75">
        <v>10</v>
      </c>
      <c r="C89" s="75">
        <v>7</v>
      </c>
      <c r="D89" s="75">
        <v>6</v>
      </c>
      <c r="E89" s="75">
        <v>6</v>
      </c>
      <c r="F89" s="75">
        <v>6</v>
      </c>
      <c r="G89" s="75">
        <v>8</v>
      </c>
      <c r="H89" s="75">
        <v>1</v>
      </c>
      <c r="I89" s="75">
        <v>2</v>
      </c>
      <c r="J89" s="75">
        <v>5</v>
      </c>
      <c r="K89" s="75">
        <v>4</v>
      </c>
      <c r="L89" s="75">
        <v>8</v>
      </c>
      <c r="M89" s="79" t="s">
        <v>300</v>
      </c>
      <c r="N89" s="77">
        <v>12</v>
      </c>
      <c r="O89" s="79"/>
      <c r="P89" s="427" t="s">
        <v>39</v>
      </c>
      <c r="Q89" s="74" t="s">
        <v>299</v>
      </c>
    </row>
    <row r="90" spans="1:17" x14ac:dyDescent="0.15">
      <c r="A90" s="99" t="s">
        <v>39</v>
      </c>
      <c r="B90" s="75">
        <v>10</v>
      </c>
      <c r="C90" s="75">
        <v>8</v>
      </c>
      <c r="D90" s="75">
        <v>9</v>
      </c>
      <c r="E90" s="75">
        <v>5</v>
      </c>
      <c r="F90" s="75">
        <v>6</v>
      </c>
      <c r="G90" s="75">
        <v>9</v>
      </c>
      <c r="H90" s="75">
        <v>4</v>
      </c>
      <c r="I90" s="75">
        <v>5</v>
      </c>
      <c r="J90" s="75">
        <v>7</v>
      </c>
      <c r="K90" s="75">
        <v>5</v>
      </c>
      <c r="L90" s="75">
        <v>9</v>
      </c>
      <c r="M90" s="79" t="s">
        <v>300</v>
      </c>
      <c r="N90" s="77">
        <v>12</v>
      </c>
      <c r="O90" s="79"/>
      <c r="P90" s="427" t="s">
        <v>39</v>
      </c>
      <c r="Q90" s="74" t="s">
        <v>301</v>
      </c>
    </row>
    <row r="91" spans="1:17" x14ac:dyDescent="0.15">
      <c r="A91" s="99" t="s">
        <v>39</v>
      </c>
      <c r="B91" s="75">
        <v>7</v>
      </c>
      <c r="C91" s="75">
        <v>4</v>
      </c>
      <c r="D91" s="75">
        <v>6</v>
      </c>
      <c r="E91" s="75">
        <v>8</v>
      </c>
      <c r="F91" s="75">
        <v>7</v>
      </c>
      <c r="G91" s="75">
        <v>8</v>
      </c>
      <c r="H91" s="75" t="s">
        <v>266</v>
      </c>
      <c r="I91" s="75">
        <v>5</v>
      </c>
      <c r="J91" s="75">
        <v>7</v>
      </c>
      <c r="K91" s="75" t="s">
        <v>303</v>
      </c>
      <c r="L91" s="75">
        <v>7</v>
      </c>
      <c r="M91" s="79" t="s">
        <v>304</v>
      </c>
      <c r="N91" s="77">
        <v>12</v>
      </c>
      <c r="O91" s="79" t="s">
        <v>305</v>
      </c>
      <c r="P91" s="427" t="s">
        <v>39</v>
      </c>
      <c r="Q91" s="74" t="s">
        <v>302</v>
      </c>
    </row>
    <row r="92" spans="1:17" x14ac:dyDescent="0.15">
      <c r="A92" s="99" t="s">
        <v>39</v>
      </c>
      <c r="B92" s="75">
        <v>8</v>
      </c>
      <c r="C92" s="75">
        <v>8</v>
      </c>
      <c r="D92" s="75">
        <v>9.5</v>
      </c>
      <c r="E92" s="75">
        <v>7</v>
      </c>
      <c r="F92" s="75">
        <v>6.8</v>
      </c>
      <c r="G92" s="75">
        <v>10</v>
      </c>
      <c r="H92" s="75">
        <v>3</v>
      </c>
      <c r="I92" s="75">
        <v>3</v>
      </c>
      <c r="J92" s="75">
        <v>6</v>
      </c>
      <c r="K92" s="75">
        <v>7</v>
      </c>
      <c r="L92" s="75">
        <v>9.5</v>
      </c>
      <c r="M92" s="79" t="s">
        <v>307</v>
      </c>
      <c r="N92" s="77">
        <v>12</v>
      </c>
      <c r="O92" s="79" t="s">
        <v>18</v>
      </c>
      <c r="P92" s="427" t="s">
        <v>39</v>
      </c>
      <c r="Q92" s="74" t="s">
        <v>306</v>
      </c>
    </row>
    <row r="93" spans="1:17" x14ac:dyDescent="0.15">
      <c r="A93" s="99" t="s">
        <v>39</v>
      </c>
      <c r="B93" s="75">
        <v>8</v>
      </c>
      <c r="C93" s="75">
        <v>6</v>
      </c>
      <c r="D93" s="75">
        <v>7</v>
      </c>
      <c r="E93" s="75">
        <v>7</v>
      </c>
      <c r="F93" s="75">
        <v>8</v>
      </c>
      <c r="G93" s="75">
        <v>6</v>
      </c>
      <c r="H93" s="75">
        <v>3</v>
      </c>
      <c r="I93" s="75">
        <v>5</v>
      </c>
      <c r="J93" s="75">
        <v>6</v>
      </c>
      <c r="K93" s="75">
        <v>7.5</v>
      </c>
      <c r="L93" s="75">
        <v>7</v>
      </c>
      <c r="M93" s="79" t="s">
        <v>309</v>
      </c>
      <c r="N93" s="77">
        <v>12</v>
      </c>
      <c r="O93" s="83" t="s">
        <v>24</v>
      </c>
      <c r="P93" s="427" t="s">
        <v>39</v>
      </c>
      <c r="Q93" s="74" t="s">
        <v>308</v>
      </c>
    </row>
    <row r="94" spans="1:17" x14ac:dyDescent="0.15">
      <c r="A94" s="99" t="s">
        <v>39</v>
      </c>
      <c r="B94" s="75">
        <v>7</v>
      </c>
      <c r="C94" s="75">
        <v>8</v>
      </c>
      <c r="D94" s="75">
        <v>7</v>
      </c>
      <c r="E94" s="75">
        <v>6</v>
      </c>
      <c r="F94" s="75">
        <v>7</v>
      </c>
      <c r="G94" s="75">
        <v>8</v>
      </c>
      <c r="H94" s="75">
        <v>6</v>
      </c>
      <c r="I94" s="75">
        <v>5</v>
      </c>
      <c r="J94" s="75">
        <v>5</v>
      </c>
      <c r="K94" s="75">
        <v>6</v>
      </c>
      <c r="L94" s="75">
        <v>8</v>
      </c>
      <c r="M94" s="79" t="s">
        <v>313</v>
      </c>
      <c r="N94" s="77">
        <v>12</v>
      </c>
      <c r="O94" s="79" t="s">
        <v>159</v>
      </c>
      <c r="P94" s="427" t="s">
        <v>39</v>
      </c>
      <c r="Q94" s="74" t="s">
        <v>312</v>
      </c>
    </row>
    <row r="95" spans="1:17" x14ac:dyDescent="0.15">
      <c r="A95" s="99" t="s">
        <v>39</v>
      </c>
      <c r="B95" s="75">
        <v>9</v>
      </c>
      <c r="C95" s="81" t="s">
        <v>633</v>
      </c>
      <c r="D95" s="81" t="s">
        <v>633</v>
      </c>
      <c r="E95" s="75">
        <v>10</v>
      </c>
      <c r="F95" s="75">
        <v>8</v>
      </c>
      <c r="G95" s="75">
        <v>9</v>
      </c>
      <c r="H95" s="75">
        <v>1</v>
      </c>
      <c r="I95" s="75">
        <v>9</v>
      </c>
      <c r="J95" s="75">
        <v>7</v>
      </c>
      <c r="K95" s="75">
        <v>5</v>
      </c>
      <c r="L95" s="75">
        <v>7</v>
      </c>
      <c r="M95" s="79" t="s">
        <v>318</v>
      </c>
      <c r="N95" s="77">
        <v>12</v>
      </c>
      <c r="O95" s="79" t="s">
        <v>319</v>
      </c>
      <c r="P95" s="427" t="s">
        <v>39</v>
      </c>
      <c r="Q95" s="74" t="s">
        <v>317</v>
      </c>
    </row>
    <row r="96" spans="1:17" x14ac:dyDescent="0.15">
      <c r="A96" s="99" t="s">
        <v>39</v>
      </c>
      <c r="B96" s="75">
        <v>6</v>
      </c>
      <c r="C96" s="75">
        <v>7</v>
      </c>
      <c r="D96" s="75">
        <v>3</v>
      </c>
      <c r="E96" s="75">
        <v>7</v>
      </c>
      <c r="F96" s="75">
        <v>5</v>
      </c>
      <c r="G96" s="75">
        <v>4</v>
      </c>
      <c r="H96" s="75">
        <v>1</v>
      </c>
      <c r="I96" s="75">
        <v>7</v>
      </c>
      <c r="J96" s="75">
        <v>6</v>
      </c>
      <c r="K96" s="75">
        <v>6</v>
      </c>
      <c r="L96" s="75">
        <v>5</v>
      </c>
      <c r="M96" s="79" t="s">
        <v>50</v>
      </c>
      <c r="N96" s="77">
        <v>12</v>
      </c>
      <c r="O96" s="79" t="s">
        <v>321</v>
      </c>
      <c r="P96" s="427" t="s">
        <v>39</v>
      </c>
      <c r="Q96" s="74" t="s">
        <v>320</v>
      </c>
    </row>
    <row r="97" spans="1:17" x14ac:dyDescent="0.15">
      <c r="A97" s="99" t="s">
        <v>39</v>
      </c>
      <c r="B97" s="75">
        <v>10</v>
      </c>
      <c r="C97" s="75">
        <v>6</v>
      </c>
      <c r="D97" s="75">
        <v>8</v>
      </c>
      <c r="E97" s="75">
        <v>8</v>
      </c>
      <c r="F97" s="75">
        <v>8</v>
      </c>
      <c r="G97" s="75">
        <v>7</v>
      </c>
      <c r="H97" s="75">
        <v>7</v>
      </c>
      <c r="I97" s="75">
        <v>5</v>
      </c>
      <c r="J97" s="75">
        <v>5</v>
      </c>
      <c r="K97" s="75">
        <v>9</v>
      </c>
      <c r="L97" s="75">
        <v>8</v>
      </c>
      <c r="M97" s="79" t="s">
        <v>325</v>
      </c>
      <c r="N97" s="77">
        <v>12</v>
      </c>
      <c r="O97" s="79" t="s">
        <v>30</v>
      </c>
      <c r="P97" s="427" t="s">
        <v>39</v>
      </c>
      <c r="Q97" s="74" t="s">
        <v>324</v>
      </c>
    </row>
    <row r="98" spans="1:17" x14ac:dyDescent="0.15">
      <c r="A98" s="99" t="s">
        <v>39</v>
      </c>
      <c r="B98" s="75">
        <v>9</v>
      </c>
      <c r="C98" s="75">
        <v>9</v>
      </c>
      <c r="D98" s="75">
        <v>8</v>
      </c>
      <c r="E98" s="75">
        <v>6</v>
      </c>
      <c r="F98" s="75">
        <v>5</v>
      </c>
      <c r="G98" s="75">
        <v>8</v>
      </c>
      <c r="H98" s="75">
        <v>2</v>
      </c>
      <c r="I98" s="75">
        <v>4</v>
      </c>
      <c r="J98" s="75">
        <v>3</v>
      </c>
      <c r="K98" s="75">
        <v>4</v>
      </c>
      <c r="L98" s="75">
        <v>9</v>
      </c>
      <c r="M98" s="79" t="s">
        <v>327</v>
      </c>
      <c r="N98" s="77">
        <v>12</v>
      </c>
      <c r="O98" s="79"/>
      <c r="P98" s="427" t="s">
        <v>39</v>
      </c>
      <c r="Q98" s="74" t="s">
        <v>326</v>
      </c>
    </row>
    <row r="99" spans="1:17" x14ac:dyDescent="0.15">
      <c r="A99" s="99" t="s">
        <v>39</v>
      </c>
      <c r="B99" s="75">
        <v>8</v>
      </c>
      <c r="C99" s="75">
        <v>8</v>
      </c>
      <c r="D99" s="75">
        <v>7</v>
      </c>
      <c r="E99" s="75">
        <v>7</v>
      </c>
      <c r="F99" s="75">
        <v>7</v>
      </c>
      <c r="G99" s="75">
        <v>8</v>
      </c>
      <c r="H99" s="75">
        <v>6</v>
      </c>
      <c r="I99" s="75">
        <v>7</v>
      </c>
      <c r="J99" s="75">
        <v>6</v>
      </c>
      <c r="K99" s="75">
        <v>8</v>
      </c>
      <c r="L99" s="75">
        <v>8</v>
      </c>
      <c r="M99" s="79" t="s">
        <v>330</v>
      </c>
      <c r="N99" s="77">
        <v>12</v>
      </c>
      <c r="O99" s="79" t="s">
        <v>30</v>
      </c>
      <c r="P99" s="427" t="s">
        <v>39</v>
      </c>
      <c r="Q99" s="74" t="s">
        <v>329</v>
      </c>
    </row>
    <row r="100" spans="1:17" x14ac:dyDescent="0.15">
      <c r="A100" s="99" t="s">
        <v>39</v>
      </c>
      <c r="B100" s="75">
        <v>10</v>
      </c>
      <c r="C100" s="75">
        <v>10</v>
      </c>
      <c r="D100" s="75">
        <v>10</v>
      </c>
      <c r="E100" s="75">
        <v>8</v>
      </c>
      <c r="F100" s="75">
        <v>7</v>
      </c>
      <c r="G100" s="75">
        <v>9</v>
      </c>
      <c r="H100" s="75">
        <v>7</v>
      </c>
      <c r="I100" s="75">
        <v>3</v>
      </c>
      <c r="J100" s="75">
        <v>6</v>
      </c>
      <c r="K100" s="75">
        <v>10</v>
      </c>
      <c r="L100" s="75">
        <v>10</v>
      </c>
      <c r="M100" s="79" t="s">
        <v>332</v>
      </c>
      <c r="N100" s="77">
        <v>12</v>
      </c>
      <c r="O100" s="79" t="s">
        <v>130</v>
      </c>
      <c r="P100" s="427" t="s">
        <v>39</v>
      </c>
      <c r="Q100" s="74" t="s">
        <v>331</v>
      </c>
    </row>
    <row r="101" spans="1:17" x14ac:dyDescent="0.15">
      <c r="A101" s="99" t="s">
        <v>39</v>
      </c>
      <c r="B101" s="75">
        <v>8</v>
      </c>
      <c r="C101" s="75">
        <v>7</v>
      </c>
      <c r="D101" s="75">
        <v>7</v>
      </c>
      <c r="E101" s="75">
        <v>5</v>
      </c>
      <c r="F101" s="75">
        <v>10</v>
      </c>
      <c r="G101" s="75">
        <v>10</v>
      </c>
      <c r="H101" s="75">
        <v>0</v>
      </c>
      <c r="I101" s="75">
        <v>3</v>
      </c>
      <c r="J101" s="75">
        <v>4</v>
      </c>
      <c r="K101" s="75">
        <v>5</v>
      </c>
      <c r="L101" s="75">
        <v>10</v>
      </c>
      <c r="M101" s="79" t="s">
        <v>334</v>
      </c>
      <c r="N101" s="77">
        <v>12</v>
      </c>
      <c r="O101" s="79" t="s">
        <v>18</v>
      </c>
      <c r="P101" s="427" t="s">
        <v>39</v>
      </c>
      <c r="Q101" s="74" t="s">
        <v>333</v>
      </c>
    </row>
    <row r="102" spans="1:17" x14ac:dyDescent="0.15">
      <c r="A102" s="99" t="s">
        <v>39</v>
      </c>
      <c r="B102" s="75">
        <v>9</v>
      </c>
      <c r="C102" s="75">
        <v>7</v>
      </c>
      <c r="D102" s="75">
        <v>8</v>
      </c>
      <c r="E102" s="75">
        <v>6</v>
      </c>
      <c r="F102" s="75">
        <v>4</v>
      </c>
      <c r="G102" s="75">
        <v>9</v>
      </c>
      <c r="H102" s="75">
        <v>1</v>
      </c>
      <c r="I102" s="75">
        <v>4</v>
      </c>
      <c r="J102" s="75">
        <v>6</v>
      </c>
      <c r="K102" s="75">
        <v>5</v>
      </c>
      <c r="L102" s="75">
        <v>7</v>
      </c>
      <c r="M102" s="79"/>
      <c r="N102" s="77">
        <v>12</v>
      </c>
      <c r="O102" s="79" t="s">
        <v>89</v>
      </c>
      <c r="P102" s="427" t="s">
        <v>39</v>
      </c>
      <c r="Q102" s="74" t="s">
        <v>335</v>
      </c>
    </row>
    <row r="103" spans="1:17" x14ac:dyDescent="0.15">
      <c r="A103" s="99" t="s">
        <v>39</v>
      </c>
      <c r="B103" s="75">
        <v>7</v>
      </c>
      <c r="C103" s="75">
        <v>8</v>
      </c>
      <c r="D103" s="75">
        <v>8</v>
      </c>
      <c r="E103" s="75">
        <v>8</v>
      </c>
      <c r="F103" s="75">
        <v>8</v>
      </c>
      <c r="G103" s="75">
        <v>7</v>
      </c>
      <c r="H103" s="75">
        <v>7</v>
      </c>
      <c r="I103" s="75">
        <v>8</v>
      </c>
      <c r="J103" s="75">
        <v>7</v>
      </c>
      <c r="K103" s="75">
        <v>7</v>
      </c>
      <c r="L103" s="75">
        <v>7</v>
      </c>
      <c r="M103" s="79" t="s">
        <v>337</v>
      </c>
      <c r="N103" s="77">
        <v>12</v>
      </c>
      <c r="O103" s="79" t="s">
        <v>18</v>
      </c>
      <c r="P103" s="427" t="s">
        <v>39</v>
      </c>
      <c r="Q103" s="74" t="s">
        <v>336</v>
      </c>
    </row>
    <row r="104" spans="1:17" x14ac:dyDescent="0.15">
      <c r="A104" s="99" t="s">
        <v>39</v>
      </c>
      <c r="B104" s="110">
        <v>10</v>
      </c>
      <c r="C104" s="110">
        <v>9</v>
      </c>
      <c r="D104" s="110">
        <v>10</v>
      </c>
      <c r="E104" s="110">
        <v>7</v>
      </c>
      <c r="F104" s="110">
        <v>7</v>
      </c>
      <c r="G104" s="110">
        <v>9</v>
      </c>
      <c r="H104" s="110">
        <v>6</v>
      </c>
      <c r="I104" s="110">
        <v>7</v>
      </c>
      <c r="J104" s="110">
        <v>7</v>
      </c>
      <c r="K104" s="110">
        <v>7.7</v>
      </c>
      <c r="L104" s="110">
        <v>9.5</v>
      </c>
      <c r="M104" s="111" t="s">
        <v>854</v>
      </c>
      <c r="N104" s="112">
        <v>12</v>
      </c>
      <c r="O104" s="111"/>
      <c r="P104" s="427" t="s">
        <v>39</v>
      </c>
      <c r="Q104" s="109" t="s">
        <v>688</v>
      </c>
    </row>
    <row r="105" spans="1:17" x14ac:dyDescent="0.15">
      <c r="A105" s="142" t="s">
        <v>39</v>
      </c>
      <c r="B105" s="129">
        <v>4</v>
      </c>
      <c r="C105" s="129">
        <v>3</v>
      </c>
      <c r="D105" s="129">
        <v>6</v>
      </c>
      <c r="E105" s="129">
        <v>3</v>
      </c>
      <c r="F105" s="129">
        <v>7</v>
      </c>
      <c r="G105" s="129">
        <v>8</v>
      </c>
      <c r="H105" s="129">
        <v>0</v>
      </c>
      <c r="I105" s="129">
        <v>7</v>
      </c>
      <c r="J105" s="129">
        <v>8</v>
      </c>
      <c r="K105" s="129">
        <v>2</v>
      </c>
      <c r="L105" s="129">
        <v>3</v>
      </c>
      <c r="M105" s="130" t="s">
        <v>631</v>
      </c>
      <c r="N105" s="143" t="s">
        <v>634</v>
      </c>
      <c r="O105" s="130"/>
      <c r="P105" s="429" t="s">
        <v>39</v>
      </c>
      <c r="Q105" s="131" t="s">
        <v>103</v>
      </c>
    </row>
    <row r="106" spans="1:17" x14ac:dyDescent="0.15">
      <c r="A106" s="142" t="s">
        <v>39</v>
      </c>
      <c r="B106" s="129">
        <v>6</v>
      </c>
      <c r="C106" s="129">
        <v>7</v>
      </c>
      <c r="D106" s="129">
        <v>4</v>
      </c>
      <c r="E106" s="129">
        <v>5</v>
      </c>
      <c r="F106" s="129">
        <v>5</v>
      </c>
      <c r="G106" s="129">
        <v>6</v>
      </c>
      <c r="H106" s="129">
        <v>6</v>
      </c>
      <c r="I106" s="129">
        <v>5</v>
      </c>
      <c r="J106" s="129">
        <v>5</v>
      </c>
      <c r="K106" s="129">
        <v>6</v>
      </c>
      <c r="L106" s="129">
        <v>6</v>
      </c>
      <c r="M106" s="130"/>
      <c r="N106" s="143" t="s">
        <v>634</v>
      </c>
      <c r="O106" s="130"/>
      <c r="P106" s="429" t="s">
        <v>39</v>
      </c>
      <c r="Q106" s="131" t="s">
        <v>263</v>
      </c>
    </row>
    <row r="107" spans="1:17" x14ac:dyDescent="0.15">
      <c r="A107" s="142" t="s">
        <v>39</v>
      </c>
      <c r="B107" s="129">
        <v>8</v>
      </c>
      <c r="C107" s="129">
        <v>8</v>
      </c>
      <c r="D107" s="129">
        <v>8</v>
      </c>
      <c r="E107" s="129">
        <v>8</v>
      </c>
      <c r="F107" s="129">
        <v>6</v>
      </c>
      <c r="G107" s="129">
        <v>8</v>
      </c>
      <c r="H107" s="129">
        <v>6</v>
      </c>
      <c r="I107" s="129">
        <v>3</v>
      </c>
      <c r="J107" s="129">
        <v>3</v>
      </c>
      <c r="K107" s="129">
        <v>3</v>
      </c>
      <c r="L107" s="129">
        <v>8</v>
      </c>
      <c r="M107" s="130" t="s">
        <v>50</v>
      </c>
      <c r="N107" s="143" t="s">
        <v>632</v>
      </c>
      <c r="O107" s="130"/>
      <c r="P107" s="429" t="s">
        <v>39</v>
      </c>
      <c r="Q107" s="131" t="s">
        <v>60</v>
      </c>
    </row>
    <row r="108" spans="1:17" x14ac:dyDescent="0.15">
      <c r="A108" s="142" t="s">
        <v>39</v>
      </c>
      <c r="B108" s="129" t="s">
        <v>625</v>
      </c>
      <c r="C108" s="129">
        <v>9</v>
      </c>
      <c r="D108" s="129">
        <v>4</v>
      </c>
      <c r="E108" s="129">
        <v>6</v>
      </c>
      <c r="F108" s="129">
        <v>6</v>
      </c>
      <c r="G108" s="129">
        <v>3</v>
      </c>
      <c r="H108" s="129">
        <v>1</v>
      </c>
      <c r="I108" s="129">
        <v>9</v>
      </c>
      <c r="J108" s="129">
        <v>6</v>
      </c>
      <c r="K108" s="129">
        <v>7</v>
      </c>
      <c r="L108" s="129">
        <v>7</v>
      </c>
      <c r="M108" s="130"/>
      <c r="N108" s="143" t="s">
        <v>632</v>
      </c>
      <c r="O108" s="130"/>
      <c r="P108" s="429" t="s">
        <v>39</v>
      </c>
      <c r="Q108" s="131" t="s">
        <v>65</v>
      </c>
    </row>
    <row r="109" spans="1:17" x14ac:dyDescent="0.15">
      <c r="A109" s="142" t="s">
        <v>39</v>
      </c>
      <c r="B109" s="129">
        <v>7</v>
      </c>
      <c r="C109" s="129">
        <v>5</v>
      </c>
      <c r="D109" s="129">
        <v>5</v>
      </c>
      <c r="E109" s="129">
        <v>5</v>
      </c>
      <c r="F109" s="129">
        <v>10</v>
      </c>
      <c r="G109" s="129">
        <v>7</v>
      </c>
      <c r="H109" s="129">
        <v>4</v>
      </c>
      <c r="I109" s="129">
        <v>4</v>
      </c>
      <c r="J109" s="129">
        <v>5</v>
      </c>
      <c r="K109" s="129">
        <v>7</v>
      </c>
      <c r="L109" s="129">
        <v>7</v>
      </c>
      <c r="M109" s="130" t="s">
        <v>144</v>
      </c>
      <c r="N109" s="143" t="s">
        <v>632</v>
      </c>
      <c r="O109" s="130" t="s">
        <v>18</v>
      </c>
      <c r="P109" s="429" t="s">
        <v>39</v>
      </c>
      <c r="Q109" s="131" t="s">
        <v>143</v>
      </c>
    </row>
    <row r="110" spans="1:17" x14ac:dyDescent="0.15">
      <c r="A110" s="142" t="s">
        <v>39</v>
      </c>
      <c r="B110" s="129">
        <v>9</v>
      </c>
      <c r="C110" s="129">
        <v>7</v>
      </c>
      <c r="D110" s="129">
        <v>6</v>
      </c>
      <c r="E110" s="129">
        <v>5</v>
      </c>
      <c r="F110" s="129">
        <v>8.5</v>
      </c>
      <c r="G110" s="129">
        <v>9</v>
      </c>
      <c r="H110" s="129">
        <v>6.9</v>
      </c>
      <c r="I110" s="129">
        <v>8</v>
      </c>
      <c r="J110" s="129">
        <v>7</v>
      </c>
      <c r="K110" s="129">
        <v>9</v>
      </c>
      <c r="L110" s="129">
        <v>8</v>
      </c>
      <c r="M110" s="130" t="s">
        <v>189</v>
      </c>
      <c r="N110" s="143" t="s">
        <v>632</v>
      </c>
      <c r="O110" s="130" t="s">
        <v>190</v>
      </c>
      <c r="P110" s="429" t="s">
        <v>39</v>
      </c>
      <c r="Q110" s="131" t="s">
        <v>188</v>
      </c>
    </row>
    <row r="111" spans="1:17" x14ac:dyDescent="0.15">
      <c r="A111" s="99" t="s">
        <v>39</v>
      </c>
      <c r="B111" s="75">
        <v>8</v>
      </c>
      <c r="C111" s="75">
        <v>8</v>
      </c>
      <c r="D111" s="75">
        <v>9</v>
      </c>
      <c r="E111" s="75">
        <v>7</v>
      </c>
      <c r="F111" s="75">
        <v>7</v>
      </c>
      <c r="G111" s="75">
        <v>8</v>
      </c>
      <c r="H111" s="75">
        <v>7</v>
      </c>
      <c r="I111" s="75">
        <v>5</v>
      </c>
      <c r="J111" s="75">
        <v>4</v>
      </c>
      <c r="K111" s="75">
        <v>7</v>
      </c>
      <c r="L111" s="75">
        <v>8</v>
      </c>
      <c r="M111" s="76" t="s">
        <v>13</v>
      </c>
      <c r="N111" s="77">
        <v>13</v>
      </c>
      <c r="O111" s="83"/>
      <c r="P111" s="427" t="s">
        <v>39</v>
      </c>
      <c r="Q111" s="74" t="s">
        <v>12</v>
      </c>
    </row>
    <row r="112" spans="1:17" x14ac:dyDescent="0.15">
      <c r="A112" s="99" t="s">
        <v>39</v>
      </c>
      <c r="B112" s="75">
        <v>8</v>
      </c>
      <c r="C112" s="75">
        <v>8</v>
      </c>
      <c r="D112" s="75">
        <v>8</v>
      </c>
      <c r="E112" s="75">
        <v>9</v>
      </c>
      <c r="F112" s="75">
        <v>10</v>
      </c>
      <c r="G112" s="75">
        <v>8</v>
      </c>
      <c r="H112" s="75">
        <v>8</v>
      </c>
      <c r="I112" s="75">
        <v>3</v>
      </c>
      <c r="J112" s="75">
        <v>5</v>
      </c>
      <c r="K112" s="75">
        <v>6</v>
      </c>
      <c r="L112" s="75">
        <v>8</v>
      </c>
      <c r="M112" s="76" t="s">
        <v>20</v>
      </c>
      <c r="N112" s="77">
        <v>13</v>
      </c>
      <c r="O112" s="79" t="s">
        <v>21</v>
      </c>
      <c r="P112" s="427" t="s">
        <v>39</v>
      </c>
      <c r="Q112" s="74" t="s">
        <v>19</v>
      </c>
    </row>
    <row r="113" spans="1:17" x14ac:dyDescent="0.15">
      <c r="A113" s="99" t="s">
        <v>39</v>
      </c>
      <c r="B113" s="75">
        <v>3</v>
      </c>
      <c r="C113" s="75">
        <v>6</v>
      </c>
      <c r="D113" s="75">
        <v>5</v>
      </c>
      <c r="E113" s="75">
        <v>4</v>
      </c>
      <c r="F113" s="75">
        <v>3</v>
      </c>
      <c r="G113" s="75">
        <v>4</v>
      </c>
      <c r="H113" s="75">
        <v>6</v>
      </c>
      <c r="I113" s="75">
        <v>1</v>
      </c>
      <c r="J113" s="75">
        <v>8</v>
      </c>
      <c r="K113" s="75">
        <v>4</v>
      </c>
      <c r="L113" s="75">
        <v>5</v>
      </c>
      <c r="M113" s="76" t="s">
        <v>26</v>
      </c>
      <c r="N113" s="77">
        <v>13</v>
      </c>
      <c r="O113" s="79" t="s">
        <v>27</v>
      </c>
      <c r="P113" s="427" t="s">
        <v>39</v>
      </c>
      <c r="Q113" s="74" t="s">
        <v>25</v>
      </c>
    </row>
    <row r="114" spans="1:17" x14ac:dyDescent="0.15">
      <c r="A114" s="99" t="s">
        <v>39</v>
      </c>
      <c r="B114" s="75">
        <v>5</v>
      </c>
      <c r="C114" s="75">
        <v>5</v>
      </c>
      <c r="D114" s="75">
        <v>5</v>
      </c>
      <c r="E114" s="75">
        <v>8</v>
      </c>
      <c r="F114" s="75">
        <v>6</v>
      </c>
      <c r="G114" s="75">
        <v>5</v>
      </c>
      <c r="H114" s="75">
        <v>5</v>
      </c>
      <c r="I114" s="75">
        <v>5</v>
      </c>
      <c r="J114" s="75">
        <v>5</v>
      </c>
      <c r="K114" s="75">
        <v>5</v>
      </c>
      <c r="L114" s="75">
        <v>5</v>
      </c>
      <c r="M114" s="76" t="s">
        <v>29</v>
      </c>
      <c r="N114" s="77">
        <v>13</v>
      </c>
      <c r="O114" s="79" t="s">
        <v>30</v>
      </c>
      <c r="P114" s="427" t="s">
        <v>39</v>
      </c>
      <c r="Q114" s="74" t="s">
        <v>28</v>
      </c>
    </row>
    <row r="115" spans="1:17" x14ac:dyDescent="0.15">
      <c r="A115" s="99" t="s">
        <v>39</v>
      </c>
      <c r="B115" s="75">
        <v>9</v>
      </c>
      <c r="C115" s="75">
        <v>6</v>
      </c>
      <c r="D115" s="75">
        <v>5</v>
      </c>
      <c r="E115" s="75">
        <v>3</v>
      </c>
      <c r="F115" s="75">
        <v>0</v>
      </c>
      <c r="G115" s="75">
        <v>3</v>
      </c>
      <c r="H115" s="75">
        <v>5</v>
      </c>
      <c r="I115" s="75">
        <v>5</v>
      </c>
      <c r="J115" s="75">
        <v>7</v>
      </c>
      <c r="K115" s="75">
        <v>3</v>
      </c>
      <c r="L115" s="75">
        <v>8</v>
      </c>
      <c r="M115" s="76" t="s">
        <v>32</v>
      </c>
      <c r="N115" s="77">
        <v>13</v>
      </c>
      <c r="O115" s="79" t="s">
        <v>33</v>
      </c>
      <c r="P115" s="427" t="s">
        <v>39</v>
      </c>
      <c r="Q115" s="74" t="s">
        <v>31</v>
      </c>
    </row>
    <row r="116" spans="1:17" x14ac:dyDescent="0.15">
      <c r="A116" s="99" t="s">
        <v>39</v>
      </c>
      <c r="B116" s="75">
        <v>9</v>
      </c>
      <c r="C116" s="75">
        <v>8</v>
      </c>
      <c r="D116" s="75">
        <v>9</v>
      </c>
      <c r="E116" s="75">
        <v>5</v>
      </c>
      <c r="F116" s="75">
        <v>8</v>
      </c>
      <c r="G116" s="75">
        <v>5</v>
      </c>
      <c r="H116" s="75">
        <v>3</v>
      </c>
      <c r="I116" s="75">
        <v>1</v>
      </c>
      <c r="J116" s="75">
        <v>5</v>
      </c>
      <c r="K116" s="75">
        <v>2</v>
      </c>
      <c r="L116" s="75">
        <v>8</v>
      </c>
      <c r="M116" s="76" t="s">
        <v>35</v>
      </c>
      <c r="N116" s="77">
        <v>13</v>
      </c>
      <c r="O116" s="79" t="s">
        <v>36</v>
      </c>
      <c r="P116" s="427" t="s">
        <v>39</v>
      </c>
      <c r="Q116" s="74" t="s">
        <v>34</v>
      </c>
    </row>
    <row r="117" spans="1:17" x14ac:dyDescent="0.15">
      <c r="A117" s="99" t="s">
        <v>39</v>
      </c>
      <c r="B117" s="75">
        <v>7</v>
      </c>
      <c r="C117" s="75">
        <v>6</v>
      </c>
      <c r="D117" s="75">
        <v>6</v>
      </c>
      <c r="E117" s="75">
        <v>4</v>
      </c>
      <c r="F117" s="75">
        <v>4</v>
      </c>
      <c r="G117" s="75">
        <v>8</v>
      </c>
      <c r="H117" s="75">
        <v>0</v>
      </c>
      <c r="I117" s="75">
        <v>5</v>
      </c>
      <c r="J117" s="75">
        <v>3</v>
      </c>
      <c r="K117" s="75">
        <v>8</v>
      </c>
      <c r="L117" s="75">
        <v>7</v>
      </c>
      <c r="M117" s="76" t="s">
        <v>38</v>
      </c>
      <c r="N117" s="77">
        <v>13</v>
      </c>
      <c r="O117" s="79" t="s">
        <v>39</v>
      </c>
      <c r="P117" s="427" t="s">
        <v>39</v>
      </c>
      <c r="Q117" s="74" t="s">
        <v>37</v>
      </c>
    </row>
    <row r="118" spans="1:17" x14ac:dyDescent="0.15">
      <c r="A118" s="99" t="s">
        <v>39</v>
      </c>
      <c r="B118" s="75">
        <v>9</v>
      </c>
      <c r="C118" s="75">
        <v>9</v>
      </c>
      <c r="D118" s="75">
        <v>9</v>
      </c>
      <c r="E118" s="75">
        <v>7.5</v>
      </c>
      <c r="F118" s="75">
        <v>7</v>
      </c>
      <c r="G118" s="75">
        <v>8</v>
      </c>
      <c r="H118" s="75">
        <v>5</v>
      </c>
      <c r="I118" s="75">
        <v>6</v>
      </c>
      <c r="J118" s="75">
        <v>4</v>
      </c>
      <c r="K118" s="75">
        <v>7</v>
      </c>
      <c r="L118" s="75">
        <v>8</v>
      </c>
      <c r="M118" s="76" t="s">
        <v>41</v>
      </c>
      <c r="N118" s="77">
        <v>13</v>
      </c>
      <c r="O118" s="79"/>
      <c r="P118" s="427" t="s">
        <v>39</v>
      </c>
      <c r="Q118" s="74" t="s">
        <v>40</v>
      </c>
    </row>
    <row r="119" spans="1:17" x14ac:dyDescent="0.15">
      <c r="A119" s="99" t="s">
        <v>39</v>
      </c>
      <c r="B119" s="75">
        <v>8</v>
      </c>
      <c r="C119" s="75">
        <v>8</v>
      </c>
      <c r="D119" s="75">
        <v>8</v>
      </c>
      <c r="E119" s="75">
        <v>8</v>
      </c>
      <c r="F119" s="75">
        <v>8</v>
      </c>
      <c r="G119" s="75">
        <v>8</v>
      </c>
      <c r="H119" s="75">
        <v>8</v>
      </c>
      <c r="I119" s="75">
        <v>8</v>
      </c>
      <c r="J119" s="75">
        <v>8</v>
      </c>
      <c r="K119" s="75">
        <v>8</v>
      </c>
      <c r="L119" s="75">
        <v>8</v>
      </c>
      <c r="M119" s="76"/>
      <c r="N119" s="77">
        <v>13</v>
      </c>
      <c r="O119" s="79"/>
      <c r="P119" s="427" t="s">
        <v>39</v>
      </c>
      <c r="Q119" s="74" t="s">
        <v>42</v>
      </c>
    </row>
    <row r="120" spans="1:17" x14ac:dyDescent="0.15">
      <c r="A120" s="99" t="s">
        <v>39</v>
      </c>
      <c r="B120" s="75">
        <v>7</v>
      </c>
      <c r="C120" s="75">
        <v>6</v>
      </c>
      <c r="D120" s="75">
        <v>10</v>
      </c>
      <c r="E120" s="75">
        <v>6</v>
      </c>
      <c r="F120" s="75">
        <v>6</v>
      </c>
      <c r="G120" s="75">
        <v>6</v>
      </c>
      <c r="H120" s="75">
        <v>8</v>
      </c>
      <c r="I120" s="75">
        <v>3</v>
      </c>
      <c r="J120" s="75">
        <v>8</v>
      </c>
      <c r="K120" s="75">
        <v>6</v>
      </c>
      <c r="L120" s="75">
        <v>6</v>
      </c>
      <c r="M120" s="76" t="s">
        <v>46</v>
      </c>
      <c r="N120" s="77">
        <v>13</v>
      </c>
      <c r="O120" s="79"/>
      <c r="P120" s="427" t="s">
        <v>39</v>
      </c>
      <c r="Q120" s="74" t="s">
        <v>45</v>
      </c>
    </row>
    <row r="121" spans="1:17" x14ac:dyDescent="0.15">
      <c r="A121" s="99" t="s">
        <v>39</v>
      </c>
      <c r="B121" s="75">
        <v>7.5</v>
      </c>
      <c r="C121" s="75">
        <v>7</v>
      </c>
      <c r="D121" s="75">
        <v>6</v>
      </c>
      <c r="E121" s="75">
        <v>5</v>
      </c>
      <c r="F121" s="75">
        <v>5</v>
      </c>
      <c r="G121" s="75">
        <v>6.5</v>
      </c>
      <c r="H121" s="75">
        <v>5</v>
      </c>
      <c r="I121" s="75">
        <v>4</v>
      </c>
      <c r="J121" s="75">
        <v>4</v>
      </c>
      <c r="K121" s="75">
        <v>4</v>
      </c>
      <c r="L121" s="75">
        <v>6.7</v>
      </c>
      <c r="M121" s="76" t="s">
        <v>48</v>
      </c>
      <c r="N121" s="77">
        <v>13</v>
      </c>
      <c r="O121" s="79" t="s">
        <v>49</v>
      </c>
      <c r="P121" s="427" t="s">
        <v>39</v>
      </c>
      <c r="Q121" s="74" t="s">
        <v>47</v>
      </c>
    </row>
    <row r="122" spans="1:17" x14ac:dyDescent="0.15">
      <c r="A122" s="99" t="s">
        <v>39</v>
      </c>
      <c r="B122" s="75">
        <v>9</v>
      </c>
      <c r="C122" s="75">
        <v>8</v>
      </c>
      <c r="D122" s="75">
        <v>7</v>
      </c>
      <c r="E122" s="75">
        <v>7</v>
      </c>
      <c r="F122" s="75">
        <v>7</v>
      </c>
      <c r="G122" s="75">
        <v>8</v>
      </c>
      <c r="H122" s="75">
        <v>5</v>
      </c>
      <c r="I122" s="75">
        <v>6</v>
      </c>
      <c r="J122" s="75">
        <v>7</v>
      </c>
      <c r="K122" s="75">
        <v>7</v>
      </c>
      <c r="L122" s="75">
        <v>6</v>
      </c>
      <c r="M122" s="76" t="s">
        <v>50</v>
      </c>
      <c r="N122" s="77">
        <v>13</v>
      </c>
      <c r="O122" s="79" t="s">
        <v>21</v>
      </c>
      <c r="P122" s="427" t="s">
        <v>39</v>
      </c>
      <c r="Q122" s="74" t="s">
        <v>47</v>
      </c>
    </row>
    <row r="123" spans="1:17" x14ac:dyDescent="0.15">
      <c r="A123" s="99" t="s">
        <v>39</v>
      </c>
      <c r="B123" s="75">
        <v>7</v>
      </c>
      <c r="C123" s="75">
        <v>7</v>
      </c>
      <c r="D123" s="75">
        <v>6</v>
      </c>
      <c r="E123" s="75">
        <v>6</v>
      </c>
      <c r="F123" s="75">
        <v>5</v>
      </c>
      <c r="G123" s="75">
        <v>6</v>
      </c>
      <c r="H123" s="75">
        <v>5</v>
      </c>
      <c r="I123" s="75">
        <v>4</v>
      </c>
      <c r="J123" s="75">
        <v>4</v>
      </c>
      <c r="K123" s="75">
        <v>4</v>
      </c>
      <c r="L123" s="75">
        <v>6.7</v>
      </c>
      <c r="M123" s="76" t="s">
        <v>50</v>
      </c>
      <c r="N123" s="77">
        <v>13</v>
      </c>
      <c r="O123" s="79" t="s">
        <v>18</v>
      </c>
      <c r="P123" s="427" t="s">
        <v>39</v>
      </c>
      <c r="Q123" s="74" t="s">
        <v>51</v>
      </c>
    </row>
    <row r="124" spans="1:17" x14ac:dyDescent="0.15">
      <c r="A124" s="99" t="s">
        <v>39</v>
      </c>
      <c r="B124" s="75">
        <v>9</v>
      </c>
      <c r="C124" s="75">
        <v>9</v>
      </c>
      <c r="D124" s="75">
        <v>9</v>
      </c>
      <c r="E124" s="75">
        <v>8</v>
      </c>
      <c r="F124" s="75">
        <v>7</v>
      </c>
      <c r="G124" s="75">
        <v>6</v>
      </c>
      <c r="H124" s="75">
        <v>5</v>
      </c>
      <c r="I124" s="75">
        <v>6</v>
      </c>
      <c r="J124" s="75">
        <v>6</v>
      </c>
      <c r="K124" s="75">
        <v>6</v>
      </c>
      <c r="L124" s="75">
        <v>7</v>
      </c>
      <c r="M124" s="76"/>
      <c r="N124" s="77">
        <v>13</v>
      </c>
      <c r="O124" s="79"/>
      <c r="P124" s="427" t="s">
        <v>39</v>
      </c>
      <c r="Q124" s="74" t="s">
        <v>52</v>
      </c>
    </row>
    <row r="125" spans="1:17" x14ac:dyDescent="0.15">
      <c r="A125" s="99" t="s">
        <v>39</v>
      </c>
      <c r="B125" s="75">
        <v>2</v>
      </c>
      <c r="C125" s="75">
        <v>3</v>
      </c>
      <c r="D125" s="75">
        <v>4</v>
      </c>
      <c r="E125" s="75">
        <v>3</v>
      </c>
      <c r="F125" s="75">
        <v>2</v>
      </c>
      <c r="G125" s="75">
        <v>3</v>
      </c>
      <c r="H125" s="75">
        <v>5</v>
      </c>
      <c r="I125" s="75">
        <v>4</v>
      </c>
      <c r="J125" s="75">
        <v>3</v>
      </c>
      <c r="K125" s="75">
        <v>2</v>
      </c>
      <c r="L125" s="75">
        <v>2</v>
      </c>
      <c r="M125" s="76"/>
      <c r="N125" s="77">
        <v>13</v>
      </c>
      <c r="O125" s="79" t="s">
        <v>39</v>
      </c>
      <c r="P125" s="427" t="s">
        <v>39</v>
      </c>
      <c r="Q125" s="74" t="s">
        <v>54</v>
      </c>
    </row>
    <row r="126" spans="1:17" x14ac:dyDescent="0.15">
      <c r="A126" s="99" t="s">
        <v>39</v>
      </c>
      <c r="B126" s="75">
        <v>4</v>
      </c>
      <c r="C126" s="75">
        <v>5</v>
      </c>
      <c r="D126" s="75">
        <v>5</v>
      </c>
      <c r="E126" s="75">
        <v>5</v>
      </c>
      <c r="F126" s="75">
        <v>5</v>
      </c>
      <c r="G126" s="75">
        <v>5</v>
      </c>
      <c r="H126" s="75">
        <v>4</v>
      </c>
      <c r="I126" s="75">
        <v>5</v>
      </c>
      <c r="J126" s="75">
        <v>4</v>
      </c>
      <c r="K126" s="75">
        <v>5</v>
      </c>
      <c r="L126" s="75">
        <v>3</v>
      </c>
      <c r="M126" s="76" t="s">
        <v>56</v>
      </c>
      <c r="N126" s="77">
        <v>13</v>
      </c>
      <c r="O126" s="79" t="s">
        <v>39</v>
      </c>
      <c r="P126" s="427" t="s">
        <v>39</v>
      </c>
      <c r="Q126" s="74" t="s">
        <v>55</v>
      </c>
    </row>
    <row r="127" spans="1:17" x14ac:dyDescent="0.15">
      <c r="A127" s="99" t="s">
        <v>39</v>
      </c>
      <c r="B127" s="75">
        <v>10</v>
      </c>
      <c r="C127" s="75">
        <v>8</v>
      </c>
      <c r="D127" s="75">
        <v>5</v>
      </c>
      <c r="E127" s="75">
        <v>5</v>
      </c>
      <c r="F127" s="75">
        <v>5</v>
      </c>
      <c r="G127" s="75">
        <v>6</v>
      </c>
      <c r="H127" s="75">
        <v>3</v>
      </c>
      <c r="I127" s="75">
        <v>2</v>
      </c>
      <c r="J127" s="75">
        <v>4</v>
      </c>
      <c r="K127" s="75">
        <v>1</v>
      </c>
      <c r="L127" s="75">
        <v>6</v>
      </c>
      <c r="M127" s="79" t="s">
        <v>57</v>
      </c>
      <c r="N127" s="77">
        <v>13</v>
      </c>
      <c r="O127" s="79" t="s">
        <v>58</v>
      </c>
      <c r="P127" s="427" t="s">
        <v>39</v>
      </c>
      <c r="Q127" s="74" t="s">
        <v>55</v>
      </c>
    </row>
    <row r="128" spans="1:17" x14ac:dyDescent="0.15">
      <c r="A128" s="99" t="s">
        <v>39</v>
      </c>
      <c r="B128" s="75">
        <v>9</v>
      </c>
      <c r="C128" s="75">
        <v>9</v>
      </c>
      <c r="D128" s="75">
        <v>8</v>
      </c>
      <c r="E128" s="75">
        <v>8</v>
      </c>
      <c r="F128" s="75">
        <v>7</v>
      </c>
      <c r="G128" s="75">
        <v>9</v>
      </c>
      <c r="H128" s="75">
        <v>0</v>
      </c>
      <c r="I128" s="75">
        <v>7</v>
      </c>
      <c r="J128" s="75">
        <v>6</v>
      </c>
      <c r="K128" s="75">
        <v>4</v>
      </c>
      <c r="L128" s="75">
        <v>8</v>
      </c>
      <c r="M128" s="79" t="s">
        <v>59</v>
      </c>
      <c r="N128" s="77">
        <v>13</v>
      </c>
      <c r="O128" s="79" t="s">
        <v>39</v>
      </c>
      <c r="P128" s="427" t="s">
        <v>39</v>
      </c>
      <c r="Q128" s="74" t="s">
        <v>55</v>
      </c>
    </row>
    <row r="129" spans="1:17" s="17" customFormat="1" x14ac:dyDescent="0.15">
      <c r="A129" s="99" t="s">
        <v>39</v>
      </c>
      <c r="B129" s="75">
        <v>8</v>
      </c>
      <c r="C129" s="75">
        <v>8</v>
      </c>
      <c r="D129" s="75">
        <v>10</v>
      </c>
      <c r="E129" s="75">
        <v>10</v>
      </c>
      <c r="F129" s="75">
        <v>4</v>
      </c>
      <c r="G129" s="75">
        <v>7</v>
      </c>
      <c r="H129" s="75">
        <v>8</v>
      </c>
      <c r="I129" s="75">
        <v>7</v>
      </c>
      <c r="J129" s="75">
        <v>7</v>
      </c>
      <c r="K129" s="75">
        <v>0</v>
      </c>
      <c r="L129" s="75">
        <v>7</v>
      </c>
      <c r="M129" s="79" t="s">
        <v>62</v>
      </c>
      <c r="N129" s="77">
        <v>13</v>
      </c>
      <c r="O129" s="79"/>
      <c r="P129" s="427" t="s">
        <v>39</v>
      </c>
      <c r="Q129" s="74" t="s">
        <v>61</v>
      </c>
    </row>
    <row r="130" spans="1:17" s="17" customFormat="1" x14ac:dyDescent="0.15">
      <c r="A130" s="99" t="s">
        <v>39</v>
      </c>
      <c r="B130" s="75">
        <v>6</v>
      </c>
      <c r="C130" s="75">
        <v>4</v>
      </c>
      <c r="D130" s="75">
        <v>4</v>
      </c>
      <c r="E130" s="75">
        <v>4</v>
      </c>
      <c r="F130" s="75">
        <v>4</v>
      </c>
      <c r="G130" s="75">
        <v>7</v>
      </c>
      <c r="H130" s="75">
        <v>4</v>
      </c>
      <c r="I130" s="75">
        <v>4</v>
      </c>
      <c r="J130" s="75">
        <v>1</v>
      </c>
      <c r="K130" s="75">
        <v>8</v>
      </c>
      <c r="L130" s="75">
        <v>8</v>
      </c>
      <c r="M130" s="79" t="s">
        <v>64</v>
      </c>
      <c r="N130" s="77">
        <v>13</v>
      </c>
      <c r="O130" s="79"/>
      <c r="P130" s="427" t="s">
        <v>39</v>
      </c>
      <c r="Q130" s="74" t="s">
        <v>63</v>
      </c>
    </row>
    <row r="131" spans="1:17" s="17" customFormat="1" x14ac:dyDescent="0.15">
      <c r="A131" s="99" t="s">
        <v>39</v>
      </c>
      <c r="B131" s="75">
        <v>7</v>
      </c>
      <c r="C131" s="75">
        <v>7</v>
      </c>
      <c r="D131" s="75">
        <v>6</v>
      </c>
      <c r="E131" s="75">
        <v>5</v>
      </c>
      <c r="F131" s="75">
        <v>6</v>
      </c>
      <c r="G131" s="75">
        <v>7</v>
      </c>
      <c r="H131" s="75">
        <v>4</v>
      </c>
      <c r="I131" s="75">
        <v>3</v>
      </c>
      <c r="J131" s="75">
        <v>5</v>
      </c>
      <c r="K131" s="75">
        <v>6</v>
      </c>
      <c r="L131" s="75">
        <v>7</v>
      </c>
      <c r="M131" s="79" t="s">
        <v>66</v>
      </c>
      <c r="N131" s="77">
        <v>13</v>
      </c>
      <c r="O131" s="79" t="s">
        <v>18</v>
      </c>
      <c r="P131" s="427" t="s">
        <v>39</v>
      </c>
      <c r="Q131" s="74" t="s">
        <v>65</v>
      </c>
    </row>
    <row r="132" spans="1:17" s="17" customFormat="1" x14ac:dyDescent="0.15">
      <c r="A132" s="99" t="s">
        <v>39</v>
      </c>
      <c r="B132" s="75">
        <v>10</v>
      </c>
      <c r="C132" s="75">
        <v>9</v>
      </c>
      <c r="D132" s="75">
        <v>8</v>
      </c>
      <c r="E132" s="75">
        <v>10</v>
      </c>
      <c r="F132" s="75">
        <v>6</v>
      </c>
      <c r="G132" s="75">
        <v>8</v>
      </c>
      <c r="H132" s="75">
        <v>5</v>
      </c>
      <c r="I132" s="75">
        <v>4</v>
      </c>
      <c r="J132" s="75">
        <v>7</v>
      </c>
      <c r="K132" s="75">
        <v>7</v>
      </c>
      <c r="L132" s="75">
        <v>10</v>
      </c>
      <c r="M132" s="79" t="s">
        <v>68</v>
      </c>
      <c r="N132" s="77">
        <v>13</v>
      </c>
      <c r="O132" s="79" t="s">
        <v>69</v>
      </c>
      <c r="P132" s="427" t="s">
        <v>39</v>
      </c>
      <c r="Q132" s="74" t="s">
        <v>67</v>
      </c>
    </row>
    <row r="133" spans="1:17" s="17" customFormat="1" x14ac:dyDescent="0.15">
      <c r="A133" s="99" t="s">
        <v>39</v>
      </c>
      <c r="B133" s="75">
        <v>8</v>
      </c>
      <c r="C133" s="75">
        <v>9</v>
      </c>
      <c r="D133" s="75">
        <v>10</v>
      </c>
      <c r="E133" s="75">
        <v>6</v>
      </c>
      <c r="F133" s="75">
        <v>6</v>
      </c>
      <c r="G133" s="75">
        <v>5</v>
      </c>
      <c r="H133" s="75">
        <v>2</v>
      </c>
      <c r="I133" s="75">
        <v>6</v>
      </c>
      <c r="J133" s="75">
        <v>3</v>
      </c>
      <c r="K133" s="75">
        <v>7</v>
      </c>
      <c r="L133" s="75">
        <v>10</v>
      </c>
      <c r="M133" s="79" t="s">
        <v>71</v>
      </c>
      <c r="N133" s="77">
        <v>13</v>
      </c>
      <c r="O133" s="79" t="s">
        <v>72</v>
      </c>
      <c r="P133" s="427" t="s">
        <v>39</v>
      </c>
      <c r="Q133" s="74" t="s">
        <v>70</v>
      </c>
    </row>
    <row r="134" spans="1:17" s="17" customFormat="1" x14ac:dyDescent="0.15">
      <c r="A134" s="99" t="s">
        <v>39</v>
      </c>
      <c r="B134" s="75">
        <v>0</v>
      </c>
      <c r="C134" s="75">
        <v>3</v>
      </c>
      <c r="D134" s="75">
        <v>3</v>
      </c>
      <c r="E134" s="75">
        <v>0</v>
      </c>
      <c r="F134" s="75">
        <v>2</v>
      </c>
      <c r="G134" s="75">
        <v>0</v>
      </c>
      <c r="H134" s="75">
        <v>2</v>
      </c>
      <c r="I134" s="75">
        <v>5</v>
      </c>
      <c r="J134" s="75">
        <v>5</v>
      </c>
      <c r="K134" s="75">
        <v>5</v>
      </c>
      <c r="L134" s="75">
        <v>5</v>
      </c>
      <c r="M134" s="82"/>
      <c r="N134" s="77">
        <v>13</v>
      </c>
      <c r="O134" s="79" t="s">
        <v>36</v>
      </c>
      <c r="P134" s="427" t="s">
        <v>39</v>
      </c>
      <c r="Q134" s="74" t="s">
        <v>70</v>
      </c>
    </row>
    <row r="135" spans="1:17" s="17" customFormat="1" x14ac:dyDescent="0.15">
      <c r="A135" s="99" t="s">
        <v>39</v>
      </c>
      <c r="B135" s="75">
        <v>10</v>
      </c>
      <c r="C135" s="75">
        <v>7</v>
      </c>
      <c r="D135" s="75">
        <v>8</v>
      </c>
      <c r="E135" s="75">
        <v>7</v>
      </c>
      <c r="F135" s="75">
        <v>6</v>
      </c>
      <c r="G135" s="75">
        <v>9</v>
      </c>
      <c r="H135" s="75">
        <v>6</v>
      </c>
      <c r="I135" s="75">
        <v>7</v>
      </c>
      <c r="J135" s="75">
        <v>7</v>
      </c>
      <c r="K135" s="75">
        <v>7</v>
      </c>
      <c r="L135" s="75">
        <v>9</v>
      </c>
      <c r="M135" s="79" t="s">
        <v>74</v>
      </c>
      <c r="N135" s="77">
        <v>13</v>
      </c>
      <c r="O135" s="86"/>
      <c r="P135" s="427" t="s">
        <v>39</v>
      </c>
      <c r="Q135" s="74" t="s">
        <v>73</v>
      </c>
    </row>
    <row r="136" spans="1:17" s="17" customFormat="1" x14ac:dyDescent="0.15">
      <c r="A136" s="99" t="s">
        <v>39</v>
      </c>
      <c r="B136" s="75">
        <v>10</v>
      </c>
      <c r="C136" s="75">
        <v>6</v>
      </c>
      <c r="D136" s="75">
        <v>10</v>
      </c>
      <c r="E136" s="75">
        <v>0</v>
      </c>
      <c r="F136" s="75">
        <v>8</v>
      </c>
      <c r="G136" s="75">
        <v>10</v>
      </c>
      <c r="H136" s="75">
        <v>0</v>
      </c>
      <c r="I136" s="75">
        <v>10</v>
      </c>
      <c r="J136" s="75">
        <v>0</v>
      </c>
      <c r="K136" s="75">
        <v>0</v>
      </c>
      <c r="L136" s="75">
        <v>5</v>
      </c>
      <c r="M136" s="79" t="s">
        <v>77</v>
      </c>
      <c r="N136" s="77">
        <v>13</v>
      </c>
      <c r="O136" s="79" t="s">
        <v>15</v>
      </c>
      <c r="P136" s="427" t="s">
        <v>39</v>
      </c>
      <c r="Q136" s="74" t="s">
        <v>76</v>
      </c>
    </row>
    <row r="137" spans="1:17" x14ac:dyDescent="0.15">
      <c r="A137" s="99" t="s">
        <v>39</v>
      </c>
      <c r="B137" s="75">
        <v>9</v>
      </c>
      <c r="C137" s="75">
        <v>9</v>
      </c>
      <c r="D137" s="75">
        <v>9</v>
      </c>
      <c r="E137" s="75">
        <v>7</v>
      </c>
      <c r="F137" s="75">
        <v>10</v>
      </c>
      <c r="G137" s="75">
        <v>10</v>
      </c>
      <c r="H137" s="75">
        <v>10</v>
      </c>
      <c r="I137" s="75">
        <v>10</v>
      </c>
      <c r="J137" s="75">
        <v>10</v>
      </c>
      <c r="K137" s="75">
        <v>10</v>
      </c>
      <c r="L137" s="75">
        <v>10</v>
      </c>
      <c r="M137" s="79" t="s">
        <v>79</v>
      </c>
      <c r="N137" s="77">
        <v>13</v>
      </c>
      <c r="O137" s="79" t="s">
        <v>18</v>
      </c>
      <c r="P137" s="427" t="s">
        <v>39</v>
      </c>
      <c r="Q137" s="74" t="s">
        <v>78</v>
      </c>
    </row>
    <row r="138" spans="1:17" x14ac:dyDescent="0.15">
      <c r="A138" s="99" t="s">
        <v>39</v>
      </c>
      <c r="B138" s="75">
        <v>2</v>
      </c>
      <c r="C138" s="75">
        <v>2</v>
      </c>
      <c r="D138" s="75">
        <v>1</v>
      </c>
      <c r="E138" s="75">
        <v>0</v>
      </c>
      <c r="F138" s="75">
        <v>1</v>
      </c>
      <c r="G138" s="75">
        <v>1</v>
      </c>
      <c r="H138" s="75">
        <v>5</v>
      </c>
      <c r="I138" s="75">
        <v>10</v>
      </c>
      <c r="J138" s="75">
        <v>9</v>
      </c>
      <c r="K138" s="75">
        <v>10</v>
      </c>
      <c r="L138" s="75">
        <v>2</v>
      </c>
      <c r="M138" s="79" t="s">
        <v>50</v>
      </c>
      <c r="N138" s="77">
        <v>13</v>
      </c>
      <c r="O138" s="79" t="s">
        <v>50</v>
      </c>
      <c r="P138" s="427" t="s">
        <v>39</v>
      </c>
      <c r="Q138" s="74" t="s">
        <v>80</v>
      </c>
    </row>
    <row r="139" spans="1:17" x14ac:dyDescent="0.15">
      <c r="A139" s="99" t="s">
        <v>39</v>
      </c>
      <c r="B139" s="75">
        <v>9</v>
      </c>
      <c r="C139" s="75">
        <v>9</v>
      </c>
      <c r="D139" s="75">
        <v>8</v>
      </c>
      <c r="E139" s="75">
        <v>8</v>
      </c>
      <c r="F139" s="75">
        <v>7</v>
      </c>
      <c r="G139" s="75">
        <v>9</v>
      </c>
      <c r="H139" s="75">
        <v>0</v>
      </c>
      <c r="I139" s="75">
        <v>7</v>
      </c>
      <c r="J139" s="75">
        <v>6</v>
      </c>
      <c r="K139" s="75">
        <v>5</v>
      </c>
      <c r="L139" s="75">
        <v>8</v>
      </c>
      <c r="M139" s="79" t="s">
        <v>82</v>
      </c>
      <c r="N139" s="77">
        <v>13</v>
      </c>
      <c r="O139" s="79" t="s">
        <v>24</v>
      </c>
      <c r="P139" s="427" t="s">
        <v>39</v>
      </c>
      <c r="Q139" s="74" t="s">
        <v>81</v>
      </c>
    </row>
    <row r="140" spans="1:17" x14ac:dyDescent="0.15">
      <c r="A140" s="99" t="s">
        <v>39</v>
      </c>
      <c r="B140" s="75">
        <v>5</v>
      </c>
      <c r="C140" s="75">
        <v>5</v>
      </c>
      <c r="D140" s="75">
        <v>3</v>
      </c>
      <c r="E140" s="75">
        <v>4</v>
      </c>
      <c r="F140" s="75">
        <v>6</v>
      </c>
      <c r="G140" s="75">
        <v>8</v>
      </c>
      <c r="H140" s="75">
        <v>1</v>
      </c>
      <c r="I140" s="75">
        <v>4</v>
      </c>
      <c r="J140" s="75">
        <v>5</v>
      </c>
      <c r="K140" s="75">
        <v>7</v>
      </c>
      <c r="L140" s="75">
        <v>7</v>
      </c>
      <c r="M140" s="79" t="s">
        <v>84</v>
      </c>
      <c r="N140" s="77">
        <v>13</v>
      </c>
      <c r="O140" s="79" t="s">
        <v>18</v>
      </c>
      <c r="P140" s="427" t="s">
        <v>39</v>
      </c>
      <c r="Q140" s="74" t="s">
        <v>83</v>
      </c>
    </row>
    <row r="141" spans="1:17" x14ac:dyDescent="0.15">
      <c r="A141" s="99" t="s">
        <v>39</v>
      </c>
      <c r="B141" s="75">
        <v>9</v>
      </c>
      <c r="C141" s="75">
        <v>9.6</v>
      </c>
      <c r="D141" s="75">
        <v>8</v>
      </c>
      <c r="E141" s="75">
        <v>6.5</v>
      </c>
      <c r="F141" s="75">
        <v>6</v>
      </c>
      <c r="G141" s="75">
        <v>8</v>
      </c>
      <c r="H141" s="81" t="s">
        <v>626</v>
      </c>
      <c r="I141" s="75">
        <v>3</v>
      </c>
      <c r="J141" s="75">
        <v>5</v>
      </c>
      <c r="K141" s="75">
        <v>8</v>
      </c>
      <c r="L141" s="75">
        <v>8</v>
      </c>
      <c r="M141" s="79" t="s">
        <v>86</v>
      </c>
      <c r="N141" s="77">
        <v>13</v>
      </c>
      <c r="O141" s="79" t="s">
        <v>18</v>
      </c>
      <c r="P141" s="427" t="s">
        <v>39</v>
      </c>
      <c r="Q141" s="74" t="s">
        <v>85</v>
      </c>
    </row>
    <row r="142" spans="1:17" x14ac:dyDescent="0.15">
      <c r="A142" s="99" t="s">
        <v>39</v>
      </c>
      <c r="B142" s="75">
        <v>9</v>
      </c>
      <c r="C142" s="75">
        <v>7</v>
      </c>
      <c r="D142" s="75">
        <v>10</v>
      </c>
      <c r="E142" s="75">
        <v>7</v>
      </c>
      <c r="F142" s="75">
        <v>7</v>
      </c>
      <c r="G142" s="75">
        <v>9</v>
      </c>
      <c r="H142" s="75">
        <v>4</v>
      </c>
      <c r="I142" s="75">
        <v>7</v>
      </c>
      <c r="J142" s="75">
        <v>6</v>
      </c>
      <c r="K142" s="75">
        <v>4</v>
      </c>
      <c r="L142" s="75">
        <v>8</v>
      </c>
      <c r="M142" s="79" t="s">
        <v>88</v>
      </c>
      <c r="N142" s="77">
        <v>13</v>
      </c>
      <c r="O142" s="79" t="s">
        <v>89</v>
      </c>
      <c r="P142" s="427" t="s">
        <v>39</v>
      </c>
      <c r="Q142" s="74" t="s">
        <v>87</v>
      </c>
    </row>
    <row r="143" spans="1:17" x14ac:dyDescent="0.15">
      <c r="A143" s="99" t="s">
        <v>39</v>
      </c>
      <c r="B143" s="75">
        <v>10</v>
      </c>
      <c r="C143" s="75">
        <v>6</v>
      </c>
      <c r="D143" s="75">
        <v>7</v>
      </c>
      <c r="E143" s="75">
        <v>8</v>
      </c>
      <c r="F143" s="75">
        <v>0</v>
      </c>
      <c r="G143" s="75">
        <v>6</v>
      </c>
      <c r="H143" s="75">
        <v>8</v>
      </c>
      <c r="I143" s="75">
        <v>4</v>
      </c>
      <c r="J143" s="75">
        <v>9</v>
      </c>
      <c r="K143" s="75">
        <v>7</v>
      </c>
      <c r="L143" s="75">
        <v>9</v>
      </c>
      <c r="M143" s="79" t="s">
        <v>91</v>
      </c>
      <c r="N143" s="77">
        <v>13</v>
      </c>
      <c r="O143" s="79"/>
      <c r="P143" s="427" t="s">
        <v>39</v>
      </c>
      <c r="Q143" s="74" t="s">
        <v>90</v>
      </c>
    </row>
    <row r="144" spans="1:17" x14ac:dyDescent="0.15">
      <c r="A144" s="99" t="s">
        <v>39</v>
      </c>
      <c r="B144" s="75">
        <v>10</v>
      </c>
      <c r="C144" s="75">
        <v>10</v>
      </c>
      <c r="D144" s="75">
        <v>10</v>
      </c>
      <c r="E144" s="75">
        <v>10</v>
      </c>
      <c r="F144" s="75">
        <v>10</v>
      </c>
      <c r="G144" s="75">
        <v>10</v>
      </c>
      <c r="H144" s="75">
        <v>10</v>
      </c>
      <c r="I144" s="75">
        <v>10</v>
      </c>
      <c r="J144" s="75">
        <v>7</v>
      </c>
      <c r="K144" s="75">
        <v>9</v>
      </c>
      <c r="L144" s="75">
        <v>6</v>
      </c>
      <c r="M144" s="79" t="s">
        <v>93</v>
      </c>
      <c r="N144" s="77">
        <v>13</v>
      </c>
      <c r="O144" s="79"/>
      <c r="P144" s="427" t="s">
        <v>39</v>
      </c>
      <c r="Q144" s="74" t="s">
        <v>92</v>
      </c>
    </row>
    <row r="145" spans="1:17" x14ac:dyDescent="0.15">
      <c r="A145" s="99" t="s">
        <v>39</v>
      </c>
      <c r="B145" s="75">
        <v>9</v>
      </c>
      <c r="C145" s="75">
        <v>9</v>
      </c>
      <c r="D145" s="75">
        <v>9</v>
      </c>
      <c r="E145" s="75">
        <v>7</v>
      </c>
      <c r="F145" s="75">
        <v>10</v>
      </c>
      <c r="G145" s="75">
        <v>10</v>
      </c>
      <c r="H145" s="75">
        <v>10</v>
      </c>
      <c r="I145" s="75">
        <v>10</v>
      </c>
      <c r="J145" s="75">
        <v>5</v>
      </c>
      <c r="K145" s="75">
        <v>10</v>
      </c>
      <c r="L145" s="75">
        <v>10</v>
      </c>
      <c r="M145" s="79" t="s">
        <v>79</v>
      </c>
      <c r="N145" s="77">
        <v>13</v>
      </c>
      <c r="O145" s="79" t="s">
        <v>18</v>
      </c>
      <c r="P145" s="427" t="s">
        <v>39</v>
      </c>
      <c r="Q145" s="74" t="s">
        <v>94</v>
      </c>
    </row>
    <row r="146" spans="1:17" x14ac:dyDescent="0.15">
      <c r="A146" s="99" t="s">
        <v>39</v>
      </c>
      <c r="B146" s="75">
        <v>8</v>
      </c>
      <c r="C146" s="75">
        <v>4</v>
      </c>
      <c r="D146" s="75">
        <v>7</v>
      </c>
      <c r="E146" s="75">
        <v>6</v>
      </c>
      <c r="F146" s="75">
        <v>8</v>
      </c>
      <c r="G146" s="75">
        <v>6</v>
      </c>
      <c r="H146" s="75">
        <v>7</v>
      </c>
      <c r="I146" s="75">
        <v>4</v>
      </c>
      <c r="J146" s="75">
        <v>6</v>
      </c>
      <c r="K146" s="75">
        <v>6</v>
      </c>
      <c r="L146" s="75">
        <v>10</v>
      </c>
      <c r="M146" s="79"/>
      <c r="N146" s="77">
        <v>13</v>
      </c>
      <c r="O146" s="79" t="s">
        <v>18</v>
      </c>
      <c r="P146" s="427" t="s">
        <v>39</v>
      </c>
      <c r="Q146" s="74" t="s">
        <v>95</v>
      </c>
    </row>
    <row r="147" spans="1:17" x14ac:dyDescent="0.15">
      <c r="A147" s="99" t="s">
        <v>39</v>
      </c>
      <c r="B147" s="75">
        <v>8</v>
      </c>
      <c r="C147" s="75">
        <v>7</v>
      </c>
      <c r="D147" s="75">
        <v>6</v>
      </c>
      <c r="E147" s="75">
        <v>4</v>
      </c>
      <c r="F147" s="75">
        <v>3</v>
      </c>
      <c r="G147" s="75">
        <v>5</v>
      </c>
      <c r="H147" s="75">
        <v>4</v>
      </c>
      <c r="I147" s="75">
        <v>1</v>
      </c>
      <c r="J147" s="75">
        <v>1</v>
      </c>
      <c r="K147" s="75">
        <v>5</v>
      </c>
      <c r="L147" s="75">
        <v>4</v>
      </c>
      <c r="M147" s="79" t="s">
        <v>98</v>
      </c>
      <c r="N147" s="77">
        <v>13</v>
      </c>
      <c r="O147" s="79" t="s">
        <v>30</v>
      </c>
      <c r="P147" s="427" t="s">
        <v>39</v>
      </c>
      <c r="Q147" s="74" t="s">
        <v>97</v>
      </c>
    </row>
    <row r="148" spans="1:17" x14ac:dyDescent="0.15">
      <c r="A148" s="99" t="s">
        <v>39</v>
      </c>
      <c r="B148" s="75">
        <v>10</v>
      </c>
      <c r="C148" s="75">
        <v>10</v>
      </c>
      <c r="D148" s="75">
        <v>7</v>
      </c>
      <c r="E148" s="75">
        <v>6</v>
      </c>
      <c r="F148" s="75">
        <v>7</v>
      </c>
      <c r="G148" s="75">
        <v>6</v>
      </c>
      <c r="H148" s="75">
        <v>4</v>
      </c>
      <c r="I148" s="75">
        <v>6</v>
      </c>
      <c r="J148" s="75">
        <v>5</v>
      </c>
      <c r="K148" s="75">
        <v>3</v>
      </c>
      <c r="L148" s="75">
        <v>6</v>
      </c>
      <c r="M148" s="79" t="s">
        <v>100</v>
      </c>
      <c r="N148" s="77">
        <v>13</v>
      </c>
      <c r="O148" s="79" t="s">
        <v>15</v>
      </c>
      <c r="P148" s="427" t="s">
        <v>39</v>
      </c>
      <c r="Q148" s="74" t="s">
        <v>99</v>
      </c>
    </row>
    <row r="149" spans="1:17" x14ac:dyDescent="0.15">
      <c r="A149" s="99" t="s">
        <v>39</v>
      </c>
      <c r="B149" s="75">
        <v>9</v>
      </c>
      <c r="C149" s="75">
        <v>10</v>
      </c>
      <c r="D149" s="75">
        <v>9</v>
      </c>
      <c r="E149" s="75">
        <v>8</v>
      </c>
      <c r="F149" s="75">
        <v>9</v>
      </c>
      <c r="G149" s="75">
        <v>10</v>
      </c>
      <c r="H149" s="75">
        <v>6</v>
      </c>
      <c r="I149" s="75">
        <v>9</v>
      </c>
      <c r="J149" s="75">
        <v>7</v>
      </c>
      <c r="K149" s="75">
        <v>9</v>
      </c>
      <c r="L149" s="75">
        <v>10</v>
      </c>
      <c r="M149" s="79" t="s">
        <v>102</v>
      </c>
      <c r="N149" s="77">
        <v>13</v>
      </c>
      <c r="O149" s="79" t="s">
        <v>18</v>
      </c>
      <c r="P149" s="427" t="s">
        <v>39</v>
      </c>
      <c r="Q149" s="74" t="s">
        <v>101</v>
      </c>
    </row>
    <row r="150" spans="1:17" x14ac:dyDescent="0.15">
      <c r="A150" s="99" t="s">
        <v>39</v>
      </c>
      <c r="B150" s="75">
        <v>10</v>
      </c>
      <c r="C150" s="75">
        <v>7</v>
      </c>
      <c r="D150" s="75">
        <v>5</v>
      </c>
      <c r="E150" s="75">
        <v>4</v>
      </c>
      <c r="F150" s="75">
        <v>4</v>
      </c>
      <c r="G150" s="75">
        <v>8</v>
      </c>
      <c r="H150" s="75">
        <v>5</v>
      </c>
      <c r="I150" s="75">
        <v>4</v>
      </c>
      <c r="J150" s="75">
        <v>0</v>
      </c>
      <c r="K150" s="75">
        <v>0</v>
      </c>
      <c r="L150" s="75">
        <v>5</v>
      </c>
      <c r="M150" s="79"/>
      <c r="N150" s="84">
        <v>13</v>
      </c>
      <c r="O150" s="86"/>
      <c r="P150" s="427" t="s">
        <v>39</v>
      </c>
      <c r="Q150" s="74" t="s">
        <v>108</v>
      </c>
    </row>
    <row r="151" spans="1:17" x14ac:dyDescent="0.15">
      <c r="A151" s="99" t="s">
        <v>39</v>
      </c>
      <c r="B151" s="75">
        <v>10</v>
      </c>
      <c r="C151" s="75">
        <v>10</v>
      </c>
      <c r="D151" s="75">
        <v>7</v>
      </c>
      <c r="E151" s="75">
        <v>6</v>
      </c>
      <c r="F151" s="75">
        <v>7</v>
      </c>
      <c r="G151" s="75">
        <v>6</v>
      </c>
      <c r="H151" s="75">
        <v>5</v>
      </c>
      <c r="I151" s="75">
        <v>6</v>
      </c>
      <c r="J151" s="75">
        <v>5</v>
      </c>
      <c r="K151" s="75">
        <v>3</v>
      </c>
      <c r="L151" s="75">
        <v>6</v>
      </c>
      <c r="M151" s="79"/>
      <c r="N151" s="77">
        <v>13</v>
      </c>
      <c r="O151" s="79"/>
      <c r="P151" s="427" t="s">
        <v>39</v>
      </c>
      <c r="Q151" s="74" t="s">
        <v>109</v>
      </c>
    </row>
    <row r="152" spans="1:17" x14ac:dyDescent="0.15">
      <c r="A152" s="99" t="s">
        <v>39</v>
      </c>
      <c r="B152" s="75">
        <v>3</v>
      </c>
      <c r="C152" s="75">
        <v>5</v>
      </c>
      <c r="D152" s="75">
        <v>2</v>
      </c>
      <c r="E152" s="75">
        <v>6</v>
      </c>
      <c r="F152" s="75">
        <v>4</v>
      </c>
      <c r="G152" s="75">
        <v>3</v>
      </c>
      <c r="H152" s="75">
        <v>9</v>
      </c>
      <c r="I152" s="75">
        <v>8</v>
      </c>
      <c r="J152" s="75">
        <v>9</v>
      </c>
      <c r="K152" s="75">
        <v>6</v>
      </c>
      <c r="L152" s="75">
        <v>2</v>
      </c>
      <c r="M152" s="79"/>
      <c r="N152" s="77">
        <v>13</v>
      </c>
      <c r="O152" s="79" t="s">
        <v>24</v>
      </c>
      <c r="P152" s="427" t="s">
        <v>39</v>
      </c>
      <c r="Q152" s="74" t="s">
        <v>110</v>
      </c>
    </row>
    <row r="153" spans="1:17" x14ac:dyDescent="0.15">
      <c r="A153" s="99" t="s">
        <v>39</v>
      </c>
      <c r="B153" s="75">
        <v>1</v>
      </c>
      <c r="C153" s="75">
        <v>5</v>
      </c>
      <c r="D153" s="75">
        <v>2</v>
      </c>
      <c r="E153" s="75">
        <v>6</v>
      </c>
      <c r="F153" s="75">
        <v>3</v>
      </c>
      <c r="G153" s="75">
        <v>4</v>
      </c>
      <c r="H153" s="75">
        <v>8</v>
      </c>
      <c r="I153" s="75">
        <v>8</v>
      </c>
      <c r="J153" s="75">
        <v>9</v>
      </c>
      <c r="K153" s="75">
        <v>6</v>
      </c>
      <c r="L153" s="75">
        <v>2</v>
      </c>
      <c r="M153" s="79"/>
      <c r="N153" s="77">
        <v>13</v>
      </c>
      <c r="O153" s="79" t="s">
        <v>18</v>
      </c>
      <c r="P153" s="427" t="s">
        <v>39</v>
      </c>
      <c r="Q153" s="74" t="s">
        <v>112</v>
      </c>
    </row>
    <row r="154" spans="1:17" x14ac:dyDescent="0.15">
      <c r="A154" s="99" t="s">
        <v>39</v>
      </c>
      <c r="B154" s="75">
        <v>3</v>
      </c>
      <c r="C154" s="75">
        <v>5</v>
      </c>
      <c r="D154" s="75">
        <v>4</v>
      </c>
      <c r="E154" s="75">
        <v>7</v>
      </c>
      <c r="F154" s="75">
        <v>7</v>
      </c>
      <c r="G154" s="75">
        <v>2</v>
      </c>
      <c r="H154" s="75">
        <v>7</v>
      </c>
      <c r="I154" s="75">
        <v>5</v>
      </c>
      <c r="J154" s="75">
        <v>5</v>
      </c>
      <c r="K154" s="75">
        <v>7</v>
      </c>
      <c r="L154" s="75">
        <v>3</v>
      </c>
      <c r="M154" s="79"/>
      <c r="N154" s="77">
        <v>13</v>
      </c>
      <c r="O154" s="79" t="s">
        <v>114</v>
      </c>
      <c r="P154" s="427" t="s">
        <v>39</v>
      </c>
      <c r="Q154" s="74" t="s">
        <v>113</v>
      </c>
    </row>
    <row r="155" spans="1:17" x14ac:dyDescent="0.15">
      <c r="A155" s="99" t="s">
        <v>39</v>
      </c>
      <c r="B155" s="75">
        <v>8</v>
      </c>
      <c r="C155" s="75">
        <v>8</v>
      </c>
      <c r="D155" s="75">
        <v>9</v>
      </c>
      <c r="E155" s="75">
        <v>6</v>
      </c>
      <c r="F155" s="75">
        <v>9</v>
      </c>
      <c r="G155" s="75">
        <v>9</v>
      </c>
      <c r="H155" s="75">
        <v>4</v>
      </c>
      <c r="I155" s="75">
        <v>5</v>
      </c>
      <c r="J155" s="75">
        <v>6</v>
      </c>
      <c r="K155" s="75">
        <v>6</v>
      </c>
      <c r="L155" s="75">
        <v>8</v>
      </c>
      <c r="M155" s="79" t="s">
        <v>116</v>
      </c>
      <c r="N155" s="77">
        <v>13</v>
      </c>
      <c r="O155" s="79" t="s">
        <v>39</v>
      </c>
      <c r="P155" s="427" t="s">
        <v>39</v>
      </c>
      <c r="Q155" s="74" t="s">
        <v>115</v>
      </c>
    </row>
    <row r="156" spans="1:17" x14ac:dyDescent="0.15">
      <c r="A156" s="99" t="s">
        <v>39</v>
      </c>
      <c r="B156" s="75">
        <v>5</v>
      </c>
      <c r="C156" s="75">
        <v>8</v>
      </c>
      <c r="D156" s="75">
        <v>8</v>
      </c>
      <c r="E156" s="75">
        <v>5</v>
      </c>
      <c r="F156" s="75">
        <v>3</v>
      </c>
      <c r="G156" s="75">
        <v>6</v>
      </c>
      <c r="H156" s="75">
        <v>4</v>
      </c>
      <c r="I156" s="75">
        <v>6</v>
      </c>
      <c r="J156" s="75">
        <v>7</v>
      </c>
      <c r="K156" s="75">
        <v>8</v>
      </c>
      <c r="L156" s="75">
        <v>8</v>
      </c>
      <c r="M156" s="79" t="s">
        <v>118</v>
      </c>
      <c r="N156" s="77">
        <v>13</v>
      </c>
      <c r="O156" s="79"/>
      <c r="P156" s="427" t="s">
        <v>39</v>
      </c>
      <c r="Q156" s="74" t="s">
        <v>117</v>
      </c>
    </row>
    <row r="157" spans="1:17" x14ac:dyDescent="0.15">
      <c r="A157" s="99" t="s">
        <v>39</v>
      </c>
      <c r="B157" s="75">
        <v>8</v>
      </c>
      <c r="C157" s="75">
        <v>9</v>
      </c>
      <c r="D157" s="75">
        <v>5</v>
      </c>
      <c r="E157" s="75">
        <v>9</v>
      </c>
      <c r="F157" s="75">
        <v>7</v>
      </c>
      <c r="G157" s="75">
        <v>7</v>
      </c>
      <c r="H157" s="75">
        <v>1</v>
      </c>
      <c r="I157" s="75">
        <v>10</v>
      </c>
      <c r="J157" s="75">
        <v>8</v>
      </c>
      <c r="K157" s="75">
        <v>3</v>
      </c>
      <c r="L157" s="75">
        <v>10</v>
      </c>
      <c r="M157" s="79" t="s">
        <v>123</v>
      </c>
      <c r="N157" s="77">
        <v>13</v>
      </c>
      <c r="O157" s="79" t="s">
        <v>18</v>
      </c>
      <c r="P157" s="427" t="s">
        <v>39</v>
      </c>
      <c r="Q157" s="74" t="s">
        <v>121</v>
      </c>
    </row>
    <row r="158" spans="1:17" x14ac:dyDescent="0.15">
      <c r="A158" s="99" t="s">
        <v>39</v>
      </c>
      <c r="B158" s="75">
        <v>7</v>
      </c>
      <c r="C158" s="75">
        <v>6</v>
      </c>
      <c r="D158" s="75">
        <v>8</v>
      </c>
      <c r="E158" s="75">
        <v>6</v>
      </c>
      <c r="F158" s="75">
        <v>9</v>
      </c>
      <c r="G158" s="75">
        <v>9</v>
      </c>
      <c r="H158" s="75">
        <v>4</v>
      </c>
      <c r="I158" s="75">
        <v>2</v>
      </c>
      <c r="J158" s="75">
        <v>5</v>
      </c>
      <c r="K158" s="75">
        <v>6</v>
      </c>
      <c r="L158" s="75">
        <v>6</v>
      </c>
      <c r="M158" s="79" t="s">
        <v>15</v>
      </c>
      <c r="N158" s="77">
        <v>13</v>
      </c>
      <c r="O158" s="79" t="s">
        <v>39</v>
      </c>
      <c r="P158" s="427" t="s">
        <v>39</v>
      </c>
      <c r="Q158" s="74" t="s">
        <v>124</v>
      </c>
    </row>
    <row r="159" spans="1:17" x14ac:dyDescent="0.15">
      <c r="A159" s="99" t="s">
        <v>39</v>
      </c>
      <c r="B159" s="75">
        <v>3</v>
      </c>
      <c r="C159" s="75">
        <v>2</v>
      </c>
      <c r="D159" s="75">
        <v>2</v>
      </c>
      <c r="E159" s="75">
        <v>6</v>
      </c>
      <c r="F159" s="75">
        <v>4</v>
      </c>
      <c r="G159" s="75">
        <v>2</v>
      </c>
      <c r="H159" s="75">
        <v>9</v>
      </c>
      <c r="I159" s="75">
        <v>4</v>
      </c>
      <c r="J159" s="75">
        <v>8</v>
      </c>
      <c r="K159" s="75">
        <v>1</v>
      </c>
      <c r="L159" s="75">
        <v>5</v>
      </c>
      <c r="M159" s="79" t="s">
        <v>125</v>
      </c>
      <c r="N159" s="77">
        <v>13</v>
      </c>
      <c r="O159" s="79" t="s">
        <v>21</v>
      </c>
      <c r="P159" s="427" t="s">
        <v>39</v>
      </c>
      <c r="Q159" s="74" t="s">
        <v>124</v>
      </c>
    </row>
    <row r="160" spans="1:17" x14ac:dyDescent="0.15">
      <c r="A160" s="99" t="s">
        <v>39</v>
      </c>
      <c r="B160" s="75">
        <v>9</v>
      </c>
      <c r="C160" s="75">
        <v>7</v>
      </c>
      <c r="D160" s="75">
        <v>5</v>
      </c>
      <c r="E160" s="75">
        <v>8</v>
      </c>
      <c r="F160" s="75">
        <v>9</v>
      </c>
      <c r="G160" s="75">
        <v>7</v>
      </c>
      <c r="H160" s="75">
        <v>4</v>
      </c>
      <c r="I160" s="75">
        <v>6</v>
      </c>
      <c r="J160" s="75">
        <v>7</v>
      </c>
      <c r="K160" s="75">
        <v>8</v>
      </c>
      <c r="L160" s="75">
        <v>8</v>
      </c>
      <c r="M160" s="79" t="s">
        <v>127</v>
      </c>
      <c r="N160" s="77">
        <v>13</v>
      </c>
      <c r="O160" s="79" t="s">
        <v>39</v>
      </c>
      <c r="P160" s="427" t="s">
        <v>39</v>
      </c>
      <c r="Q160" s="74" t="s">
        <v>126</v>
      </c>
    </row>
    <row r="161" spans="1:17" x14ac:dyDescent="0.15">
      <c r="A161" s="99" t="s">
        <v>39</v>
      </c>
      <c r="B161" s="75">
        <v>5</v>
      </c>
      <c r="C161" s="75">
        <v>5</v>
      </c>
      <c r="D161" s="75">
        <v>2</v>
      </c>
      <c r="E161" s="75">
        <v>8</v>
      </c>
      <c r="F161" s="75">
        <v>8</v>
      </c>
      <c r="G161" s="75">
        <v>5</v>
      </c>
      <c r="H161" s="75">
        <v>5</v>
      </c>
      <c r="I161" s="75">
        <v>1</v>
      </c>
      <c r="J161" s="75">
        <v>5</v>
      </c>
      <c r="K161" s="75">
        <v>5</v>
      </c>
      <c r="L161" s="75">
        <v>9</v>
      </c>
      <c r="M161" s="79" t="s">
        <v>128</v>
      </c>
      <c r="N161" s="77">
        <v>13</v>
      </c>
      <c r="O161" s="79" t="s">
        <v>24</v>
      </c>
      <c r="P161" s="427" t="s">
        <v>39</v>
      </c>
      <c r="Q161" s="74" t="s">
        <v>126</v>
      </c>
    </row>
    <row r="162" spans="1:17" x14ac:dyDescent="0.15">
      <c r="A162" s="99" t="s">
        <v>39</v>
      </c>
      <c r="B162" s="75">
        <v>2</v>
      </c>
      <c r="C162" s="75">
        <v>5</v>
      </c>
      <c r="D162" s="75">
        <v>8</v>
      </c>
      <c r="E162" s="75">
        <v>2</v>
      </c>
      <c r="F162" s="75">
        <v>5</v>
      </c>
      <c r="G162" s="75">
        <v>6</v>
      </c>
      <c r="H162" s="75">
        <v>3</v>
      </c>
      <c r="I162" s="75">
        <v>8</v>
      </c>
      <c r="J162" s="75">
        <v>5</v>
      </c>
      <c r="K162" s="75">
        <v>1</v>
      </c>
      <c r="L162" s="75">
        <v>10</v>
      </c>
      <c r="M162" s="79"/>
      <c r="N162" s="77">
        <v>13</v>
      </c>
      <c r="O162" s="79"/>
      <c r="P162" s="427" t="s">
        <v>39</v>
      </c>
      <c r="Q162" s="74" t="s">
        <v>129</v>
      </c>
    </row>
    <row r="163" spans="1:17" x14ac:dyDescent="0.15">
      <c r="A163" s="99" t="s">
        <v>39</v>
      </c>
      <c r="B163" s="75">
        <v>9</v>
      </c>
      <c r="C163" s="75">
        <v>9</v>
      </c>
      <c r="D163" s="75">
        <v>9</v>
      </c>
      <c r="E163" s="75">
        <v>8</v>
      </c>
      <c r="F163" s="75">
        <v>9</v>
      </c>
      <c r="G163" s="75">
        <v>9</v>
      </c>
      <c r="H163" s="75">
        <v>5</v>
      </c>
      <c r="I163" s="75">
        <v>6</v>
      </c>
      <c r="J163" s="75">
        <v>8</v>
      </c>
      <c r="K163" s="75">
        <v>9</v>
      </c>
      <c r="L163" s="75">
        <v>7</v>
      </c>
      <c r="M163" s="79" t="s">
        <v>50</v>
      </c>
      <c r="N163" s="77">
        <v>13</v>
      </c>
      <c r="O163" s="79" t="s">
        <v>130</v>
      </c>
      <c r="P163" s="427" t="s">
        <v>39</v>
      </c>
      <c r="Q163" s="74" t="s">
        <v>129</v>
      </c>
    </row>
    <row r="164" spans="1:17" x14ac:dyDescent="0.15">
      <c r="A164" s="99" t="s">
        <v>39</v>
      </c>
      <c r="B164" s="75">
        <v>4</v>
      </c>
      <c r="C164" s="75">
        <v>4</v>
      </c>
      <c r="D164" s="75">
        <v>5</v>
      </c>
      <c r="E164" s="75">
        <v>6</v>
      </c>
      <c r="F164" s="75">
        <v>4</v>
      </c>
      <c r="G164" s="75">
        <v>5</v>
      </c>
      <c r="H164" s="75">
        <v>4</v>
      </c>
      <c r="I164" s="75">
        <v>5</v>
      </c>
      <c r="J164" s="75">
        <v>6</v>
      </c>
      <c r="K164" s="75">
        <v>7</v>
      </c>
      <c r="L164" s="75">
        <v>6</v>
      </c>
      <c r="M164" s="79" t="s">
        <v>132</v>
      </c>
      <c r="N164" s="77">
        <v>13</v>
      </c>
      <c r="O164" s="79" t="s">
        <v>133</v>
      </c>
      <c r="P164" s="427" t="s">
        <v>39</v>
      </c>
      <c r="Q164" s="74" t="s">
        <v>131</v>
      </c>
    </row>
    <row r="165" spans="1:17" x14ac:dyDescent="0.15">
      <c r="A165" s="99" t="s">
        <v>39</v>
      </c>
      <c r="B165" s="75">
        <v>9</v>
      </c>
      <c r="C165" s="75">
        <v>6.5</v>
      </c>
      <c r="D165" s="75">
        <v>5</v>
      </c>
      <c r="E165" s="75">
        <v>8</v>
      </c>
      <c r="F165" s="75">
        <v>5</v>
      </c>
      <c r="G165" s="75">
        <v>9</v>
      </c>
      <c r="H165" s="75">
        <v>5</v>
      </c>
      <c r="I165" s="75">
        <v>6</v>
      </c>
      <c r="J165" s="75">
        <v>6</v>
      </c>
      <c r="K165" s="75">
        <v>9</v>
      </c>
      <c r="L165" s="75">
        <v>5.5</v>
      </c>
      <c r="M165" s="79" t="s">
        <v>134</v>
      </c>
      <c r="N165" s="77">
        <v>13</v>
      </c>
      <c r="O165" s="79" t="s">
        <v>39</v>
      </c>
      <c r="P165" s="427" t="s">
        <v>39</v>
      </c>
      <c r="Q165" s="74" t="s">
        <v>131</v>
      </c>
    </row>
    <row r="166" spans="1:17" x14ac:dyDescent="0.15">
      <c r="A166" s="99" t="s">
        <v>39</v>
      </c>
      <c r="B166" s="75">
        <v>7</v>
      </c>
      <c r="C166" s="75">
        <v>6</v>
      </c>
      <c r="D166" s="75">
        <v>9</v>
      </c>
      <c r="E166" s="75">
        <v>9</v>
      </c>
      <c r="F166" s="75">
        <v>7</v>
      </c>
      <c r="G166" s="75">
        <v>10</v>
      </c>
      <c r="H166" s="75">
        <v>8</v>
      </c>
      <c r="I166" s="75">
        <v>4</v>
      </c>
      <c r="J166" s="75">
        <v>6</v>
      </c>
      <c r="K166" s="75">
        <v>8</v>
      </c>
      <c r="L166" s="75">
        <v>9</v>
      </c>
      <c r="M166" s="79" t="s">
        <v>136</v>
      </c>
      <c r="N166" s="77">
        <v>13</v>
      </c>
      <c r="O166" s="79"/>
      <c r="P166" s="427" t="s">
        <v>39</v>
      </c>
      <c r="Q166" s="74" t="s">
        <v>135</v>
      </c>
    </row>
    <row r="167" spans="1:17" x14ac:dyDescent="0.15">
      <c r="A167" s="99" t="s">
        <v>39</v>
      </c>
      <c r="B167" s="75">
        <v>8</v>
      </c>
      <c r="C167" s="75">
        <v>6</v>
      </c>
      <c r="D167" s="75">
        <v>8</v>
      </c>
      <c r="E167" s="75">
        <v>5</v>
      </c>
      <c r="F167" s="75">
        <v>0</v>
      </c>
      <c r="G167" s="75">
        <v>5</v>
      </c>
      <c r="H167" s="75">
        <v>0</v>
      </c>
      <c r="I167" s="75">
        <v>4</v>
      </c>
      <c r="J167" s="75">
        <v>6</v>
      </c>
      <c r="K167" s="75">
        <v>0</v>
      </c>
      <c r="L167" s="75">
        <v>7</v>
      </c>
      <c r="M167" s="86"/>
      <c r="N167" s="84">
        <v>13</v>
      </c>
      <c r="O167" s="86"/>
      <c r="P167" s="427" t="s">
        <v>39</v>
      </c>
      <c r="Q167" s="74" t="s">
        <v>137</v>
      </c>
    </row>
    <row r="168" spans="1:17" x14ac:dyDescent="0.15">
      <c r="A168" s="99" t="s">
        <v>39</v>
      </c>
      <c r="B168" s="75">
        <v>10</v>
      </c>
      <c r="C168" s="75">
        <v>5</v>
      </c>
      <c r="D168" s="75">
        <v>10</v>
      </c>
      <c r="E168" s="75">
        <v>8</v>
      </c>
      <c r="F168" s="75">
        <v>7</v>
      </c>
      <c r="G168" s="75">
        <v>9</v>
      </c>
      <c r="H168" s="75">
        <v>3</v>
      </c>
      <c r="I168" s="75">
        <v>6</v>
      </c>
      <c r="J168" s="75">
        <v>5</v>
      </c>
      <c r="K168" s="75">
        <v>8</v>
      </c>
      <c r="L168" s="75">
        <v>7.5</v>
      </c>
      <c r="M168" s="79" t="s">
        <v>139</v>
      </c>
      <c r="N168" s="77">
        <v>13</v>
      </c>
      <c r="O168" s="79"/>
      <c r="P168" s="427" t="s">
        <v>39</v>
      </c>
      <c r="Q168" s="74" t="s">
        <v>138</v>
      </c>
    </row>
    <row r="169" spans="1:17" x14ac:dyDescent="0.15">
      <c r="A169" s="99" t="s">
        <v>39</v>
      </c>
      <c r="B169" s="75">
        <v>8</v>
      </c>
      <c r="C169" s="75">
        <v>5</v>
      </c>
      <c r="D169" s="75">
        <v>6</v>
      </c>
      <c r="E169" s="75">
        <v>9</v>
      </c>
      <c r="F169" s="75">
        <v>4</v>
      </c>
      <c r="G169" s="75">
        <v>6</v>
      </c>
      <c r="H169" s="75">
        <v>1</v>
      </c>
      <c r="I169" s="75">
        <v>4</v>
      </c>
      <c r="J169" s="75">
        <v>5</v>
      </c>
      <c r="K169" s="75">
        <v>9</v>
      </c>
      <c r="L169" s="75">
        <v>5</v>
      </c>
      <c r="M169" s="79" t="s">
        <v>140</v>
      </c>
      <c r="N169" s="77">
        <v>13</v>
      </c>
      <c r="O169" s="79" t="s">
        <v>39</v>
      </c>
      <c r="P169" s="427" t="s">
        <v>39</v>
      </c>
      <c r="Q169" s="74" t="s">
        <v>138</v>
      </c>
    </row>
    <row r="170" spans="1:17" x14ac:dyDescent="0.15">
      <c r="A170" s="99" t="s">
        <v>39</v>
      </c>
      <c r="B170" s="75">
        <v>5</v>
      </c>
      <c r="C170" s="75">
        <v>7</v>
      </c>
      <c r="D170" s="75">
        <v>5</v>
      </c>
      <c r="E170" s="75">
        <v>5</v>
      </c>
      <c r="F170" s="75">
        <v>7</v>
      </c>
      <c r="G170" s="75">
        <v>10</v>
      </c>
      <c r="H170" s="75">
        <v>6</v>
      </c>
      <c r="I170" s="75">
        <v>5</v>
      </c>
      <c r="J170" s="75">
        <v>5</v>
      </c>
      <c r="K170" s="75">
        <v>6</v>
      </c>
      <c r="L170" s="75">
        <v>9</v>
      </c>
      <c r="M170" s="79" t="s">
        <v>141</v>
      </c>
      <c r="N170" s="77">
        <v>13</v>
      </c>
      <c r="O170" s="79" t="s">
        <v>18</v>
      </c>
      <c r="P170" s="427" t="s">
        <v>39</v>
      </c>
      <c r="Q170" s="74" t="s">
        <v>138</v>
      </c>
    </row>
    <row r="171" spans="1:17" x14ac:dyDescent="0.15">
      <c r="A171" s="99" t="s">
        <v>39</v>
      </c>
      <c r="B171" s="75">
        <v>2</v>
      </c>
      <c r="C171" s="75">
        <v>6</v>
      </c>
      <c r="D171" s="75">
        <v>1</v>
      </c>
      <c r="E171" s="75">
        <v>5</v>
      </c>
      <c r="F171" s="75">
        <v>8</v>
      </c>
      <c r="G171" s="75">
        <v>3</v>
      </c>
      <c r="H171" s="75">
        <v>6</v>
      </c>
      <c r="I171" s="75">
        <v>1</v>
      </c>
      <c r="J171" s="75">
        <v>9</v>
      </c>
      <c r="K171" s="75">
        <v>5</v>
      </c>
      <c r="L171" s="75">
        <v>5</v>
      </c>
      <c r="M171" s="79" t="s">
        <v>142</v>
      </c>
      <c r="N171" s="77">
        <v>13</v>
      </c>
      <c r="O171" s="79" t="s">
        <v>39</v>
      </c>
      <c r="P171" s="427" t="s">
        <v>39</v>
      </c>
      <c r="Q171" s="74" t="s">
        <v>138</v>
      </c>
    </row>
    <row r="172" spans="1:17" x14ac:dyDescent="0.15">
      <c r="A172" s="99" t="s">
        <v>39</v>
      </c>
      <c r="B172" s="75">
        <v>9</v>
      </c>
      <c r="C172" s="75">
        <v>6</v>
      </c>
      <c r="D172" s="75">
        <v>6</v>
      </c>
      <c r="E172" s="75">
        <v>2</v>
      </c>
      <c r="F172" s="75">
        <v>3</v>
      </c>
      <c r="G172" s="75">
        <v>4</v>
      </c>
      <c r="H172" s="75">
        <v>3</v>
      </c>
      <c r="I172" s="75">
        <v>5</v>
      </c>
      <c r="J172" s="75">
        <v>5</v>
      </c>
      <c r="K172" s="75">
        <v>6</v>
      </c>
      <c r="L172" s="75">
        <v>5</v>
      </c>
      <c r="M172" s="79" t="s">
        <v>38</v>
      </c>
      <c r="N172" s="77">
        <v>13</v>
      </c>
      <c r="O172" s="79" t="s">
        <v>149</v>
      </c>
      <c r="P172" s="427" t="s">
        <v>39</v>
      </c>
      <c r="Q172" s="74" t="s">
        <v>148</v>
      </c>
    </row>
    <row r="173" spans="1:17" x14ac:dyDescent="0.15">
      <c r="A173" s="99" t="s">
        <v>39</v>
      </c>
      <c r="B173" s="75">
        <v>8</v>
      </c>
      <c r="C173" s="75">
        <v>6</v>
      </c>
      <c r="D173" s="75">
        <v>10</v>
      </c>
      <c r="E173" s="75">
        <v>6</v>
      </c>
      <c r="F173" s="75">
        <v>6</v>
      </c>
      <c r="G173" s="75">
        <v>5</v>
      </c>
      <c r="H173" s="75">
        <v>3</v>
      </c>
      <c r="I173" s="75">
        <v>7</v>
      </c>
      <c r="J173" s="75">
        <v>8</v>
      </c>
      <c r="K173" s="75">
        <v>6</v>
      </c>
      <c r="L173" s="75">
        <v>9</v>
      </c>
      <c r="M173" s="79" t="s">
        <v>151</v>
      </c>
      <c r="N173" s="77">
        <v>13</v>
      </c>
      <c r="O173" s="79"/>
      <c r="P173" s="427" t="s">
        <v>39</v>
      </c>
      <c r="Q173" s="74" t="s">
        <v>150</v>
      </c>
    </row>
    <row r="174" spans="1:17" x14ac:dyDescent="0.15">
      <c r="A174" s="99" t="s">
        <v>39</v>
      </c>
      <c r="B174" s="75">
        <v>8</v>
      </c>
      <c r="C174" s="75">
        <v>6.5</v>
      </c>
      <c r="D174" s="75">
        <v>9</v>
      </c>
      <c r="E174" s="75">
        <v>5</v>
      </c>
      <c r="F174" s="75">
        <v>5</v>
      </c>
      <c r="G174" s="75">
        <v>6</v>
      </c>
      <c r="H174" s="75">
        <v>4</v>
      </c>
      <c r="I174" s="75">
        <v>5</v>
      </c>
      <c r="J174" s="75">
        <v>6</v>
      </c>
      <c r="K174" s="75">
        <v>9</v>
      </c>
      <c r="L174" s="75">
        <v>6</v>
      </c>
      <c r="M174" s="79" t="s">
        <v>152</v>
      </c>
      <c r="N174" s="77">
        <v>13</v>
      </c>
      <c r="O174" s="79" t="s">
        <v>72</v>
      </c>
      <c r="P174" s="427" t="s">
        <v>39</v>
      </c>
      <c r="Q174" s="74" t="s">
        <v>150</v>
      </c>
    </row>
    <row r="175" spans="1:17" x14ac:dyDescent="0.15">
      <c r="A175" s="99" t="s">
        <v>39</v>
      </c>
      <c r="B175" s="75">
        <v>8</v>
      </c>
      <c r="C175" s="75">
        <v>7</v>
      </c>
      <c r="D175" s="75">
        <v>7</v>
      </c>
      <c r="E175" s="75">
        <v>7.5</v>
      </c>
      <c r="F175" s="75">
        <v>9</v>
      </c>
      <c r="G175" s="75">
        <v>9</v>
      </c>
      <c r="H175" s="75">
        <v>7</v>
      </c>
      <c r="I175" s="75">
        <v>5</v>
      </c>
      <c r="J175" s="75">
        <v>6</v>
      </c>
      <c r="K175" s="75">
        <v>7.5</v>
      </c>
      <c r="L175" s="75">
        <v>9</v>
      </c>
      <c r="M175" s="79" t="s">
        <v>154</v>
      </c>
      <c r="N175" s="77">
        <v>13</v>
      </c>
      <c r="O175" s="79" t="s">
        <v>18</v>
      </c>
      <c r="P175" s="427" t="s">
        <v>39</v>
      </c>
      <c r="Q175" s="74" t="s">
        <v>153</v>
      </c>
    </row>
    <row r="176" spans="1:17" x14ac:dyDescent="0.15">
      <c r="A176" s="99" t="s">
        <v>39</v>
      </c>
      <c r="B176" s="75">
        <v>8</v>
      </c>
      <c r="C176" s="75">
        <v>6</v>
      </c>
      <c r="D176" s="75">
        <v>4</v>
      </c>
      <c r="E176" s="75">
        <v>5</v>
      </c>
      <c r="F176" s="75">
        <v>8</v>
      </c>
      <c r="G176" s="75">
        <v>7</v>
      </c>
      <c r="H176" s="75">
        <v>0</v>
      </c>
      <c r="I176" s="75">
        <v>0</v>
      </c>
      <c r="J176" s="75">
        <v>3</v>
      </c>
      <c r="K176" s="75">
        <v>6</v>
      </c>
      <c r="L176" s="75">
        <v>4</v>
      </c>
      <c r="M176" s="79" t="s">
        <v>158</v>
      </c>
      <c r="N176" s="77">
        <v>13</v>
      </c>
      <c r="O176" s="79" t="s">
        <v>159</v>
      </c>
      <c r="P176" s="427" t="s">
        <v>39</v>
      </c>
      <c r="Q176" s="74" t="s">
        <v>157</v>
      </c>
    </row>
    <row r="177" spans="1:17" x14ac:dyDescent="0.15">
      <c r="A177" s="99" t="s">
        <v>39</v>
      </c>
      <c r="B177" s="75">
        <v>8</v>
      </c>
      <c r="C177" s="75">
        <v>6</v>
      </c>
      <c r="D177" s="75">
        <v>5</v>
      </c>
      <c r="E177" s="75">
        <v>3</v>
      </c>
      <c r="F177" s="75">
        <v>7</v>
      </c>
      <c r="G177" s="75">
        <v>5</v>
      </c>
      <c r="H177" s="75">
        <v>1</v>
      </c>
      <c r="I177" s="75">
        <v>1</v>
      </c>
      <c r="J177" s="75">
        <v>4</v>
      </c>
      <c r="K177" s="75">
        <v>6</v>
      </c>
      <c r="L177" s="75">
        <v>5</v>
      </c>
      <c r="M177" s="79" t="s">
        <v>161</v>
      </c>
      <c r="N177" s="77">
        <v>13</v>
      </c>
      <c r="O177" s="79" t="s">
        <v>24</v>
      </c>
      <c r="P177" s="427" t="s">
        <v>39</v>
      </c>
      <c r="Q177" s="74" t="s">
        <v>160</v>
      </c>
    </row>
    <row r="178" spans="1:17" x14ac:dyDescent="0.15">
      <c r="A178" s="99" t="s">
        <v>39</v>
      </c>
      <c r="B178" s="75">
        <v>9</v>
      </c>
      <c r="C178" s="75">
        <v>8</v>
      </c>
      <c r="D178" s="75">
        <v>10</v>
      </c>
      <c r="E178" s="75">
        <v>10</v>
      </c>
      <c r="F178" s="75">
        <v>9</v>
      </c>
      <c r="G178" s="75">
        <v>10</v>
      </c>
      <c r="H178" s="75">
        <v>9</v>
      </c>
      <c r="I178" s="75">
        <v>8</v>
      </c>
      <c r="J178" s="75">
        <v>7</v>
      </c>
      <c r="K178" s="75">
        <v>10</v>
      </c>
      <c r="L178" s="75">
        <v>10</v>
      </c>
      <c r="M178" s="79" t="s">
        <v>163</v>
      </c>
      <c r="N178" s="77">
        <v>13</v>
      </c>
      <c r="O178" s="79" t="s">
        <v>18</v>
      </c>
      <c r="P178" s="427" t="s">
        <v>39</v>
      </c>
      <c r="Q178" s="74" t="s">
        <v>162</v>
      </c>
    </row>
    <row r="179" spans="1:17" x14ac:dyDescent="0.15">
      <c r="A179" s="99" t="s">
        <v>39</v>
      </c>
      <c r="B179" s="75">
        <v>8</v>
      </c>
      <c r="C179" s="75">
        <v>7</v>
      </c>
      <c r="D179" s="75">
        <v>6</v>
      </c>
      <c r="E179" s="75">
        <v>7</v>
      </c>
      <c r="F179" s="75">
        <v>8</v>
      </c>
      <c r="G179" s="75">
        <v>8</v>
      </c>
      <c r="H179" s="75">
        <v>2</v>
      </c>
      <c r="I179" s="75">
        <v>4</v>
      </c>
      <c r="J179" s="75">
        <v>2</v>
      </c>
      <c r="K179" s="75">
        <v>5</v>
      </c>
      <c r="L179" s="75">
        <v>7</v>
      </c>
      <c r="M179" s="79" t="s">
        <v>164</v>
      </c>
      <c r="N179" s="77">
        <v>13</v>
      </c>
      <c r="O179" s="79" t="s">
        <v>18</v>
      </c>
      <c r="P179" s="427" t="s">
        <v>39</v>
      </c>
      <c r="Q179" s="74" t="s">
        <v>162</v>
      </c>
    </row>
    <row r="180" spans="1:17" x14ac:dyDescent="0.15">
      <c r="A180" s="99" t="s">
        <v>39</v>
      </c>
      <c r="B180" s="75">
        <v>8</v>
      </c>
      <c r="C180" s="75">
        <v>8</v>
      </c>
      <c r="D180" s="75">
        <v>9</v>
      </c>
      <c r="E180" s="75">
        <v>9</v>
      </c>
      <c r="F180" s="75">
        <v>7</v>
      </c>
      <c r="G180" s="75">
        <v>10</v>
      </c>
      <c r="H180" s="75">
        <v>10</v>
      </c>
      <c r="I180" s="75">
        <v>10</v>
      </c>
      <c r="J180" s="75">
        <v>8</v>
      </c>
      <c r="K180" s="75">
        <v>6</v>
      </c>
      <c r="L180" s="75">
        <v>10</v>
      </c>
      <c r="M180" s="79" t="s">
        <v>71</v>
      </c>
      <c r="N180" s="77">
        <v>13</v>
      </c>
      <c r="O180" s="79" t="s">
        <v>130</v>
      </c>
      <c r="P180" s="427" t="s">
        <v>39</v>
      </c>
      <c r="Q180" s="74" t="s">
        <v>165</v>
      </c>
    </row>
    <row r="181" spans="1:17" x14ac:dyDescent="0.15">
      <c r="A181" s="99" t="s">
        <v>39</v>
      </c>
      <c r="B181" s="75">
        <v>5</v>
      </c>
      <c r="C181" s="75">
        <v>1</v>
      </c>
      <c r="D181" s="75">
        <v>9</v>
      </c>
      <c r="E181" s="75">
        <v>1</v>
      </c>
      <c r="F181" s="75">
        <v>1</v>
      </c>
      <c r="G181" s="75">
        <v>5</v>
      </c>
      <c r="H181" s="75">
        <v>0</v>
      </c>
      <c r="I181" s="75">
        <v>5</v>
      </c>
      <c r="J181" s="75">
        <v>4.5</v>
      </c>
      <c r="K181" s="75">
        <v>0</v>
      </c>
      <c r="L181" s="75">
        <v>7</v>
      </c>
      <c r="M181" s="79" t="s">
        <v>167</v>
      </c>
      <c r="N181" s="77">
        <v>13</v>
      </c>
      <c r="O181" s="79"/>
      <c r="P181" s="427" t="s">
        <v>39</v>
      </c>
      <c r="Q181" s="74" t="s">
        <v>166</v>
      </c>
    </row>
    <row r="182" spans="1:17" x14ac:dyDescent="0.15">
      <c r="A182" s="99" t="s">
        <v>39</v>
      </c>
      <c r="B182" s="75">
        <v>10</v>
      </c>
      <c r="C182" s="75">
        <v>5</v>
      </c>
      <c r="D182" s="75">
        <v>6</v>
      </c>
      <c r="E182" s="75">
        <v>4</v>
      </c>
      <c r="F182" s="75">
        <v>3</v>
      </c>
      <c r="G182" s="75">
        <v>7</v>
      </c>
      <c r="H182" s="75">
        <v>2</v>
      </c>
      <c r="I182" s="75">
        <v>4</v>
      </c>
      <c r="J182" s="75">
        <v>6</v>
      </c>
      <c r="K182" s="75">
        <v>6</v>
      </c>
      <c r="L182" s="75">
        <v>8</v>
      </c>
      <c r="M182" s="79" t="s">
        <v>168</v>
      </c>
      <c r="N182" s="77">
        <v>13</v>
      </c>
      <c r="O182" s="79" t="s">
        <v>72</v>
      </c>
      <c r="P182" s="427" t="s">
        <v>39</v>
      </c>
      <c r="Q182" s="74" t="s">
        <v>166</v>
      </c>
    </row>
    <row r="183" spans="1:17" x14ac:dyDescent="0.15">
      <c r="A183" s="99" t="s">
        <v>39</v>
      </c>
      <c r="B183" s="75">
        <v>10</v>
      </c>
      <c r="C183" s="75">
        <v>5</v>
      </c>
      <c r="D183" s="75">
        <v>6</v>
      </c>
      <c r="E183" s="75">
        <v>4</v>
      </c>
      <c r="F183" s="75">
        <v>3</v>
      </c>
      <c r="G183" s="75">
        <v>7</v>
      </c>
      <c r="H183" s="75">
        <v>2</v>
      </c>
      <c r="I183" s="75">
        <v>4</v>
      </c>
      <c r="J183" s="75">
        <v>6</v>
      </c>
      <c r="K183" s="75">
        <v>5</v>
      </c>
      <c r="L183" s="75">
        <v>6</v>
      </c>
      <c r="M183" s="79" t="s">
        <v>170</v>
      </c>
      <c r="N183" s="77">
        <v>13</v>
      </c>
      <c r="O183" s="79" t="s">
        <v>72</v>
      </c>
      <c r="P183" s="427" t="s">
        <v>39</v>
      </c>
      <c r="Q183" s="74" t="s">
        <v>169</v>
      </c>
    </row>
    <row r="184" spans="1:17" x14ac:dyDescent="0.15">
      <c r="A184" s="99" t="s">
        <v>39</v>
      </c>
      <c r="B184" s="75">
        <v>7</v>
      </c>
      <c r="C184" s="75">
        <v>7</v>
      </c>
      <c r="D184" s="75">
        <v>9</v>
      </c>
      <c r="E184" s="75">
        <v>6</v>
      </c>
      <c r="F184" s="75">
        <v>7</v>
      </c>
      <c r="G184" s="75">
        <v>10</v>
      </c>
      <c r="H184" s="75">
        <v>0</v>
      </c>
      <c r="I184" s="75">
        <v>5</v>
      </c>
      <c r="J184" s="75">
        <v>7</v>
      </c>
      <c r="K184" s="75">
        <v>10</v>
      </c>
      <c r="L184" s="75">
        <v>9</v>
      </c>
      <c r="M184" s="79" t="s">
        <v>171</v>
      </c>
      <c r="N184" s="77">
        <v>13</v>
      </c>
      <c r="O184" s="79" t="s">
        <v>172</v>
      </c>
      <c r="P184" s="427" t="s">
        <v>39</v>
      </c>
      <c r="Q184" s="74" t="s">
        <v>169</v>
      </c>
    </row>
    <row r="185" spans="1:17" x14ac:dyDescent="0.15">
      <c r="A185" s="99" t="s">
        <v>39</v>
      </c>
      <c r="B185" s="75">
        <v>10</v>
      </c>
      <c r="C185" s="75">
        <v>6</v>
      </c>
      <c r="D185" s="75">
        <v>9</v>
      </c>
      <c r="E185" s="75">
        <v>7</v>
      </c>
      <c r="F185" s="75">
        <v>8</v>
      </c>
      <c r="G185" s="75">
        <v>7</v>
      </c>
      <c r="H185" s="75">
        <v>8</v>
      </c>
      <c r="I185" s="75">
        <v>4</v>
      </c>
      <c r="J185" s="75">
        <v>6</v>
      </c>
      <c r="K185" s="75">
        <v>1</v>
      </c>
      <c r="L185" s="75">
        <v>8</v>
      </c>
      <c r="M185" s="79" t="s">
        <v>50</v>
      </c>
      <c r="N185" s="77">
        <v>13</v>
      </c>
      <c r="O185" s="79"/>
      <c r="P185" s="427" t="s">
        <v>39</v>
      </c>
      <c r="Q185" s="74" t="s">
        <v>177</v>
      </c>
    </row>
    <row r="186" spans="1:17" x14ac:dyDescent="0.15">
      <c r="A186" s="99" t="s">
        <v>39</v>
      </c>
      <c r="B186" s="81">
        <v>7</v>
      </c>
      <c r="C186" s="81">
        <v>8</v>
      </c>
      <c r="D186" s="81">
        <v>10</v>
      </c>
      <c r="E186" s="81">
        <v>6</v>
      </c>
      <c r="F186" s="81">
        <v>6</v>
      </c>
      <c r="G186" s="81">
        <v>10</v>
      </c>
      <c r="H186" s="81">
        <v>4</v>
      </c>
      <c r="I186" s="81">
        <v>2</v>
      </c>
      <c r="J186" s="81">
        <v>6</v>
      </c>
      <c r="K186" s="81">
        <v>8</v>
      </c>
      <c r="L186" s="81">
        <v>7</v>
      </c>
      <c r="M186" s="79"/>
      <c r="N186" s="77">
        <v>13</v>
      </c>
      <c r="O186" s="79" t="s">
        <v>18</v>
      </c>
      <c r="P186" s="427" t="s">
        <v>39</v>
      </c>
      <c r="Q186" s="74" t="s">
        <v>178</v>
      </c>
    </row>
    <row r="187" spans="1:17" x14ac:dyDescent="0.15">
      <c r="A187" s="99" t="s">
        <v>39</v>
      </c>
      <c r="B187" s="75">
        <v>8</v>
      </c>
      <c r="C187" s="75">
        <v>5</v>
      </c>
      <c r="D187" s="75">
        <v>5</v>
      </c>
      <c r="E187" s="75">
        <v>7</v>
      </c>
      <c r="F187" s="75">
        <v>4</v>
      </c>
      <c r="G187" s="75">
        <v>5</v>
      </c>
      <c r="H187" s="75">
        <v>2</v>
      </c>
      <c r="I187" s="75">
        <v>3</v>
      </c>
      <c r="J187" s="75">
        <v>4</v>
      </c>
      <c r="K187" s="75">
        <v>8</v>
      </c>
      <c r="L187" s="75">
        <v>7</v>
      </c>
      <c r="M187" s="79" t="s">
        <v>183</v>
      </c>
      <c r="N187" s="77">
        <v>13</v>
      </c>
      <c r="O187" s="79" t="s">
        <v>39</v>
      </c>
      <c r="P187" s="427" t="s">
        <v>39</v>
      </c>
      <c r="Q187" s="74" t="s">
        <v>182</v>
      </c>
    </row>
    <row r="188" spans="1:17" x14ac:dyDescent="0.15">
      <c r="A188" s="99" t="s">
        <v>39</v>
      </c>
      <c r="B188" s="75">
        <v>10</v>
      </c>
      <c r="C188" s="75">
        <v>10</v>
      </c>
      <c r="D188" s="75">
        <v>10</v>
      </c>
      <c r="E188" s="75">
        <v>8</v>
      </c>
      <c r="F188" s="75">
        <v>10</v>
      </c>
      <c r="G188" s="75">
        <v>10</v>
      </c>
      <c r="H188" s="75">
        <v>4</v>
      </c>
      <c r="I188" s="75">
        <v>8</v>
      </c>
      <c r="J188" s="75">
        <v>7</v>
      </c>
      <c r="K188" s="75">
        <v>8</v>
      </c>
      <c r="L188" s="75">
        <v>10</v>
      </c>
      <c r="M188" s="79" t="s">
        <v>187</v>
      </c>
      <c r="N188" s="77">
        <v>13</v>
      </c>
      <c r="O188" s="79" t="s">
        <v>39</v>
      </c>
      <c r="P188" s="427" t="s">
        <v>39</v>
      </c>
      <c r="Q188" s="74" t="s">
        <v>186</v>
      </c>
    </row>
    <row r="189" spans="1:17" x14ac:dyDescent="0.15">
      <c r="A189" s="99" t="s">
        <v>39</v>
      </c>
      <c r="B189" s="75">
        <v>10</v>
      </c>
      <c r="C189" s="75">
        <v>9</v>
      </c>
      <c r="D189" s="75">
        <v>9</v>
      </c>
      <c r="E189" s="75">
        <v>8</v>
      </c>
      <c r="F189" s="75">
        <v>9</v>
      </c>
      <c r="G189" s="75">
        <v>9</v>
      </c>
      <c r="H189" s="75">
        <v>5</v>
      </c>
      <c r="I189" s="75">
        <v>7</v>
      </c>
      <c r="J189" s="75">
        <v>8</v>
      </c>
      <c r="K189" s="75">
        <v>9</v>
      </c>
      <c r="L189" s="75">
        <v>8</v>
      </c>
      <c r="M189" s="79" t="s">
        <v>192</v>
      </c>
      <c r="N189" s="77">
        <v>13</v>
      </c>
      <c r="O189" s="79" t="s">
        <v>193</v>
      </c>
      <c r="P189" s="427" t="s">
        <v>39</v>
      </c>
      <c r="Q189" s="74" t="s">
        <v>191</v>
      </c>
    </row>
    <row r="190" spans="1:17" x14ac:dyDescent="0.15">
      <c r="A190" s="99" t="s">
        <v>39</v>
      </c>
      <c r="B190" s="75">
        <v>8</v>
      </c>
      <c r="C190" s="75">
        <v>7</v>
      </c>
      <c r="D190" s="75">
        <v>5</v>
      </c>
      <c r="E190" s="75">
        <v>7</v>
      </c>
      <c r="F190" s="75">
        <v>8</v>
      </c>
      <c r="G190" s="75">
        <v>9</v>
      </c>
      <c r="H190" s="75">
        <v>2</v>
      </c>
      <c r="I190" s="75">
        <v>6</v>
      </c>
      <c r="J190" s="75">
        <v>3</v>
      </c>
      <c r="K190" s="75" t="s">
        <v>197</v>
      </c>
      <c r="L190" s="75">
        <v>4</v>
      </c>
      <c r="M190" s="79" t="s">
        <v>198</v>
      </c>
      <c r="N190" s="77">
        <v>13</v>
      </c>
      <c r="O190" s="79" t="s">
        <v>18</v>
      </c>
      <c r="P190" s="427" t="s">
        <v>39</v>
      </c>
      <c r="Q190" s="74" t="s">
        <v>196</v>
      </c>
    </row>
    <row r="191" spans="1:17" x14ac:dyDescent="0.15">
      <c r="A191" s="99" t="s">
        <v>39</v>
      </c>
      <c r="B191" s="75">
        <v>9</v>
      </c>
      <c r="C191" s="75">
        <v>9</v>
      </c>
      <c r="D191" s="75" t="s">
        <v>200</v>
      </c>
      <c r="E191" s="75">
        <v>7</v>
      </c>
      <c r="F191" s="75">
        <v>7</v>
      </c>
      <c r="G191" s="75" t="s">
        <v>200</v>
      </c>
      <c r="H191" s="75">
        <v>7</v>
      </c>
      <c r="I191" s="75">
        <v>7</v>
      </c>
      <c r="J191" s="75">
        <v>8</v>
      </c>
      <c r="K191" s="75">
        <v>9</v>
      </c>
      <c r="L191" s="75">
        <v>10</v>
      </c>
      <c r="M191" s="79" t="s">
        <v>201</v>
      </c>
      <c r="N191" s="77">
        <v>13</v>
      </c>
      <c r="O191" s="79" t="s">
        <v>202</v>
      </c>
      <c r="P191" s="427" t="s">
        <v>39</v>
      </c>
      <c r="Q191" s="74" t="s">
        <v>199</v>
      </c>
    </row>
    <row r="192" spans="1:17" x14ac:dyDescent="0.15">
      <c r="A192" s="99" t="s">
        <v>39</v>
      </c>
      <c r="B192" s="75">
        <v>8</v>
      </c>
      <c r="C192" s="75">
        <v>10</v>
      </c>
      <c r="D192" s="75">
        <v>10</v>
      </c>
      <c r="E192" s="75">
        <v>10</v>
      </c>
      <c r="F192" s="75">
        <v>10</v>
      </c>
      <c r="G192" s="75">
        <v>10</v>
      </c>
      <c r="H192" s="75">
        <v>10</v>
      </c>
      <c r="I192" s="75">
        <v>10</v>
      </c>
      <c r="J192" s="75">
        <v>10</v>
      </c>
      <c r="K192" s="75">
        <v>10</v>
      </c>
      <c r="L192" s="75">
        <v>10</v>
      </c>
      <c r="M192" s="79" t="s">
        <v>233</v>
      </c>
      <c r="N192" s="77">
        <v>13</v>
      </c>
      <c r="O192" s="79" t="s">
        <v>234</v>
      </c>
      <c r="P192" s="427" t="s">
        <v>39</v>
      </c>
      <c r="Q192" s="74" t="s">
        <v>232</v>
      </c>
    </row>
    <row r="193" spans="1:17" x14ac:dyDescent="0.15">
      <c r="A193" s="99" t="s">
        <v>39</v>
      </c>
      <c r="B193" s="75">
        <v>10</v>
      </c>
      <c r="C193" s="75">
        <v>9</v>
      </c>
      <c r="D193" s="75">
        <v>9</v>
      </c>
      <c r="E193" s="75">
        <v>8</v>
      </c>
      <c r="F193" s="75">
        <v>10</v>
      </c>
      <c r="G193" s="75">
        <v>10</v>
      </c>
      <c r="H193" s="75">
        <v>7</v>
      </c>
      <c r="I193" s="75">
        <v>7</v>
      </c>
      <c r="J193" s="75">
        <v>6</v>
      </c>
      <c r="K193" s="75">
        <v>8</v>
      </c>
      <c r="L193" s="75">
        <v>9</v>
      </c>
      <c r="M193" s="79" t="s">
        <v>96</v>
      </c>
      <c r="N193" s="77">
        <v>13</v>
      </c>
      <c r="O193" s="79" t="s">
        <v>39</v>
      </c>
      <c r="P193" s="427" t="s">
        <v>39</v>
      </c>
      <c r="Q193" s="74" t="s">
        <v>283</v>
      </c>
    </row>
    <row r="194" spans="1:17" x14ac:dyDescent="0.15">
      <c r="A194" s="99" t="s">
        <v>39</v>
      </c>
      <c r="B194" s="75">
        <v>8</v>
      </c>
      <c r="C194" s="75">
        <v>7</v>
      </c>
      <c r="D194" s="75">
        <v>10</v>
      </c>
      <c r="E194" s="75">
        <v>6</v>
      </c>
      <c r="F194" s="75">
        <v>5</v>
      </c>
      <c r="G194" s="75">
        <v>10</v>
      </c>
      <c r="H194" s="75">
        <v>4</v>
      </c>
      <c r="I194" s="75">
        <v>6</v>
      </c>
      <c r="J194" s="75">
        <v>4</v>
      </c>
      <c r="K194" s="75">
        <v>7</v>
      </c>
      <c r="L194" s="75">
        <v>9</v>
      </c>
      <c r="M194" s="76"/>
      <c r="N194" s="77">
        <v>14</v>
      </c>
      <c r="O194" s="79" t="s">
        <v>18</v>
      </c>
      <c r="P194" s="427" t="s">
        <v>39</v>
      </c>
      <c r="Q194" s="74" t="s">
        <v>17</v>
      </c>
    </row>
    <row r="195" spans="1:17" x14ac:dyDescent="0.15">
      <c r="A195" s="99" t="s">
        <v>39</v>
      </c>
      <c r="B195" s="75">
        <v>9</v>
      </c>
      <c r="C195" s="75">
        <v>8</v>
      </c>
      <c r="D195" s="75">
        <v>9</v>
      </c>
      <c r="E195" s="75">
        <v>8</v>
      </c>
      <c r="F195" s="75">
        <v>7</v>
      </c>
      <c r="G195" s="75">
        <v>10</v>
      </c>
      <c r="H195" s="75">
        <v>0</v>
      </c>
      <c r="I195" s="75">
        <v>6</v>
      </c>
      <c r="J195" s="75">
        <v>5</v>
      </c>
      <c r="K195" s="75">
        <v>5</v>
      </c>
      <c r="L195" s="75">
        <v>8</v>
      </c>
      <c r="M195" s="76" t="s">
        <v>23</v>
      </c>
      <c r="N195" s="77">
        <v>14</v>
      </c>
      <c r="O195" s="79" t="s">
        <v>24</v>
      </c>
      <c r="P195" s="427" t="s">
        <v>39</v>
      </c>
      <c r="Q195" s="74" t="s">
        <v>22</v>
      </c>
    </row>
    <row r="196" spans="1:17" x14ac:dyDescent="0.15">
      <c r="A196" s="99" t="s">
        <v>39</v>
      </c>
      <c r="B196" s="75">
        <v>10</v>
      </c>
      <c r="C196" s="75">
        <v>10</v>
      </c>
      <c r="D196" s="75">
        <v>10</v>
      </c>
      <c r="E196" s="75">
        <v>10</v>
      </c>
      <c r="F196" s="75">
        <v>10</v>
      </c>
      <c r="G196" s="75">
        <v>10</v>
      </c>
      <c r="H196" s="75">
        <v>7</v>
      </c>
      <c r="I196" s="75">
        <v>9</v>
      </c>
      <c r="J196" s="75">
        <v>8</v>
      </c>
      <c r="K196" s="75">
        <v>5</v>
      </c>
      <c r="L196" s="75">
        <v>10</v>
      </c>
      <c r="M196" s="79" t="s">
        <v>71</v>
      </c>
      <c r="N196" s="77">
        <v>14</v>
      </c>
      <c r="O196" s="79" t="s">
        <v>18</v>
      </c>
      <c r="P196" s="427" t="s">
        <v>39</v>
      </c>
      <c r="Q196" s="74" t="s">
        <v>75</v>
      </c>
    </row>
    <row r="197" spans="1:17" x14ac:dyDescent="0.15">
      <c r="A197" s="99" t="s">
        <v>39</v>
      </c>
      <c r="B197" s="75">
        <v>9</v>
      </c>
      <c r="C197" s="75">
        <v>8</v>
      </c>
      <c r="D197" s="75">
        <v>9</v>
      </c>
      <c r="E197" s="75">
        <v>6</v>
      </c>
      <c r="F197" s="75">
        <v>7</v>
      </c>
      <c r="G197" s="75">
        <v>6</v>
      </c>
      <c r="H197" s="75">
        <v>6</v>
      </c>
      <c r="I197" s="75">
        <v>6</v>
      </c>
      <c r="J197" s="75">
        <v>6</v>
      </c>
      <c r="K197" s="75">
        <v>8</v>
      </c>
      <c r="L197" s="75">
        <v>9</v>
      </c>
      <c r="M197" s="79" t="s">
        <v>122</v>
      </c>
      <c r="N197" s="77">
        <v>14</v>
      </c>
      <c r="O197" s="82"/>
      <c r="P197" s="427" t="s">
        <v>39</v>
      </c>
      <c r="Q197" s="74" t="s">
        <v>121</v>
      </c>
    </row>
    <row r="198" spans="1:17" x14ac:dyDescent="0.15">
      <c r="A198" s="99" t="s">
        <v>39</v>
      </c>
      <c r="B198" s="75">
        <v>8</v>
      </c>
      <c r="C198" s="75">
        <v>4</v>
      </c>
      <c r="D198" s="75">
        <v>8</v>
      </c>
      <c r="E198" s="75">
        <v>7</v>
      </c>
      <c r="F198" s="75">
        <v>7</v>
      </c>
      <c r="G198" s="75">
        <v>8</v>
      </c>
      <c r="H198" s="75">
        <v>3</v>
      </c>
      <c r="I198" s="75">
        <v>3</v>
      </c>
      <c r="J198" s="75">
        <v>1</v>
      </c>
      <c r="K198" s="75">
        <v>9</v>
      </c>
      <c r="L198" s="75">
        <v>9</v>
      </c>
      <c r="M198" s="79" t="s">
        <v>156</v>
      </c>
      <c r="N198" s="77">
        <v>14</v>
      </c>
      <c r="O198" s="79" t="s">
        <v>18</v>
      </c>
      <c r="P198" s="427" t="s">
        <v>39</v>
      </c>
      <c r="Q198" s="74" t="s">
        <v>155</v>
      </c>
    </row>
    <row r="199" spans="1:17" x14ac:dyDescent="0.15">
      <c r="A199" s="99" t="s">
        <v>39</v>
      </c>
      <c r="B199" s="75">
        <v>10</v>
      </c>
      <c r="C199" s="75">
        <v>7</v>
      </c>
      <c r="D199" s="75">
        <v>5</v>
      </c>
      <c r="E199" s="75">
        <v>3</v>
      </c>
      <c r="F199" s="75">
        <v>3</v>
      </c>
      <c r="G199" s="75">
        <v>3</v>
      </c>
      <c r="H199" s="75">
        <v>2</v>
      </c>
      <c r="I199" s="75">
        <v>4</v>
      </c>
      <c r="J199" s="75">
        <v>2</v>
      </c>
      <c r="K199" s="75">
        <v>4</v>
      </c>
      <c r="L199" s="75">
        <v>3</v>
      </c>
      <c r="M199" s="79" t="s">
        <v>174</v>
      </c>
      <c r="N199" s="77">
        <v>14</v>
      </c>
      <c r="O199" s="79" t="s">
        <v>24</v>
      </c>
      <c r="P199" s="427" t="s">
        <v>39</v>
      </c>
      <c r="Q199" s="74" t="s">
        <v>173</v>
      </c>
    </row>
    <row r="200" spans="1:17" x14ac:dyDescent="0.15">
      <c r="A200" s="99" t="s">
        <v>39</v>
      </c>
      <c r="B200" s="75">
        <v>5</v>
      </c>
      <c r="C200" s="75">
        <v>5</v>
      </c>
      <c r="D200" s="75">
        <v>5</v>
      </c>
      <c r="E200" s="75">
        <v>3</v>
      </c>
      <c r="F200" s="75">
        <v>1</v>
      </c>
      <c r="G200" s="75">
        <v>5</v>
      </c>
      <c r="H200" s="75">
        <v>1</v>
      </c>
      <c r="I200" s="75">
        <v>4</v>
      </c>
      <c r="J200" s="75">
        <v>5</v>
      </c>
      <c r="K200" s="75">
        <v>10</v>
      </c>
      <c r="L200" s="75">
        <v>3</v>
      </c>
      <c r="M200" s="79" t="s">
        <v>176</v>
      </c>
      <c r="N200" s="77">
        <v>14</v>
      </c>
      <c r="O200" s="79" t="s">
        <v>18</v>
      </c>
      <c r="P200" s="427" t="s">
        <v>39</v>
      </c>
      <c r="Q200" s="74" t="s">
        <v>175</v>
      </c>
    </row>
    <row r="201" spans="1:17" x14ac:dyDescent="0.15">
      <c r="A201" s="99" t="s">
        <v>39</v>
      </c>
      <c r="B201" s="75">
        <v>5</v>
      </c>
      <c r="C201" s="75">
        <v>4</v>
      </c>
      <c r="D201" s="75">
        <v>5</v>
      </c>
      <c r="E201" s="75">
        <v>9</v>
      </c>
      <c r="F201" s="75">
        <v>8</v>
      </c>
      <c r="G201" s="75">
        <v>5</v>
      </c>
      <c r="H201" s="75">
        <v>1</v>
      </c>
      <c r="I201" s="75">
        <v>4</v>
      </c>
      <c r="J201" s="75">
        <v>2</v>
      </c>
      <c r="K201" s="75">
        <v>5</v>
      </c>
      <c r="L201" s="75">
        <v>4</v>
      </c>
      <c r="M201" s="79"/>
      <c r="N201" s="77">
        <v>14</v>
      </c>
      <c r="O201" s="79" t="s">
        <v>18</v>
      </c>
      <c r="P201" s="427" t="s">
        <v>39</v>
      </c>
      <c r="Q201" s="74" t="s">
        <v>180</v>
      </c>
    </row>
    <row r="202" spans="1:17" x14ac:dyDescent="0.15">
      <c r="A202" s="99" t="s">
        <v>39</v>
      </c>
      <c r="B202" s="75">
        <v>3</v>
      </c>
      <c r="C202" s="75">
        <v>3</v>
      </c>
      <c r="D202" s="75">
        <v>6</v>
      </c>
      <c r="E202" s="75">
        <v>2</v>
      </c>
      <c r="F202" s="75">
        <v>1</v>
      </c>
      <c r="G202" s="75">
        <v>4</v>
      </c>
      <c r="H202" s="75">
        <v>0</v>
      </c>
      <c r="I202" s="75">
        <v>0</v>
      </c>
      <c r="J202" s="75">
        <v>7</v>
      </c>
      <c r="K202" s="75">
        <v>7</v>
      </c>
      <c r="L202" s="75">
        <v>3</v>
      </c>
      <c r="M202" s="79" t="s">
        <v>185</v>
      </c>
      <c r="N202" s="77">
        <v>14</v>
      </c>
      <c r="O202" s="79"/>
      <c r="P202" s="427" t="s">
        <v>39</v>
      </c>
      <c r="Q202" s="74" t="s">
        <v>184</v>
      </c>
    </row>
    <row r="203" spans="1:17" x14ac:dyDescent="0.15">
      <c r="A203" s="99" t="s">
        <v>39</v>
      </c>
      <c r="B203" s="75">
        <v>6</v>
      </c>
      <c r="C203" s="75">
        <v>5</v>
      </c>
      <c r="D203" s="75">
        <v>10</v>
      </c>
      <c r="E203" s="75">
        <v>6</v>
      </c>
      <c r="F203" s="75">
        <v>5</v>
      </c>
      <c r="G203" s="75">
        <v>7</v>
      </c>
      <c r="H203" s="75">
        <v>3</v>
      </c>
      <c r="I203" s="75">
        <v>4</v>
      </c>
      <c r="J203" s="75">
        <v>4</v>
      </c>
      <c r="K203" s="75">
        <v>8</v>
      </c>
      <c r="L203" s="75">
        <v>6</v>
      </c>
      <c r="M203" s="79" t="s">
        <v>195</v>
      </c>
      <c r="N203" s="77">
        <v>14</v>
      </c>
      <c r="O203" s="79" t="s">
        <v>39</v>
      </c>
      <c r="P203" s="427" t="s">
        <v>39</v>
      </c>
      <c r="Q203" s="74" t="s">
        <v>194</v>
      </c>
    </row>
    <row r="204" spans="1:17" x14ac:dyDescent="0.15">
      <c r="A204" s="99" t="s">
        <v>39</v>
      </c>
      <c r="B204" s="75">
        <v>8</v>
      </c>
      <c r="C204" s="75">
        <v>8</v>
      </c>
      <c r="D204" s="75">
        <v>10</v>
      </c>
      <c r="E204" s="75">
        <v>10</v>
      </c>
      <c r="F204" s="75">
        <v>9</v>
      </c>
      <c r="G204" s="75">
        <v>10</v>
      </c>
      <c r="H204" s="75">
        <v>8</v>
      </c>
      <c r="I204" s="75">
        <v>8</v>
      </c>
      <c r="J204" s="75">
        <v>8</v>
      </c>
      <c r="K204" s="75">
        <v>9</v>
      </c>
      <c r="L204" s="75">
        <v>10</v>
      </c>
      <c r="M204" s="79" t="s">
        <v>236</v>
      </c>
      <c r="N204" s="77">
        <v>14</v>
      </c>
      <c r="O204" s="79" t="s">
        <v>237</v>
      </c>
      <c r="P204" s="427" t="s">
        <v>39</v>
      </c>
      <c r="Q204" s="74" t="s">
        <v>235</v>
      </c>
    </row>
    <row r="205" spans="1:17" x14ac:dyDescent="0.15">
      <c r="A205" s="99" t="s">
        <v>39</v>
      </c>
      <c r="B205" s="75">
        <v>8</v>
      </c>
      <c r="C205" s="75">
        <v>6</v>
      </c>
      <c r="D205" s="75">
        <v>4</v>
      </c>
      <c r="E205" s="75">
        <v>7</v>
      </c>
      <c r="F205" s="75">
        <v>7</v>
      </c>
      <c r="G205" s="75">
        <v>8</v>
      </c>
      <c r="H205" s="75">
        <v>3</v>
      </c>
      <c r="I205" s="75">
        <v>3</v>
      </c>
      <c r="J205" s="75">
        <v>2</v>
      </c>
      <c r="K205" s="75">
        <v>7</v>
      </c>
      <c r="L205" s="75">
        <v>8</v>
      </c>
      <c r="M205" s="79" t="s">
        <v>50</v>
      </c>
      <c r="N205" s="77">
        <v>14</v>
      </c>
      <c r="O205" s="79" t="s">
        <v>243</v>
      </c>
      <c r="P205" s="427" t="s">
        <v>39</v>
      </c>
      <c r="Q205" s="74" t="s">
        <v>242</v>
      </c>
    </row>
    <row r="206" spans="1:17" x14ac:dyDescent="0.15">
      <c r="A206" s="99" t="s">
        <v>39</v>
      </c>
      <c r="B206" s="110">
        <v>9</v>
      </c>
      <c r="C206" s="110">
        <v>7</v>
      </c>
      <c r="D206" s="110">
        <v>8</v>
      </c>
      <c r="E206" s="110">
        <v>3</v>
      </c>
      <c r="F206" s="110">
        <v>4</v>
      </c>
      <c r="G206" s="110">
        <v>10</v>
      </c>
      <c r="H206" s="110">
        <v>7</v>
      </c>
      <c r="I206" s="110">
        <v>6</v>
      </c>
      <c r="J206" s="110">
        <v>7</v>
      </c>
      <c r="K206" s="110">
        <v>8</v>
      </c>
      <c r="L206" s="110">
        <v>10</v>
      </c>
      <c r="M206" s="111"/>
      <c r="N206" s="112">
        <v>14</v>
      </c>
      <c r="O206" s="111" t="s">
        <v>39</v>
      </c>
      <c r="P206" s="427" t="s">
        <v>39</v>
      </c>
      <c r="Q206" s="109" t="s">
        <v>740</v>
      </c>
    </row>
    <row r="207" spans="1:17" x14ac:dyDescent="0.15">
      <c r="A207" s="99" t="s">
        <v>39</v>
      </c>
      <c r="B207" s="110">
        <v>10</v>
      </c>
      <c r="C207" s="110">
        <v>10</v>
      </c>
      <c r="D207" s="110">
        <v>7</v>
      </c>
      <c r="E207" s="110">
        <v>7</v>
      </c>
      <c r="F207" s="110">
        <v>9</v>
      </c>
      <c r="G207" s="110">
        <v>10</v>
      </c>
      <c r="H207" s="110">
        <v>5</v>
      </c>
      <c r="I207" s="110">
        <v>6</v>
      </c>
      <c r="J207" s="110">
        <v>6</v>
      </c>
      <c r="K207" s="110">
        <v>10</v>
      </c>
      <c r="L207" s="110">
        <v>9</v>
      </c>
      <c r="M207" s="111" t="s">
        <v>903</v>
      </c>
      <c r="N207" s="112">
        <v>14</v>
      </c>
      <c r="O207" s="111" t="s">
        <v>39</v>
      </c>
      <c r="P207" s="427" t="s">
        <v>39</v>
      </c>
      <c r="Q207" s="109" t="s">
        <v>741</v>
      </c>
    </row>
    <row r="208" spans="1:17" x14ac:dyDescent="0.15">
      <c r="A208" s="99" t="s">
        <v>39</v>
      </c>
      <c r="B208" s="110">
        <v>9</v>
      </c>
      <c r="C208" s="110">
        <v>7</v>
      </c>
      <c r="D208" s="110">
        <v>9</v>
      </c>
      <c r="E208" s="110">
        <v>10</v>
      </c>
      <c r="F208" s="110">
        <v>6</v>
      </c>
      <c r="G208" s="110">
        <v>9</v>
      </c>
      <c r="H208" s="110">
        <v>5</v>
      </c>
      <c r="I208" s="110">
        <v>8</v>
      </c>
      <c r="J208" s="110">
        <v>8</v>
      </c>
      <c r="K208" s="110">
        <v>7</v>
      </c>
      <c r="L208" s="110">
        <v>8</v>
      </c>
      <c r="M208" s="111" t="s">
        <v>904</v>
      </c>
      <c r="N208" s="112">
        <v>14</v>
      </c>
      <c r="O208" s="111"/>
      <c r="P208" s="427" t="s">
        <v>39</v>
      </c>
      <c r="Q208" s="109" t="s">
        <v>743</v>
      </c>
    </row>
    <row r="209" spans="1:17" x14ac:dyDescent="0.15">
      <c r="A209" s="99" t="s">
        <v>39</v>
      </c>
      <c r="B209" s="110">
        <v>9</v>
      </c>
      <c r="C209" s="110">
        <v>7</v>
      </c>
      <c r="D209" s="110">
        <v>8</v>
      </c>
      <c r="E209" s="110">
        <v>8</v>
      </c>
      <c r="F209" s="110">
        <v>7</v>
      </c>
      <c r="G209" s="110">
        <v>8</v>
      </c>
      <c r="H209" s="110">
        <v>7</v>
      </c>
      <c r="I209" s="110">
        <v>6</v>
      </c>
      <c r="J209" s="110">
        <v>6</v>
      </c>
      <c r="K209" s="110">
        <v>7</v>
      </c>
      <c r="L209" s="110">
        <v>7</v>
      </c>
      <c r="M209" s="111" t="s">
        <v>905</v>
      </c>
      <c r="N209" s="112">
        <v>14</v>
      </c>
      <c r="O209" s="111" t="s">
        <v>906</v>
      </c>
      <c r="P209" s="427" t="s">
        <v>39</v>
      </c>
      <c r="Q209" s="109" t="s">
        <v>744</v>
      </c>
    </row>
    <row r="210" spans="1:17" x14ac:dyDescent="0.15">
      <c r="A210" s="99" t="s">
        <v>39</v>
      </c>
      <c r="B210" s="110">
        <v>7</v>
      </c>
      <c r="C210" s="110">
        <v>7</v>
      </c>
      <c r="D210" s="110">
        <v>8.5</v>
      </c>
      <c r="E210" s="110">
        <v>7.5</v>
      </c>
      <c r="F210" s="110">
        <v>8</v>
      </c>
      <c r="G210" s="110">
        <v>9</v>
      </c>
      <c r="H210" s="110">
        <v>6</v>
      </c>
      <c r="I210" s="110">
        <v>6</v>
      </c>
      <c r="J210" s="110">
        <v>6</v>
      </c>
      <c r="K210" s="110">
        <v>6</v>
      </c>
      <c r="L210" s="110">
        <v>7</v>
      </c>
      <c r="M210" s="111" t="s">
        <v>907</v>
      </c>
      <c r="N210" s="112">
        <v>14</v>
      </c>
      <c r="O210" s="111" t="s">
        <v>39</v>
      </c>
      <c r="P210" s="427" t="s">
        <v>39</v>
      </c>
      <c r="Q210" s="109" t="s">
        <v>745</v>
      </c>
    </row>
    <row r="211" spans="1:17" x14ac:dyDescent="0.15">
      <c r="A211" s="99" t="s">
        <v>39</v>
      </c>
      <c r="B211" s="110">
        <v>8</v>
      </c>
      <c r="C211" s="110">
        <v>8</v>
      </c>
      <c r="D211" s="110">
        <v>8</v>
      </c>
      <c r="E211" s="110">
        <v>9</v>
      </c>
      <c r="F211" s="110">
        <v>8</v>
      </c>
      <c r="G211" s="110">
        <v>9</v>
      </c>
      <c r="H211" s="110">
        <v>3</v>
      </c>
      <c r="I211" s="110">
        <v>6</v>
      </c>
      <c r="J211" s="110">
        <v>7</v>
      </c>
      <c r="K211" s="110">
        <v>7</v>
      </c>
      <c r="L211" s="110">
        <v>9</v>
      </c>
      <c r="M211" s="111"/>
      <c r="N211" s="112">
        <v>14</v>
      </c>
      <c r="O211" s="111" t="s">
        <v>114</v>
      </c>
      <c r="P211" s="427" t="s">
        <v>39</v>
      </c>
      <c r="Q211" s="109" t="s">
        <v>747</v>
      </c>
    </row>
    <row r="212" spans="1:17" x14ac:dyDescent="0.15">
      <c r="A212" s="99" t="s">
        <v>39</v>
      </c>
      <c r="B212" s="110">
        <v>8.5</v>
      </c>
      <c r="C212" s="110">
        <v>8</v>
      </c>
      <c r="D212" s="110">
        <v>9</v>
      </c>
      <c r="E212" s="110">
        <v>7</v>
      </c>
      <c r="F212" s="110">
        <v>6.5</v>
      </c>
      <c r="G212" s="110">
        <v>8</v>
      </c>
      <c r="H212" s="110">
        <v>7</v>
      </c>
      <c r="I212" s="110">
        <v>7</v>
      </c>
      <c r="J212" s="110">
        <v>8</v>
      </c>
      <c r="K212" s="110">
        <v>9</v>
      </c>
      <c r="L212" s="110">
        <v>9</v>
      </c>
      <c r="M212" s="111" t="s">
        <v>909</v>
      </c>
      <c r="N212" s="112">
        <v>14</v>
      </c>
      <c r="O212" s="111" t="s">
        <v>24</v>
      </c>
      <c r="P212" s="427" t="s">
        <v>39</v>
      </c>
      <c r="Q212" s="109" t="s">
        <v>748</v>
      </c>
    </row>
    <row r="213" spans="1:17" x14ac:dyDescent="0.15">
      <c r="A213" s="99" t="s">
        <v>39</v>
      </c>
      <c r="B213" s="110">
        <v>9</v>
      </c>
      <c r="C213" s="110">
        <v>7</v>
      </c>
      <c r="D213" s="110">
        <v>7</v>
      </c>
      <c r="E213" s="110">
        <v>8</v>
      </c>
      <c r="F213" s="110">
        <v>8</v>
      </c>
      <c r="G213" s="110">
        <v>7</v>
      </c>
      <c r="H213" s="110">
        <v>3</v>
      </c>
      <c r="I213" s="110">
        <v>9</v>
      </c>
      <c r="J213" s="110">
        <v>5</v>
      </c>
      <c r="K213" s="110">
        <v>7</v>
      </c>
      <c r="L213" s="110">
        <v>4</v>
      </c>
      <c r="M213" s="111"/>
      <c r="N213" s="112">
        <v>14</v>
      </c>
      <c r="O213" s="111" t="s">
        <v>114</v>
      </c>
      <c r="P213" s="427" t="s">
        <v>39</v>
      </c>
      <c r="Q213" s="109" t="s">
        <v>751</v>
      </c>
    </row>
    <row r="214" spans="1:17" x14ac:dyDescent="0.15">
      <c r="A214" s="99" t="s">
        <v>39</v>
      </c>
      <c r="B214" s="110">
        <v>9</v>
      </c>
      <c r="C214" s="110">
        <v>8</v>
      </c>
      <c r="D214" s="110">
        <v>9</v>
      </c>
      <c r="E214" s="110">
        <v>8</v>
      </c>
      <c r="F214" s="110">
        <v>9</v>
      </c>
      <c r="G214" s="110">
        <v>9</v>
      </c>
      <c r="H214" s="110">
        <v>6</v>
      </c>
      <c r="I214" s="110">
        <v>7</v>
      </c>
      <c r="J214" s="110">
        <v>8</v>
      </c>
      <c r="K214" s="110">
        <v>8</v>
      </c>
      <c r="L214" s="110">
        <v>8</v>
      </c>
      <c r="M214" s="111" t="s">
        <v>914</v>
      </c>
      <c r="N214" s="112">
        <v>14</v>
      </c>
      <c r="O214" s="111" t="s">
        <v>39</v>
      </c>
      <c r="P214" s="427" t="s">
        <v>39</v>
      </c>
      <c r="Q214" s="109" t="s">
        <v>754</v>
      </c>
    </row>
    <row r="215" spans="1:17" x14ac:dyDescent="0.15">
      <c r="A215" s="99" t="s">
        <v>39</v>
      </c>
      <c r="B215" s="110">
        <v>7</v>
      </c>
      <c r="C215" s="110">
        <v>8</v>
      </c>
      <c r="D215" s="110">
        <v>7</v>
      </c>
      <c r="E215" s="110">
        <v>7</v>
      </c>
      <c r="F215" s="110">
        <v>8</v>
      </c>
      <c r="G215" s="110">
        <v>7</v>
      </c>
      <c r="H215" s="110">
        <v>5</v>
      </c>
      <c r="I215" s="110">
        <v>6</v>
      </c>
      <c r="J215" s="110">
        <v>6</v>
      </c>
      <c r="K215" s="110">
        <v>6</v>
      </c>
      <c r="L215" s="110">
        <v>7</v>
      </c>
      <c r="M215" s="111" t="s">
        <v>915</v>
      </c>
      <c r="N215" s="112">
        <v>14</v>
      </c>
      <c r="O215" s="111" t="s">
        <v>39</v>
      </c>
      <c r="P215" s="427" t="s">
        <v>39</v>
      </c>
      <c r="Q215" s="109" t="s">
        <v>755</v>
      </c>
    </row>
    <row r="216" spans="1:17" x14ac:dyDescent="0.15">
      <c r="A216" s="99" t="s">
        <v>39</v>
      </c>
      <c r="B216" s="110">
        <v>7</v>
      </c>
      <c r="C216" s="110">
        <v>8</v>
      </c>
      <c r="D216" s="110">
        <v>9</v>
      </c>
      <c r="E216" s="110">
        <v>6</v>
      </c>
      <c r="F216" s="110">
        <v>7</v>
      </c>
      <c r="G216" s="110">
        <v>6</v>
      </c>
      <c r="H216" s="110">
        <v>4</v>
      </c>
      <c r="I216" s="110">
        <v>8</v>
      </c>
      <c r="J216" s="110">
        <v>8</v>
      </c>
      <c r="K216" s="110">
        <v>6</v>
      </c>
      <c r="L216" s="110">
        <v>9</v>
      </c>
      <c r="M216" s="111" t="s">
        <v>916</v>
      </c>
      <c r="N216" s="112">
        <v>14</v>
      </c>
      <c r="O216" s="111" t="s">
        <v>130</v>
      </c>
      <c r="P216" s="427" t="s">
        <v>39</v>
      </c>
      <c r="Q216" s="109" t="s">
        <v>756</v>
      </c>
    </row>
    <row r="217" spans="1:17" x14ac:dyDescent="0.15">
      <c r="A217" s="99" t="s">
        <v>39</v>
      </c>
      <c r="B217" s="110">
        <v>10</v>
      </c>
      <c r="C217" s="110">
        <v>9</v>
      </c>
      <c r="D217" s="110">
        <v>6</v>
      </c>
      <c r="E217" s="110">
        <v>8</v>
      </c>
      <c r="F217" s="110">
        <v>8</v>
      </c>
      <c r="G217" s="110">
        <v>8</v>
      </c>
      <c r="H217" s="110">
        <v>6</v>
      </c>
      <c r="I217" s="110">
        <v>3</v>
      </c>
      <c r="J217" s="110">
        <v>4</v>
      </c>
      <c r="K217" s="110">
        <v>8</v>
      </c>
      <c r="L217" s="110">
        <v>8</v>
      </c>
      <c r="M217" s="111" t="s">
        <v>918</v>
      </c>
      <c r="N217" s="112">
        <v>14</v>
      </c>
      <c r="O217" s="424" t="s">
        <v>39</v>
      </c>
      <c r="P217" s="427" t="s">
        <v>39</v>
      </c>
      <c r="Q217" s="109" t="s">
        <v>757</v>
      </c>
    </row>
    <row r="218" spans="1:17" x14ac:dyDescent="0.15">
      <c r="A218" s="99" t="s">
        <v>39</v>
      </c>
      <c r="B218" s="110">
        <v>6</v>
      </c>
      <c r="C218" s="110">
        <v>10</v>
      </c>
      <c r="D218" s="110">
        <v>5</v>
      </c>
      <c r="E218" s="110">
        <v>10</v>
      </c>
      <c r="F218" s="110">
        <v>3</v>
      </c>
      <c r="G218" s="110">
        <v>10</v>
      </c>
      <c r="H218" s="110">
        <v>3</v>
      </c>
      <c r="I218" s="110">
        <v>4</v>
      </c>
      <c r="J218" s="110">
        <v>6</v>
      </c>
      <c r="K218" s="110">
        <v>2</v>
      </c>
      <c r="L218" s="110">
        <v>7</v>
      </c>
      <c r="M218" s="111" t="s">
        <v>919</v>
      </c>
      <c r="N218" s="112">
        <v>14</v>
      </c>
      <c r="O218" s="111" t="s">
        <v>39</v>
      </c>
      <c r="P218" s="427" t="s">
        <v>39</v>
      </c>
      <c r="Q218" s="109" t="s">
        <v>758</v>
      </c>
    </row>
    <row r="219" spans="1:17" x14ac:dyDescent="0.15">
      <c r="A219" s="99" t="s">
        <v>39</v>
      </c>
      <c r="B219" s="110">
        <v>9</v>
      </c>
      <c r="C219" s="110">
        <v>8</v>
      </c>
      <c r="D219" s="110">
        <v>9</v>
      </c>
      <c r="E219" s="110">
        <v>9</v>
      </c>
      <c r="F219" s="110">
        <v>9</v>
      </c>
      <c r="G219" s="110">
        <v>9</v>
      </c>
      <c r="H219" s="110">
        <v>7</v>
      </c>
      <c r="I219" s="110">
        <v>7</v>
      </c>
      <c r="J219" s="110">
        <v>7</v>
      </c>
      <c r="K219" s="110">
        <v>8</v>
      </c>
      <c r="L219" s="110">
        <v>8</v>
      </c>
      <c r="M219" s="111" t="s">
        <v>920</v>
      </c>
      <c r="N219" s="112">
        <v>14</v>
      </c>
      <c r="O219" s="111" t="s">
        <v>18</v>
      </c>
      <c r="P219" s="427" t="s">
        <v>39</v>
      </c>
      <c r="Q219" s="109" t="s">
        <v>759</v>
      </c>
    </row>
    <row r="220" spans="1:17" x14ac:dyDescent="0.15">
      <c r="A220" s="99" t="s">
        <v>39</v>
      </c>
      <c r="B220" s="110">
        <v>8</v>
      </c>
      <c r="C220" s="110">
        <v>8</v>
      </c>
      <c r="D220" s="110">
        <v>9</v>
      </c>
      <c r="E220" s="110">
        <v>7</v>
      </c>
      <c r="F220" s="110">
        <v>7</v>
      </c>
      <c r="G220" s="110">
        <v>10</v>
      </c>
      <c r="H220" s="110">
        <v>7</v>
      </c>
      <c r="I220" s="110">
        <v>7</v>
      </c>
      <c r="J220" s="110">
        <v>7</v>
      </c>
      <c r="K220" s="110">
        <v>6</v>
      </c>
      <c r="L220" s="110">
        <v>7</v>
      </c>
      <c r="M220" s="111"/>
      <c r="N220" s="112">
        <v>14</v>
      </c>
      <c r="O220" s="111" t="s">
        <v>39</v>
      </c>
      <c r="P220" s="427" t="s">
        <v>39</v>
      </c>
      <c r="Q220" s="109" t="s">
        <v>760</v>
      </c>
    </row>
    <row r="221" spans="1:17" x14ac:dyDescent="0.15">
      <c r="A221" s="99" t="s">
        <v>39</v>
      </c>
      <c r="B221" s="110">
        <v>9</v>
      </c>
      <c r="C221" s="110">
        <v>8</v>
      </c>
      <c r="D221" s="110">
        <v>9</v>
      </c>
      <c r="E221" s="110">
        <v>9</v>
      </c>
      <c r="F221" s="110">
        <v>9</v>
      </c>
      <c r="G221" s="110">
        <v>9</v>
      </c>
      <c r="H221" s="110">
        <v>7</v>
      </c>
      <c r="I221" s="110">
        <v>7</v>
      </c>
      <c r="J221" s="110">
        <v>7</v>
      </c>
      <c r="K221" s="110">
        <v>8</v>
      </c>
      <c r="L221" s="110">
        <v>8</v>
      </c>
      <c r="M221" s="111" t="s">
        <v>921</v>
      </c>
      <c r="N221" s="112">
        <v>14</v>
      </c>
      <c r="O221" s="111" t="s">
        <v>39</v>
      </c>
      <c r="P221" s="427" t="s">
        <v>39</v>
      </c>
      <c r="Q221" s="109" t="s">
        <v>761</v>
      </c>
    </row>
    <row r="222" spans="1:17" x14ac:dyDescent="0.15">
      <c r="A222" s="99" t="s">
        <v>39</v>
      </c>
      <c r="B222" s="110">
        <v>8</v>
      </c>
      <c r="C222" s="110">
        <v>7</v>
      </c>
      <c r="D222" s="110">
        <v>7</v>
      </c>
      <c r="E222" s="110">
        <v>8</v>
      </c>
      <c r="F222" s="110">
        <v>9</v>
      </c>
      <c r="G222" s="110">
        <v>8</v>
      </c>
      <c r="H222" s="110">
        <v>7</v>
      </c>
      <c r="I222" s="110">
        <v>5</v>
      </c>
      <c r="J222" s="110">
        <v>5</v>
      </c>
      <c r="K222" s="110">
        <v>7</v>
      </c>
      <c r="L222" s="110">
        <v>8</v>
      </c>
      <c r="M222" s="111" t="s">
        <v>925</v>
      </c>
      <c r="N222" s="112">
        <v>14</v>
      </c>
      <c r="O222" s="111" t="s">
        <v>855</v>
      </c>
      <c r="P222" s="427" t="s">
        <v>39</v>
      </c>
      <c r="Q222" s="109" t="s">
        <v>765</v>
      </c>
    </row>
    <row r="223" spans="1:17" x14ac:dyDescent="0.15">
      <c r="A223" s="99" t="s">
        <v>39</v>
      </c>
      <c r="B223" s="110">
        <v>8</v>
      </c>
      <c r="C223" s="110">
        <v>7</v>
      </c>
      <c r="D223" s="110">
        <v>6.8</v>
      </c>
      <c r="E223" s="110">
        <v>8</v>
      </c>
      <c r="F223" s="110">
        <v>7.5</v>
      </c>
      <c r="G223" s="110">
        <v>8</v>
      </c>
      <c r="H223" s="110">
        <v>2.5</v>
      </c>
      <c r="I223" s="110">
        <v>4.8</v>
      </c>
      <c r="J223" s="110">
        <v>5.5</v>
      </c>
      <c r="K223" s="110">
        <v>8</v>
      </c>
      <c r="L223" s="110">
        <v>7.5</v>
      </c>
      <c r="M223" s="111" t="s">
        <v>926</v>
      </c>
      <c r="N223" s="112">
        <v>14</v>
      </c>
      <c r="O223" s="424" t="s">
        <v>21</v>
      </c>
      <c r="P223" s="427" t="s">
        <v>39</v>
      </c>
      <c r="Q223" s="109" t="s">
        <v>766</v>
      </c>
    </row>
    <row r="224" spans="1:17" x14ac:dyDescent="0.15">
      <c r="A224" s="99" t="s">
        <v>39</v>
      </c>
      <c r="B224" s="110">
        <v>7</v>
      </c>
      <c r="C224" s="110">
        <v>6</v>
      </c>
      <c r="D224" s="110">
        <v>6</v>
      </c>
      <c r="E224" s="110">
        <v>4</v>
      </c>
      <c r="F224" s="110">
        <v>4</v>
      </c>
      <c r="G224" s="110">
        <v>7</v>
      </c>
      <c r="H224" s="110">
        <v>3</v>
      </c>
      <c r="I224" s="110">
        <v>4</v>
      </c>
      <c r="J224" s="110">
        <v>5</v>
      </c>
      <c r="K224" s="110">
        <v>8</v>
      </c>
      <c r="L224" s="110">
        <v>7</v>
      </c>
      <c r="M224" s="111"/>
      <c r="N224" s="112">
        <v>14</v>
      </c>
      <c r="O224" s="111" t="s">
        <v>39</v>
      </c>
      <c r="P224" s="427" t="s">
        <v>39</v>
      </c>
      <c r="Q224" s="109" t="s">
        <v>768</v>
      </c>
    </row>
    <row r="225" spans="1:17" x14ac:dyDescent="0.15">
      <c r="A225" s="99" t="s">
        <v>39</v>
      </c>
      <c r="B225" s="110">
        <v>9</v>
      </c>
      <c r="C225" s="110">
        <v>7</v>
      </c>
      <c r="D225" s="110">
        <v>9</v>
      </c>
      <c r="E225" s="110">
        <v>5</v>
      </c>
      <c r="F225" s="110">
        <v>8</v>
      </c>
      <c r="G225" s="110">
        <v>9</v>
      </c>
      <c r="H225" s="110">
        <v>2</v>
      </c>
      <c r="I225" s="110">
        <v>2</v>
      </c>
      <c r="J225" s="110">
        <v>6</v>
      </c>
      <c r="K225" s="110">
        <v>8</v>
      </c>
      <c r="L225" s="110">
        <v>7</v>
      </c>
      <c r="M225" s="111" t="s">
        <v>928</v>
      </c>
      <c r="N225" s="112">
        <v>14</v>
      </c>
      <c r="O225" s="111" t="s">
        <v>24</v>
      </c>
      <c r="P225" s="427" t="s">
        <v>39</v>
      </c>
      <c r="Q225" s="109" t="s">
        <v>769</v>
      </c>
    </row>
    <row r="226" spans="1:17" x14ac:dyDescent="0.15">
      <c r="A226" s="99" t="s">
        <v>39</v>
      </c>
      <c r="B226" s="110">
        <v>7</v>
      </c>
      <c r="C226" s="110">
        <v>8</v>
      </c>
      <c r="D226" s="110">
        <v>7</v>
      </c>
      <c r="E226" s="110">
        <v>8</v>
      </c>
      <c r="F226" s="110">
        <v>8</v>
      </c>
      <c r="G226" s="110">
        <v>7</v>
      </c>
      <c r="H226" s="110">
        <v>5</v>
      </c>
      <c r="I226" s="110">
        <v>7</v>
      </c>
      <c r="J226" s="110">
        <v>6</v>
      </c>
      <c r="K226" s="110">
        <v>7</v>
      </c>
      <c r="L226" s="110">
        <v>7</v>
      </c>
      <c r="M226" s="111"/>
      <c r="N226" s="112">
        <v>14</v>
      </c>
      <c r="O226" s="111" t="s">
        <v>39</v>
      </c>
      <c r="P226" s="427" t="s">
        <v>39</v>
      </c>
      <c r="Q226" s="109" t="s">
        <v>770</v>
      </c>
    </row>
    <row r="227" spans="1:17" x14ac:dyDescent="0.15">
      <c r="A227" s="99" t="s">
        <v>39</v>
      </c>
      <c r="B227" s="110">
        <v>8</v>
      </c>
      <c r="C227" s="110">
        <v>8</v>
      </c>
      <c r="D227" s="110">
        <v>8</v>
      </c>
      <c r="E227" s="110">
        <v>7</v>
      </c>
      <c r="F227" s="110">
        <v>7</v>
      </c>
      <c r="G227" s="110">
        <v>8.5</v>
      </c>
      <c r="H227" s="110">
        <v>6.5</v>
      </c>
      <c r="I227" s="110">
        <v>6.5</v>
      </c>
      <c r="J227" s="110">
        <v>7</v>
      </c>
      <c r="K227" s="110">
        <v>8</v>
      </c>
      <c r="L227" s="110">
        <v>8.5</v>
      </c>
      <c r="M227" s="111" t="s">
        <v>930</v>
      </c>
      <c r="N227" s="112">
        <v>14</v>
      </c>
      <c r="O227" s="111" t="s">
        <v>39</v>
      </c>
      <c r="P227" s="427" t="s">
        <v>39</v>
      </c>
      <c r="Q227" s="109" t="s">
        <v>772</v>
      </c>
    </row>
    <row r="228" spans="1:17" x14ac:dyDescent="0.15">
      <c r="A228" s="99" t="s">
        <v>39</v>
      </c>
      <c r="B228" s="110">
        <v>9</v>
      </c>
      <c r="C228" s="110">
        <v>8</v>
      </c>
      <c r="D228" s="110">
        <v>7</v>
      </c>
      <c r="E228" s="110">
        <v>9</v>
      </c>
      <c r="F228" s="110">
        <v>7</v>
      </c>
      <c r="G228" s="110">
        <v>9</v>
      </c>
      <c r="H228" s="110">
        <v>5</v>
      </c>
      <c r="I228" s="110">
        <v>6</v>
      </c>
      <c r="J228" s="110">
        <v>6</v>
      </c>
      <c r="K228" s="110">
        <v>6</v>
      </c>
      <c r="L228" s="110">
        <v>6</v>
      </c>
      <c r="M228" s="111" t="s">
        <v>932</v>
      </c>
      <c r="N228" s="112">
        <v>14</v>
      </c>
      <c r="O228" s="111" t="s">
        <v>18</v>
      </c>
      <c r="P228" s="427" t="s">
        <v>39</v>
      </c>
      <c r="Q228" s="109" t="s">
        <v>774</v>
      </c>
    </row>
    <row r="229" spans="1:17" x14ac:dyDescent="0.15">
      <c r="A229" s="99" t="s">
        <v>39</v>
      </c>
      <c r="B229" s="110">
        <v>9</v>
      </c>
      <c r="C229" s="110">
        <v>9</v>
      </c>
      <c r="D229" s="110">
        <v>8</v>
      </c>
      <c r="E229" s="110">
        <v>6</v>
      </c>
      <c r="F229" s="110">
        <v>6.5</v>
      </c>
      <c r="G229" s="110">
        <v>9</v>
      </c>
      <c r="H229" s="110">
        <v>3</v>
      </c>
      <c r="I229" s="110">
        <v>7</v>
      </c>
      <c r="J229" s="110">
        <v>7.5</v>
      </c>
      <c r="K229" s="110">
        <v>8</v>
      </c>
      <c r="L229" s="110">
        <v>7</v>
      </c>
      <c r="M229" s="111" t="s">
        <v>933</v>
      </c>
      <c r="N229" s="112">
        <v>14</v>
      </c>
      <c r="O229" s="111" t="s">
        <v>39</v>
      </c>
      <c r="P229" s="427" t="s">
        <v>39</v>
      </c>
      <c r="Q229" s="109" t="s">
        <v>775</v>
      </c>
    </row>
    <row r="230" spans="1:17" x14ac:dyDescent="0.15">
      <c r="A230" s="99" t="s">
        <v>39</v>
      </c>
      <c r="B230" s="110">
        <v>7</v>
      </c>
      <c r="C230" s="110">
        <v>7</v>
      </c>
      <c r="D230" s="110">
        <v>7</v>
      </c>
      <c r="E230" s="110">
        <v>7</v>
      </c>
      <c r="F230" s="110">
        <v>7</v>
      </c>
      <c r="G230" s="110">
        <v>7</v>
      </c>
      <c r="H230" s="110">
        <v>6</v>
      </c>
      <c r="I230" s="110">
        <v>7</v>
      </c>
      <c r="J230" s="110">
        <v>6</v>
      </c>
      <c r="K230" s="110">
        <v>8</v>
      </c>
      <c r="L230" s="110">
        <v>8</v>
      </c>
      <c r="M230" s="111" t="s">
        <v>934</v>
      </c>
      <c r="N230" s="112">
        <v>14</v>
      </c>
      <c r="O230" s="111" t="s">
        <v>39</v>
      </c>
      <c r="P230" s="427" t="s">
        <v>39</v>
      </c>
      <c r="Q230" s="109" t="s">
        <v>776</v>
      </c>
    </row>
    <row r="231" spans="1:17" x14ac:dyDescent="0.15">
      <c r="A231" s="99" t="s">
        <v>39</v>
      </c>
      <c r="B231" s="110">
        <v>8</v>
      </c>
      <c r="C231" s="110">
        <v>8</v>
      </c>
      <c r="D231" s="110">
        <v>8</v>
      </c>
      <c r="E231" s="110">
        <v>8</v>
      </c>
      <c r="F231" s="110">
        <v>8</v>
      </c>
      <c r="G231" s="110">
        <v>8</v>
      </c>
      <c r="H231" s="110">
        <v>1</v>
      </c>
      <c r="I231" s="110">
        <v>1</v>
      </c>
      <c r="J231" s="110">
        <v>1</v>
      </c>
      <c r="K231" s="110">
        <v>7</v>
      </c>
      <c r="L231" s="110">
        <v>6</v>
      </c>
      <c r="M231" s="111"/>
      <c r="N231" s="112">
        <v>14</v>
      </c>
      <c r="O231" s="111" t="s">
        <v>936</v>
      </c>
      <c r="P231" s="427" t="s">
        <v>39</v>
      </c>
      <c r="Q231" s="109" t="s">
        <v>778</v>
      </c>
    </row>
    <row r="232" spans="1:17" x14ac:dyDescent="0.15">
      <c r="A232" s="99" t="s">
        <v>39</v>
      </c>
      <c r="B232" s="110">
        <v>10</v>
      </c>
      <c r="C232" s="110">
        <v>8</v>
      </c>
      <c r="D232" s="110">
        <v>8</v>
      </c>
      <c r="E232" s="110">
        <v>8</v>
      </c>
      <c r="F232" s="110">
        <v>7</v>
      </c>
      <c r="G232" s="110">
        <v>3</v>
      </c>
      <c r="H232" s="110">
        <v>2</v>
      </c>
      <c r="I232" s="110">
        <v>1</v>
      </c>
      <c r="J232" s="110">
        <v>3</v>
      </c>
      <c r="K232" s="110">
        <v>5</v>
      </c>
      <c r="L232" s="110">
        <v>7</v>
      </c>
      <c r="M232" s="111"/>
      <c r="N232" s="112">
        <v>14</v>
      </c>
      <c r="O232" s="424" t="s">
        <v>39</v>
      </c>
      <c r="P232" s="427" t="s">
        <v>39</v>
      </c>
      <c r="Q232" s="109" t="s">
        <v>779</v>
      </c>
    </row>
    <row r="233" spans="1:17" x14ac:dyDescent="0.15">
      <c r="A233" s="99" t="s">
        <v>39</v>
      </c>
      <c r="B233" s="75">
        <v>9</v>
      </c>
      <c r="C233" s="75">
        <v>7</v>
      </c>
      <c r="D233" s="75">
        <v>6</v>
      </c>
      <c r="E233" s="75">
        <v>6</v>
      </c>
      <c r="F233" s="75">
        <v>7</v>
      </c>
      <c r="G233" s="75">
        <v>9</v>
      </c>
      <c r="H233" s="75">
        <v>6</v>
      </c>
      <c r="I233" s="75">
        <v>8</v>
      </c>
      <c r="J233" s="75">
        <v>7</v>
      </c>
      <c r="K233" s="75">
        <v>9</v>
      </c>
      <c r="L233" s="75">
        <v>8</v>
      </c>
      <c r="M233" s="76" t="s">
        <v>44</v>
      </c>
      <c r="N233" s="77">
        <v>15</v>
      </c>
      <c r="O233" s="79"/>
      <c r="P233" s="427" t="s">
        <v>39</v>
      </c>
      <c r="Q233" s="74" t="s">
        <v>43</v>
      </c>
    </row>
    <row r="234" spans="1:17" x14ac:dyDescent="0.15">
      <c r="A234" s="99" t="s">
        <v>39</v>
      </c>
      <c r="B234" s="75">
        <v>9</v>
      </c>
      <c r="C234" s="75">
        <v>8</v>
      </c>
      <c r="D234" s="75">
        <v>9</v>
      </c>
      <c r="E234" s="75">
        <v>3</v>
      </c>
      <c r="F234" s="75">
        <v>5</v>
      </c>
      <c r="G234" s="75">
        <v>9</v>
      </c>
      <c r="H234" s="75">
        <v>3</v>
      </c>
      <c r="I234" s="75">
        <v>2</v>
      </c>
      <c r="J234" s="75">
        <v>5</v>
      </c>
      <c r="K234" s="75">
        <v>5</v>
      </c>
      <c r="L234" s="75">
        <v>7</v>
      </c>
      <c r="M234" s="79" t="s">
        <v>268</v>
      </c>
      <c r="N234" s="77">
        <v>15</v>
      </c>
      <c r="O234" s="79"/>
      <c r="P234" s="427" t="s">
        <v>39</v>
      </c>
      <c r="Q234" s="74" t="s">
        <v>328</v>
      </c>
    </row>
    <row r="235" spans="1:17" x14ac:dyDescent="0.15">
      <c r="A235" s="99" t="s">
        <v>39</v>
      </c>
      <c r="B235" s="110">
        <v>9</v>
      </c>
      <c r="C235" s="110">
        <v>8</v>
      </c>
      <c r="D235" s="110">
        <v>8</v>
      </c>
      <c r="E235" s="110">
        <v>7.5</v>
      </c>
      <c r="F235" s="110">
        <v>9</v>
      </c>
      <c r="G235" s="110">
        <v>9</v>
      </c>
      <c r="H235" s="110">
        <v>6.5</v>
      </c>
      <c r="I235" s="110">
        <v>7</v>
      </c>
      <c r="J235" s="110">
        <v>6.5</v>
      </c>
      <c r="K235" s="110">
        <v>9</v>
      </c>
      <c r="L235" s="110">
        <v>9</v>
      </c>
      <c r="M235" s="111" t="s">
        <v>15</v>
      </c>
      <c r="N235" s="112">
        <v>15</v>
      </c>
      <c r="O235" s="111" t="s">
        <v>72</v>
      </c>
      <c r="P235" s="427" t="s">
        <v>39</v>
      </c>
      <c r="Q235" s="109" t="s">
        <v>742</v>
      </c>
    </row>
    <row r="236" spans="1:17" x14ac:dyDescent="0.15">
      <c r="A236" s="99" t="s">
        <v>39</v>
      </c>
      <c r="B236" s="110">
        <v>9</v>
      </c>
      <c r="C236" s="110">
        <v>8</v>
      </c>
      <c r="D236" s="110">
        <v>8</v>
      </c>
      <c r="E236" s="110">
        <v>6</v>
      </c>
      <c r="F236" s="110">
        <v>8</v>
      </c>
      <c r="G236" s="110">
        <v>8</v>
      </c>
      <c r="H236" s="110">
        <v>1</v>
      </c>
      <c r="I236" s="110">
        <v>5</v>
      </c>
      <c r="J236" s="110">
        <v>5</v>
      </c>
      <c r="K236" s="110">
        <v>7</v>
      </c>
      <c r="L236" s="110">
        <v>7</v>
      </c>
      <c r="M236" s="111" t="s">
        <v>908</v>
      </c>
      <c r="N236" s="112">
        <v>15</v>
      </c>
      <c r="O236" s="111" t="s">
        <v>39</v>
      </c>
      <c r="P236" s="427" t="s">
        <v>39</v>
      </c>
      <c r="Q236" s="109" t="s">
        <v>746</v>
      </c>
    </row>
    <row r="237" spans="1:17" x14ac:dyDescent="0.15">
      <c r="A237" s="99" t="s">
        <v>39</v>
      </c>
      <c r="B237" s="110">
        <v>10</v>
      </c>
      <c r="C237" s="110">
        <v>8</v>
      </c>
      <c r="D237" s="110">
        <v>7</v>
      </c>
      <c r="E237" s="110">
        <v>5</v>
      </c>
      <c r="F237" s="110">
        <v>6</v>
      </c>
      <c r="G237" s="110">
        <v>10</v>
      </c>
      <c r="H237" s="110">
        <v>8</v>
      </c>
      <c r="I237" s="110">
        <v>7</v>
      </c>
      <c r="J237" s="110">
        <v>6</v>
      </c>
      <c r="K237" s="110">
        <v>8</v>
      </c>
      <c r="L237" s="110">
        <v>7</v>
      </c>
      <c r="M237" s="111" t="s">
        <v>910</v>
      </c>
      <c r="N237" s="112">
        <v>15</v>
      </c>
      <c r="O237" s="111" t="s">
        <v>39</v>
      </c>
      <c r="P237" s="427" t="s">
        <v>39</v>
      </c>
      <c r="Q237" s="109" t="s">
        <v>749</v>
      </c>
    </row>
    <row r="238" spans="1:17" x14ac:dyDescent="0.15">
      <c r="A238" s="99" t="s">
        <v>39</v>
      </c>
      <c r="B238" s="110">
        <v>7</v>
      </c>
      <c r="C238" s="110">
        <v>7</v>
      </c>
      <c r="D238" s="110">
        <v>7</v>
      </c>
      <c r="E238" s="110">
        <v>6</v>
      </c>
      <c r="F238" s="110">
        <v>8</v>
      </c>
      <c r="G238" s="110">
        <v>8</v>
      </c>
      <c r="H238" s="110">
        <v>7</v>
      </c>
      <c r="I238" s="110">
        <v>8</v>
      </c>
      <c r="J238" s="110">
        <v>7</v>
      </c>
      <c r="K238" s="110">
        <v>8</v>
      </c>
      <c r="L238" s="110">
        <v>9</v>
      </c>
      <c r="M238" s="111" t="s">
        <v>911</v>
      </c>
      <c r="N238" s="112">
        <v>15</v>
      </c>
      <c r="O238" s="111" t="s">
        <v>39</v>
      </c>
      <c r="P238" s="427" t="s">
        <v>39</v>
      </c>
      <c r="Q238" s="109" t="s">
        <v>750</v>
      </c>
    </row>
    <row r="239" spans="1:17" x14ac:dyDescent="0.15">
      <c r="A239" s="99" t="s">
        <v>39</v>
      </c>
      <c r="B239" s="110">
        <v>9</v>
      </c>
      <c r="C239" s="110">
        <v>8</v>
      </c>
      <c r="D239" s="110">
        <v>8</v>
      </c>
      <c r="E239" s="110">
        <v>7</v>
      </c>
      <c r="F239" s="110">
        <v>7</v>
      </c>
      <c r="G239" s="110">
        <v>8</v>
      </c>
      <c r="H239" s="110">
        <v>7</v>
      </c>
      <c r="I239" s="110">
        <v>8</v>
      </c>
      <c r="J239" s="110">
        <v>7</v>
      </c>
      <c r="K239" s="110">
        <v>9</v>
      </c>
      <c r="L239" s="110">
        <v>8</v>
      </c>
      <c r="M239" s="111" t="s">
        <v>912</v>
      </c>
      <c r="N239" s="112">
        <v>15</v>
      </c>
      <c r="O239" s="111" t="s">
        <v>39</v>
      </c>
      <c r="P239" s="427" t="s">
        <v>39</v>
      </c>
      <c r="Q239" s="109" t="s">
        <v>752</v>
      </c>
    </row>
    <row r="240" spans="1:17" x14ac:dyDescent="0.15">
      <c r="A240" s="99" t="s">
        <v>39</v>
      </c>
      <c r="B240" s="110">
        <v>9</v>
      </c>
      <c r="C240" s="110">
        <v>8</v>
      </c>
      <c r="D240" s="110">
        <v>7</v>
      </c>
      <c r="E240" s="110">
        <v>6</v>
      </c>
      <c r="F240" s="110">
        <v>6</v>
      </c>
      <c r="G240" s="110">
        <v>8</v>
      </c>
      <c r="H240" s="110">
        <v>4</v>
      </c>
      <c r="I240" s="110">
        <v>6</v>
      </c>
      <c r="J240" s="110">
        <v>4</v>
      </c>
      <c r="K240" s="110">
        <v>7</v>
      </c>
      <c r="L240" s="110">
        <v>7</v>
      </c>
      <c r="M240" s="111" t="s">
        <v>913</v>
      </c>
      <c r="N240" s="112">
        <v>15</v>
      </c>
      <c r="O240" s="111" t="s">
        <v>906</v>
      </c>
      <c r="P240" s="427" t="s">
        <v>39</v>
      </c>
      <c r="Q240" s="109" t="s">
        <v>753</v>
      </c>
    </row>
    <row r="241" spans="1:17" x14ac:dyDescent="0.15">
      <c r="A241" s="99" t="s">
        <v>39</v>
      </c>
      <c r="B241" s="110">
        <v>3</v>
      </c>
      <c r="C241" s="110">
        <v>8</v>
      </c>
      <c r="D241" s="110">
        <v>8</v>
      </c>
      <c r="E241" s="110">
        <v>9</v>
      </c>
      <c r="F241" s="110">
        <v>8</v>
      </c>
      <c r="G241" s="110">
        <v>8</v>
      </c>
      <c r="H241" s="110">
        <v>2</v>
      </c>
      <c r="I241" s="110">
        <v>3</v>
      </c>
      <c r="J241" s="110">
        <v>5</v>
      </c>
      <c r="K241" s="110">
        <v>7</v>
      </c>
      <c r="L241" s="110">
        <v>6</v>
      </c>
      <c r="M241" s="111" t="s">
        <v>922</v>
      </c>
      <c r="N241" s="112">
        <v>15</v>
      </c>
      <c r="O241" s="111" t="s">
        <v>923</v>
      </c>
      <c r="P241" s="427" t="s">
        <v>39</v>
      </c>
      <c r="Q241" s="109" t="s">
        <v>762</v>
      </c>
    </row>
    <row r="242" spans="1:17" x14ac:dyDescent="0.15">
      <c r="A242" s="99" t="s">
        <v>39</v>
      </c>
      <c r="B242" s="110">
        <v>8</v>
      </c>
      <c r="C242" s="110">
        <v>8</v>
      </c>
      <c r="D242" s="110">
        <v>7</v>
      </c>
      <c r="E242" s="110">
        <v>6</v>
      </c>
      <c r="F242" s="110">
        <v>8</v>
      </c>
      <c r="G242" s="110">
        <v>8</v>
      </c>
      <c r="H242" s="110">
        <v>5</v>
      </c>
      <c r="I242" s="110">
        <v>6</v>
      </c>
      <c r="J242" s="110">
        <v>6</v>
      </c>
      <c r="K242" s="110">
        <v>7</v>
      </c>
      <c r="L242" s="110">
        <v>8</v>
      </c>
      <c r="M242" s="111"/>
      <c r="N242" s="112">
        <v>15</v>
      </c>
      <c r="O242" s="111" t="s">
        <v>149</v>
      </c>
      <c r="P242" s="427" t="s">
        <v>39</v>
      </c>
      <c r="Q242" s="109" t="s">
        <v>763</v>
      </c>
    </row>
    <row r="243" spans="1:17" x14ac:dyDescent="0.15">
      <c r="A243" s="99" t="s">
        <v>39</v>
      </c>
      <c r="B243" s="110">
        <v>8</v>
      </c>
      <c r="C243" s="110">
        <v>9</v>
      </c>
      <c r="D243" s="110">
        <v>9</v>
      </c>
      <c r="E243" s="110">
        <v>6</v>
      </c>
      <c r="F243" s="110">
        <v>8</v>
      </c>
      <c r="G243" s="110">
        <v>10</v>
      </c>
      <c r="H243" s="110">
        <v>5</v>
      </c>
      <c r="I243" s="110">
        <v>8</v>
      </c>
      <c r="J243" s="110">
        <v>8</v>
      </c>
      <c r="K243" s="110">
        <v>5</v>
      </c>
      <c r="L243" s="110">
        <v>9</v>
      </c>
      <c r="M243" s="111" t="s">
        <v>924</v>
      </c>
      <c r="N243" s="112">
        <v>15</v>
      </c>
      <c r="O243" s="111" t="s">
        <v>114</v>
      </c>
      <c r="P243" s="427" t="s">
        <v>39</v>
      </c>
      <c r="Q243" s="109" t="s">
        <v>764</v>
      </c>
    </row>
    <row r="244" spans="1:17" x14ac:dyDescent="0.15">
      <c r="A244" s="99" t="s">
        <v>39</v>
      </c>
      <c r="B244" s="110">
        <v>5</v>
      </c>
      <c r="C244" s="110">
        <v>5</v>
      </c>
      <c r="D244" s="110">
        <v>5</v>
      </c>
      <c r="E244" s="110">
        <v>5</v>
      </c>
      <c r="F244" s="110">
        <v>5</v>
      </c>
      <c r="G244" s="110">
        <v>5</v>
      </c>
      <c r="H244" s="110">
        <v>5</v>
      </c>
      <c r="I244" s="110">
        <v>5</v>
      </c>
      <c r="J244" s="110">
        <v>5</v>
      </c>
      <c r="K244" s="110">
        <v>9</v>
      </c>
      <c r="L244" s="110">
        <v>8</v>
      </c>
      <c r="M244" s="111" t="s">
        <v>929</v>
      </c>
      <c r="N244" s="112">
        <v>15</v>
      </c>
      <c r="O244" s="111" t="s">
        <v>159</v>
      </c>
      <c r="P244" s="427" t="s">
        <v>39</v>
      </c>
      <c r="Q244" s="109" t="s">
        <v>771</v>
      </c>
    </row>
    <row r="245" spans="1:17" x14ac:dyDescent="0.15">
      <c r="A245" s="99" t="s">
        <v>39</v>
      </c>
      <c r="B245" s="110">
        <v>8</v>
      </c>
      <c r="C245" s="110">
        <v>7</v>
      </c>
      <c r="D245" s="110">
        <v>8</v>
      </c>
      <c r="E245" s="110">
        <v>7.5</v>
      </c>
      <c r="F245" s="110">
        <v>8</v>
      </c>
      <c r="G245" s="110">
        <v>8</v>
      </c>
      <c r="H245" s="110">
        <v>6</v>
      </c>
      <c r="I245" s="110">
        <v>4</v>
      </c>
      <c r="J245" s="110">
        <v>5</v>
      </c>
      <c r="K245" s="110">
        <v>6</v>
      </c>
      <c r="L245" s="110">
        <v>7</v>
      </c>
      <c r="M245" s="111" t="s">
        <v>931</v>
      </c>
      <c r="N245" s="112">
        <v>15</v>
      </c>
      <c r="O245" s="111" t="s">
        <v>39</v>
      </c>
      <c r="P245" s="427" t="s">
        <v>39</v>
      </c>
      <c r="Q245" s="109" t="s">
        <v>773</v>
      </c>
    </row>
    <row r="246" spans="1:17" x14ac:dyDescent="0.15">
      <c r="A246" s="99" t="s">
        <v>39</v>
      </c>
      <c r="B246" s="110">
        <v>7.5</v>
      </c>
      <c r="C246" s="110">
        <v>9</v>
      </c>
      <c r="D246" s="110">
        <v>8.5</v>
      </c>
      <c r="E246" s="110">
        <v>8.5</v>
      </c>
      <c r="F246" s="110">
        <v>8</v>
      </c>
      <c r="G246" s="110">
        <v>8</v>
      </c>
      <c r="H246" s="110">
        <v>6</v>
      </c>
      <c r="I246" s="110">
        <v>5</v>
      </c>
      <c r="J246" s="110">
        <v>5</v>
      </c>
      <c r="K246" s="110">
        <v>6</v>
      </c>
      <c r="L246" s="110">
        <v>8.5</v>
      </c>
      <c r="M246" s="111" t="s">
        <v>935</v>
      </c>
      <c r="N246" s="112">
        <v>15</v>
      </c>
      <c r="O246" s="111" t="s">
        <v>39</v>
      </c>
      <c r="P246" s="427" t="s">
        <v>39</v>
      </c>
      <c r="Q246" s="109" t="s">
        <v>777</v>
      </c>
    </row>
    <row r="247" spans="1:17" x14ac:dyDescent="0.15">
      <c r="A247" s="99" t="s">
        <v>39</v>
      </c>
      <c r="B247" s="110">
        <v>10</v>
      </c>
      <c r="C247" s="110">
        <v>6</v>
      </c>
      <c r="D247" s="110">
        <v>8</v>
      </c>
      <c r="E247" s="110">
        <v>6</v>
      </c>
      <c r="F247" s="110">
        <v>7</v>
      </c>
      <c r="G247" s="110">
        <v>8</v>
      </c>
      <c r="H247" s="110">
        <v>8</v>
      </c>
      <c r="I247" s="110">
        <v>6</v>
      </c>
      <c r="J247" s="110">
        <v>7</v>
      </c>
      <c r="K247" s="110">
        <v>9</v>
      </c>
      <c r="L247" s="110">
        <v>8</v>
      </c>
      <c r="M247" s="111"/>
      <c r="N247" s="112">
        <v>17</v>
      </c>
      <c r="O247" s="111" t="s">
        <v>927</v>
      </c>
      <c r="P247" s="427" t="s">
        <v>39</v>
      </c>
      <c r="Q247" s="109" t="s">
        <v>767</v>
      </c>
    </row>
    <row r="248" spans="1:17" s="7" customFormat="1" x14ac:dyDescent="0.15">
      <c r="A248" s="126" t="s">
        <v>965</v>
      </c>
      <c r="B248" s="841">
        <f>AVERAGE(B37:B247)</f>
        <v>7.65</v>
      </c>
      <c r="C248" s="841">
        <f t="shared" ref="C248:L248" si="1">AVERAGE(C37:C247)</f>
        <v>6.8784688995215308</v>
      </c>
      <c r="D248" s="841">
        <f t="shared" si="1"/>
        <v>6.9725961538461538</v>
      </c>
      <c r="E248" s="841">
        <f t="shared" si="1"/>
        <v>6.3080568720379144</v>
      </c>
      <c r="F248" s="841">
        <f t="shared" si="1"/>
        <v>6.5156398104265403</v>
      </c>
      <c r="G248" s="841">
        <f t="shared" si="1"/>
        <v>7.461904761904762</v>
      </c>
      <c r="H248" s="841">
        <f t="shared" si="1"/>
        <v>4.3631578947368421</v>
      </c>
      <c r="I248" s="841">
        <f t="shared" si="1"/>
        <v>5.2312796208530807</v>
      </c>
      <c r="J248" s="841">
        <f t="shared" si="1"/>
        <v>5.5355450236966828</v>
      </c>
      <c r="K248" s="841">
        <f t="shared" si="1"/>
        <v>6.1421052631578945</v>
      </c>
      <c r="L248" s="841">
        <f t="shared" si="1"/>
        <v>7.2554502369668255</v>
      </c>
      <c r="M248" s="478"/>
      <c r="N248" s="882">
        <f>AVERAGE(N37:N247)</f>
        <v>12.985365853658537</v>
      </c>
      <c r="O248" s="478"/>
      <c r="P248" s="842"/>
      <c r="Q248" s="126"/>
    </row>
    <row r="249" spans="1:17" s="7" customFormat="1" x14ac:dyDescent="0.15">
      <c r="A249" s="883"/>
      <c r="B249" s="884"/>
      <c r="C249" s="884"/>
      <c r="D249" s="884"/>
      <c r="E249" s="884"/>
      <c r="F249" s="884"/>
      <c r="G249" s="884"/>
      <c r="H249" s="884"/>
      <c r="I249" s="884"/>
      <c r="J249" s="884"/>
      <c r="K249" s="884"/>
      <c r="L249" s="884"/>
      <c r="M249" s="885"/>
      <c r="N249" s="886"/>
      <c r="O249" s="885"/>
      <c r="P249" s="887"/>
      <c r="Q249" s="883"/>
    </row>
    <row r="250" spans="1:17" x14ac:dyDescent="0.15">
      <c r="A250" s="99" t="s">
        <v>960</v>
      </c>
      <c r="B250" s="75">
        <v>8</v>
      </c>
      <c r="C250" s="75">
        <v>3</v>
      </c>
      <c r="D250" s="75">
        <v>6</v>
      </c>
      <c r="E250" s="75">
        <v>4</v>
      </c>
      <c r="F250" s="75">
        <v>5</v>
      </c>
      <c r="G250" s="75">
        <v>9</v>
      </c>
      <c r="H250" s="75">
        <v>7</v>
      </c>
      <c r="I250" s="75">
        <v>5</v>
      </c>
      <c r="J250" s="75">
        <v>7</v>
      </c>
      <c r="K250" s="75">
        <v>3</v>
      </c>
      <c r="L250" s="75">
        <v>8</v>
      </c>
      <c r="M250" s="79" t="s">
        <v>418</v>
      </c>
      <c r="N250" s="77">
        <v>11</v>
      </c>
      <c r="O250" s="79" t="s">
        <v>11</v>
      </c>
      <c r="P250" s="427" t="s">
        <v>960</v>
      </c>
      <c r="Q250" s="74" t="s">
        <v>417</v>
      </c>
    </row>
    <row r="251" spans="1:17" x14ac:dyDescent="0.15">
      <c r="A251" s="99" t="s">
        <v>960</v>
      </c>
      <c r="B251" s="75">
        <v>10</v>
      </c>
      <c r="C251" s="75">
        <v>10</v>
      </c>
      <c r="D251" s="75">
        <v>10</v>
      </c>
      <c r="E251" s="75">
        <v>9</v>
      </c>
      <c r="F251" s="75">
        <v>4</v>
      </c>
      <c r="G251" s="75">
        <v>11</v>
      </c>
      <c r="H251" s="75">
        <v>9</v>
      </c>
      <c r="I251" s="75">
        <v>10</v>
      </c>
      <c r="J251" s="75">
        <v>10</v>
      </c>
      <c r="K251" s="75">
        <v>9</v>
      </c>
      <c r="L251" s="75">
        <v>10</v>
      </c>
      <c r="M251" s="79" t="s">
        <v>420</v>
      </c>
      <c r="N251" s="77">
        <v>11</v>
      </c>
      <c r="O251" s="79" t="s">
        <v>421</v>
      </c>
      <c r="P251" s="427" t="s">
        <v>960</v>
      </c>
      <c r="Q251" s="74" t="s">
        <v>419</v>
      </c>
    </row>
    <row r="252" spans="1:17" x14ac:dyDescent="0.15">
      <c r="A252" s="99" t="s">
        <v>960</v>
      </c>
      <c r="B252" s="75">
        <v>7</v>
      </c>
      <c r="C252" s="75">
        <v>7</v>
      </c>
      <c r="D252" s="75">
        <v>9</v>
      </c>
      <c r="E252" s="75">
        <v>5</v>
      </c>
      <c r="F252" s="75">
        <v>7</v>
      </c>
      <c r="G252" s="75">
        <v>10</v>
      </c>
      <c r="H252" s="75">
        <v>7</v>
      </c>
      <c r="I252" s="75">
        <v>7</v>
      </c>
      <c r="J252" s="75">
        <v>9</v>
      </c>
      <c r="K252" s="75">
        <v>5</v>
      </c>
      <c r="L252" s="75">
        <v>6</v>
      </c>
      <c r="M252" s="79" t="s">
        <v>423</v>
      </c>
      <c r="N252" s="77">
        <v>11</v>
      </c>
      <c r="O252" s="79" t="s">
        <v>424</v>
      </c>
      <c r="P252" s="427" t="s">
        <v>960</v>
      </c>
      <c r="Q252" s="74" t="s">
        <v>422</v>
      </c>
    </row>
    <row r="253" spans="1:17" x14ac:dyDescent="0.15">
      <c r="A253" s="99" t="s">
        <v>960</v>
      </c>
      <c r="B253" s="75">
        <v>9.5</v>
      </c>
      <c r="C253" s="75">
        <v>8</v>
      </c>
      <c r="D253" s="75">
        <v>7</v>
      </c>
      <c r="E253" s="75">
        <v>2</v>
      </c>
      <c r="F253" s="75">
        <v>2</v>
      </c>
      <c r="G253" s="75">
        <v>3</v>
      </c>
      <c r="H253" s="75">
        <v>0</v>
      </c>
      <c r="I253" s="75">
        <v>0</v>
      </c>
      <c r="J253" s="75">
        <v>0</v>
      </c>
      <c r="K253" s="75">
        <v>5</v>
      </c>
      <c r="L253" s="75">
        <v>5</v>
      </c>
      <c r="M253" s="79" t="s">
        <v>426</v>
      </c>
      <c r="N253" s="77">
        <v>11</v>
      </c>
      <c r="O253" s="79" t="s">
        <v>424</v>
      </c>
      <c r="P253" s="427" t="s">
        <v>960</v>
      </c>
      <c r="Q253" s="74" t="s">
        <v>425</v>
      </c>
    </row>
    <row r="254" spans="1:17" x14ac:dyDescent="0.15">
      <c r="A254" s="99" t="s">
        <v>960</v>
      </c>
      <c r="B254" s="75">
        <v>5</v>
      </c>
      <c r="C254" s="75">
        <v>4</v>
      </c>
      <c r="D254" s="75">
        <v>8</v>
      </c>
      <c r="E254" s="75">
        <v>6</v>
      </c>
      <c r="F254" s="75">
        <v>5</v>
      </c>
      <c r="G254" s="75">
        <v>4</v>
      </c>
      <c r="H254" s="75">
        <v>2</v>
      </c>
      <c r="I254" s="75">
        <v>10</v>
      </c>
      <c r="J254" s="75">
        <v>4</v>
      </c>
      <c r="K254" s="75">
        <v>8</v>
      </c>
      <c r="L254" s="75">
        <v>6</v>
      </c>
      <c r="M254" s="79" t="s">
        <v>428</v>
      </c>
      <c r="N254" s="77">
        <v>11</v>
      </c>
      <c r="O254" s="83" t="s">
        <v>11</v>
      </c>
      <c r="P254" s="427" t="s">
        <v>960</v>
      </c>
      <c r="Q254" s="74" t="s">
        <v>427</v>
      </c>
    </row>
    <row r="255" spans="1:17" x14ac:dyDescent="0.15">
      <c r="A255" s="99" t="s">
        <v>960</v>
      </c>
      <c r="B255" s="75">
        <v>10</v>
      </c>
      <c r="C255" s="75">
        <v>8</v>
      </c>
      <c r="D255" s="75">
        <v>8</v>
      </c>
      <c r="E255" s="75">
        <v>10</v>
      </c>
      <c r="F255" s="75">
        <v>10</v>
      </c>
      <c r="G255" s="75">
        <v>10</v>
      </c>
      <c r="H255" s="75">
        <v>8</v>
      </c>
      <c r="I255" s="75">
        <v>9</v>
      </c>
      <c r="J255" s="75">
        <v>10</v>
      </c>
      <c r="K255" s="75">
        <v>9</v>
      </c>
      <c r="L255" s="75">
        <v>10</v>
      </c>
      <c r="M255" s="79" t="s">
        <v>432</v>
      </c>
      <c r="N255" s="77">
        <v>11</v>
      </c>
      <c r="O255" s="79" t="s">
        <v>11</v>
      </c>
      <c r="P255" s="427" t="s">
        <v>960</v>
      </c>
      <c r="Q255" s="74" t="s">
        <v>431</v>
      </c>
    </row>
    <row r="256" spans="1:17" x14ac:dyDescent="0.15">
      <c r="A256" s="99" t="s">
        <v>960</v>
      </c>
      <c r="B256" s="75">
        <v>9</v>
      </c>
      <c r="C256" s="75">
        <v>7</v>
      </c>
      <c r="D256" s="75">
        <v>9</v>
      </c>
      <c r="E256" s="75">
        <v>6</v>
      </c>
      <c r="F256" s="75">
        <v>6</v>
      </c>
      <c r="G256" s="75">
        <v>10</v>
      </c>
      <c r="H256" s="75">
        <v>5</v>
      </c>
      <c r="I256" s="75">
        <v>4</v>
      </c>
      <c r="J256" s="75">
        <v>8</v>
      </c>
      <c r="K256" s="75">
        <v>5</v>
      </c>
      <c r="L256" s="75">
        <v>7</v>
      </c>
      <c r="M256" s="79" t="s">
        <v>434</v>
      </c>
      <c r="N256" s="77">
        <v>11</v>
      </c>
      <c r="O256" s="427" t="s">
        <v>11</v>
      </c>
      <c r="P256" s="427" t="s">
        <v>960</v>
      </c>
      <c r="Q256" s="74" t="s">
        <v>433</v>
      </c>
    </row>
    <row r="257" spans="1:17" x14ac:dyDescent="0.15">
      <c r="A257" s="99" t="s">
        <v>960</v>
      </c>
      <c r="B257" s="75">
        <v>7</v>
      </c>
      <c r="C257" s="75">
        <v>5</v>
      </c>
      <c r="D257" s="75">
        <v>1</v>
      </c>
      <c r="E257" s="75">
        <v>0</v>
      </c>
      <c r="F257" s="75">
        <v>3</v>
      </c>
      <c r="G257" s="75">
        <v>7</v>
      </c>
      <c r="H257" s="75">
        <v>5</v>
      </c>
      <c r="I257" s="75">
        <v>2.5</v>
      </c>
      <c r="J257" s="75">
        <v>4</v>
      </c>
      <c r="K257" s="75">
        <v>8</v>
      </c>
      <c r="L257" s="75">
        <v>5</v>
      </c>
      <c r="M257" s="79" t="s">
        <v>436</v>
      </c>
      <c r="N257" s="77">
        <v>11</v>
      </c>
      <c r="O257" s="79" t="s">
        <v>11</v>
      </c>
      <c r="P257" s="427" t="s">
        <v>960</v>
      </c>
      <c r="Q257" s="74" t="s">
        <v>435</v>
      </c>
    </row>
    <row r="258" spans="1:17" x14ac:dyDescent="0.15">
      <c r="A258" s="99" t="s">
        <v>960</v>
      </c>
      <c r="B258" s="81">
        <v>5</v>
      </c>
      <c r="C258" s="81">
        <v>3</v>
      </c>
      <c r="D258" s="81">
        <v>8</v>
      </c>
      <c r="E258" s="81">
        <v>6</v>
      </c>
      <c r="F258" s="81">
        <v>2</v>
      </c>
      <c r="G258" s="81">
        <v>4</v>
      </c>
      <c r="H258" s="81">
        <v>3</v>
      </c>
      <c r="I258" s="81">
        <v>7</v>
      </c>
      <c r="J258" s="81">
        <v>5</v>
      </c>
      <c r="K258" s="81">
        <v>8</v>
      </c>
      <c r="L258" s="81">
        <v>5</v>
      </c>
      <c r="M258" s="79" t="s">
        <v>438</v>
      </c>
      <c r="N258" s="77">
        <v>11</v>
      </c>
      <c r="O258" s="79" t="s">
        <v>11</v>
      </c>
      <c r="P258" s="427" t="s">
        <v>960</v>
      </c>
      <c r="Q258" s="74" t="s">
        <v>437</v>
      </c>
    </row>
    <row r="259" spans="1:17" x14ac:dyDescent="0.15">
      <c r="A259" s="99" t="s">
        <v>960</v>
      </c>
      <c r="B259" s="75">
        <v>8.5</v>
      </c>
      <c r="C259" s="75">
        <v>9</v>
      </c>
      <c r="D259" s="75">
        <v>8</v>
      </c>
      <c r="E259" s="75">
        <v>7</v>
      </c>
      <c r="F259" s="75">
        <v>8</v>
      </c>
      <c r="G259" s="75">
        <v>9</v>
      </c>
      <c r="H259" s="75">
        <v>6</v>
      </c>
      <c r="I259" s="75">
        <v>6</v>
      </c>
      <c r="J259" s="75">
        <v>7</v>
      </c>
      <c r="K259" s="75">
        <v>9</v>
      </c>
      <c r="L259" s="75">
        <v>7</v>
      </c>
      <c r="M259" s="79" t="s">
        <v>442</v>
      </c>
      <c r="N259" s="77">
        <v>11</v>
      </c>
      <c r="O259" s="79" t="s">
        <v>11</v>
      </c>
      <c r="P259" s="427" t="s">
        <v>960</v>
      </c>
      <c r="Q259" s="74" t="s">
        <v>441</v>
      </c>
    </row>
    <row r="260" spans="1:17" x14ac:dyDescent="0.15">
      <c r="A260" s="99" t="s">
        <v>960</v>
      </c>
      <c r="B260" s="75">
        <v>10</v>
      </c>
      <c r="C260" s="75">
        <v>9.5</v>
      </c>
      <c r="D260" s="75">
        <v>9.5</v>
      </c>
      <c r="E260" s="75">
        <v>9</v>
      </c>
      <c r="F260" s="75">
        <v>9.5</v>
      </c>
      <c r="G260" s="75">
        <v>9.5</v>
      </c>
      <c r="H260" s="75"/>
      <c r="I260" s="75">
        <v>9.5</v>
      </c>
      <c r="J260" s="75">
        <v>9.5</v>
      </c>
      <c r="K260" s="75">
        <v>9</v>
      </c>
      <c r="L260" s="75">
        <v>9</v>
      </c>
      <c r="M260" s="79" t="s">
        <v>446</v>
      </c>
      <c r="N260" s="77">
        <v>11</v>
      </c>
      <c r="O260" s="79" t="s">
        <v>424</v>
      </c>
      <c r="P260" s="427" t="s">
        <v>960</v>
      </c>
      <c r="Q260" s="74" t="s">
        <v>445</v>
      </c>
    </row>
    <row r="261" spans="1:17" x14ac:dyDescent="0.15">
      <c r="A261" s="99" t="s">
        <v>960</v>
      </c>
      <c r="B261" s="75">
        <v>10</v>
      </c>
      <c r="C261" s="75">
        <v>10</v>
      </c>
      <c r="D261" s="75">
        <v>9</v>
      </c>
      <c r="E261" s="75">
        <v>8</v>
      </c>
      <c r="F261" s="75">
        <v>7</v>
      </c>
      <c r="G261" s="75">
        <v>9</v>
      </c>
      <c r="H261" s="75">
        <v>7</v>
      </c>
      <c r="I261" s="75">
        <v>9</v>
      </c>
      <c r="J261" s="75">
        <v>4</v>
      </c>
      <c r="K261" s="75">
        <v>8</v>
      </c>
      <c r="L261" s="75">
        <v>9</v>
      </c>
      <c r="M261" s="79" t="s">
        <v>448</v>
      </c>
      <c r="N261" s="77">
        <v>11</v>
      </c>
      <c r="O261" s="79" t="s">
        <v>11</v>
      </c>
      <c r="P261" s="427" t="s">
        <v>960</v>
      </c>
      <c r="Q261" s="74" t="s">
        <v>447</v>
      </c>
    </row>
    <row r="262" spans="1:17" x14ac:dyDescent="0.15">
      <c r="A262" s="99" t="s">
        <v>960</v>
      </c>
      <c r="B262" s="75">
        <v>8</v>
      </c>
      <c r="C262" s="75">
        <v>6</v>
      </c>
      <c r="D262" s="75">
        <v>5</v>
      </c>
      <c r="E262" s="75">
        <v>3</v>
      </c>
      <c r="F262" s="75">
        <v>8</v>
      </c>
      <c r="G262" s="75">
        <v>6</v>
      </c>
      <c r="H262" s="75">
        <v>4</v>
      </c>
      <c r="I262" s="75">
        <v>6</v>
      </c>
      <c r="J262" s="75">
        <v>6</v>
      </c>
      <c r="K262" s="75">
        <v>9</v>
      </c>
      <c r="L262" s="75">
        <v>4</v>
      </c>
      <c r="M262" s="79" t="s">
        <v>450</v>
      </c>
      <c r="N262" s="77">
        <v>11</v>
      </c>
      <c r="O262" s="83" t="s">
        <v>11</v>
      </c>
      <c r="P262" s="427" t="s">
        <v>960</v>
      </c>
      <c r="Q262" s="74" t="s">
        <v>449</v>
      </c>
    </row>
    <row r="263" spans="1:17" x14ac:dyDescent="0.15">
      <c r="A263" s="99" t="s">
        <v>960</v>
      </c>
      <c r="B263" s="75">
        <v>7</v>
      </c>
      <c r="C263" s="75">
        <v>6</v>
      </c>
      <c r="D263" s="75">
        <v>5</v>
      </c>
      <c r="E263" s="75">
        <v>4</v>
      </c>
      <c r="F263" s="75">
        <v>6</v>
      </c>
      <c r="G263" s="75">
        <v>7</v>
      </c>
      <c r="H263" s="75">
        <v>4</v>
      </c>
      <c r="I263" s="75">
        <v>4</v>
      </c>
      <c r="J263" s="75">
        <v>4</v>
      </c>
      <c r="K263" s="75">
        <v>8</v>
      </c>
      <c r="L263" s="75">
        <v>8</v>
      </c>
      <c r="M263" s="79" t="s">
        <v>454</v>
      </c>
      <c r="N263" s="77">
        <v>11</v>
      </c>
      <c r="O263" s="79" t="s">
        <v>11</v>
      </c>
      <c r="P263" s="427" t="s">
        <v>960</v>
      </c>
      <c r="Q263" s="74" t="s">
        <v>453</v>
      </c>
    </row>
    <row r="264" spans="1:17" x14ac:dyDescent="0.15">
      <c r="A264" s="99" t="s">
        <v>960</v>
      </c>
      <c r="B264" s="110">
        <v>9</v>
      </c>
      <c r="C264" s="110">
        <v>10</v>
      </c>
      <c r="D264" s="110">
        <v>8</v>
      </c>
      <c r="E264" s="110">
        <v>10</v>
      </c>
      <c r="F264" s="110">
        <v>10</v>
      </c>
      <c r="G264" s="110">
        <v>10</v>
      </c>
      <c r="H264" s="110">
        <v>9</v>
      </c>
      <c r="I264" s="110">
        <v>8</v>
      </c>
      <c r="J264" s="110">
        <v>9</v>
      </c>
      <c r="K264" s="110">
        <v>9</v>
      </c>
      <c r="L264" s="110">
        <v>10</v>
      </c>
      <c r="M264" s="111" t="s">
        <v>813</v>
      </c>
      <c r="N264" s="112">
        <v>11</v>
      </c>
      <c r="O264" s="111" t="s">
        <v>11</v>
      </c>
      <c r="P264" s="427" t="s">
        <v>960</v>
      </c>
      <c r="Q264" s="109" t="s">
        <v>665</v>
      </c>
    </row>
    <row r="265" spans="1:17" x14ac:dyDescent="0.15">
      <c r="A265" s="99" t="s">
        <v>960</v>
      </c>
      <c r="B265" s="110">
        <v>8</v>
      </c>
      <c r="C265" s="110">
        <v>6</v>
      </c>
      <c r="D265" s="110">
        <v>4.5</v>
      </c>
      <c r="E265" s="110">
        <v>5</v>
      </c>
      <c r="F265" s="110">
        <v>6.5</v>
      </c>
      <c r="G265" s="110">
        <v>8</v>
      </c>
      <c r="H265" s="110">
        <v>7</v>
      </c>
      <c r="I265" s="110">
        <v>6</v>
      </c>
      <c r="J265" s="110">
        <v>7</v>
      </c>
      <c r="K265" s="110">
        <v>8</v>
      </c>
      <c r="L265" s="110">
        <v>8</v>
      </c>
      <c r="M265" s="111" t="s">
        <v>816</v>
      </c>
      <c r="N265" s="112">
        <v>11</v>
      </c>
      <c r="O265" s="111" t="s">
        <v>459</v>
      </c>
      <c r="P265" s="427" t="s">
        <v>960</v>
      </c>
      <c r="Q265" s="109" t="s">
        <v>666</v>
      </c>
    </row>
    <row r="266" spans="1:17" x14ac:dyDescent="0.15">
      <c r="A266" s="99" t="s">
        <v>960</v>
      </c>
      <c r="B266" s="110">
        <v>5.8</v>
      </c>
      <c r="C266" s="110" t="s">
        <v>815</v>
      </c>
      <c r="D266" s="110">
        <v>7</v>
      </c>
      <c r="E266" s="110">
        <v>4</v>
      </c>
      <c r="F266" s="110">
        <v>5.6</v>
      </c>
      <c r="G266" s="110">
        <v>6.8</v>
      </c>
      <c r="H266" s="110">
        <v>4</v>
      </c>
      <c r="I266" s="110">
        <v>8</v>
      </c>
      <c r="J266" s="110">
        <v>8</v>
      </c>
      <c r="K266" s="110">
        <v>7</v>
      </c>
      <c r="L266" s="110">
        <v>6</v>
      </c>
      <c r="M266" s="111" t="s">
        <v>819</v>
      </c>
      <c r="N266" s="112">
        <v>11</v>
      </c>
      <c r="O266" s="111" t="s">
        <v>474</v>
      </c>
      <c r="P266" s="427" t="s">
        <v>960</v>
      </c>
      <c r="Q266" s="109" t="s">
        <v>667</v>
      </c>
    </row>
    <row r="267" spans="1:17" x14ac:dyDescent="0.15">
      <c r="A267" s="99" t="s">
        <v>960</v>
      </c>
      <c r="B267" s="75">
        <v>7</v>
      </c>
      <c r="C267" s="75">
        <v>4</v>
      </c>
      <c r="D267" s="75">
        <v>8</v>
      </c>
      <c r="E267" s="75">
        <v>6</v>
      </c>
      <c r="F267" s="75">
        <v>9</v>
      </c>
      <c r="G267" s="75">
        <v>8</v>
      </c>
      <c r="H267" s="75">
        <v>9</v>
      </c>
      <c r="I267" s="75">
        <v>6.7</v>
      </c>
      <c r="J267" s="75">
        <v>8</v>
      </c>
      <c r="K267" s="75">
        <v>7</v>
      </c>
      <c r="L267" s="75">
        <v>8</v>
      </c>
      <c r="M267" s="79" t="s">
        <v>444</v>
      </c>
      <c r="N267" s="77">
        <v>12</v>
      </c>
      <c r="O267" s="79" t="s">
        <v>424</v>
      </c>
      <c r="P267" s="427" t="s">
        <v>960</v>
      </c>
      <c r="Q267" s="74" t="s">
        <v>443</v>
      </c>
    </row>
    <row r="268" spans="1:17" x14ac:dyDescent="0.15">
      <c r="A268" s="99" t="s">
        <v>960</v>
      </c>
      <c r="B268" s="75">
        <v>10</v>
      </c>
      <c r="C268" s="75">
        <v>6</v>
      </c>
      <c r="D268" s="75">
        <v>8</v>
      </c>
      <c r="E268" s="75">
        <v>8</v>
      </c>
      <c r="F268" s="75">
        <v>10</v>
      </c>
      <c r="G268" s="75">
        <v>6</v>
      </c>
      <c r="H268" s="75">
        <v>4</v>
      </c>
      <c r="I268" s="75">
        <v>0</v>
      </c>
      <c r="J268" s="75">
        <v>2</v>
      </c>
      <c r="K268" s="75">
        <v>5</v>
      </c>
      <c r="L268" s="75">
        <v>7</v>
      </c>
      <c r="M268" s="79" t="s">
        <v>452</v>
      </c>
      <c r="N268" s="77">
        <v>12</v>
      </c>
      <c r="O268" s="83" t="s">
        <v>11</v>
      </c>
      <c r="P268" s="427" t="s">
        <v>960</v>
      </c>
      <c r="Q268" s="74" t="s">
        <v>451</v>
      </c>
    </row>
    <row r="269" spans="1:17" x14ac:dyDescent="0.15">
      <c r="A269" s="99" t="s">
        <v>960</v>
      </c>
      <c r="B269" s="75">
        <v>6</v>
      </c>
      <c r="C269" s="75">
        <v>8</v>
      </c>
      <c r="D269" s="75">
        <v>9</v>
      </c>
      <c r="E269" s="75">
        <v>3</v>
      </c>
      <c r="F269" s="75">
        <v>7</v>
      </c>
      <c r="G269" s="75">
        <v>9</v>
      </c>
      <c r="H269" s="75">
        <v>8</v>
      </c>
      <c r="I269" s="75">
        <v>8</v>
      </c>
      <c r="J269" s="75">
        <v>7</v>
      </c>
      <c r="K269" s="75">
        <v>10</v>
      </c>
      <c r="L269" s="75">
        <v>9</v>
      </c>
      <c r="M269" s="79" t="s">
        <v>458</v>
      </c>
      <c r="N269" s="77">
        <v>12</v>
      </c>
      <c r="O269" s="79" t="s">
        <v>459</v>
      </c>
      <c r="P269" s="427" t="s">
        <v>960</v>
      </c>
      <c r="Q269" s="74" t="s">
        <v>457</v>
      </c>
    </row>
    <row r="270" spans="1:17" x14ac:dyDescent="0.15">
      <c r="A270" s="99" t="s">
        <v>960</v>
      </c>
      <c r="B270" s="75">
        <v>9</v>
      </c>
      <c r="C270" s="75">
        <v>7</v>
      </c>
      <c r="D270" s="75">
        <v>8</v>
      </c>
      <c r="E270" s="75">
        <v>9</v>
      </c>
      <c r="F270" s="75">
        <v>9</v>
      </c>
      <c r="G270" s="75">
        <v>9</v>
      </c>
      <c r="H270" s="75">
        <v>7</v>
      </c>
      <c r="I270" s="75">
        <v>7</v>
      </c>
      <c r="J270" s="75">
        <v>7</v>
      </c>
      <c r="K270" s="75">
        <v>7</v>
      </c>
      <c r="L270" s="75">
        <v>8</v>
      </c>
      <c r="M270" s="79" t="s">
        <v>464</v>
      </c>
      <c r="N270" s="77">
        <v>12</v>
      </c>
      <c r="O270" s="79" t="s">
        <v>424</v>
      </c>
      <c r="P270" s="427" t="s">
        <v>960</v>
      </c>
      <c r="Q270" s="74" t="s">
        <v>463</v>
      </c>
    </row>
    <row r="271" spans="1:17" x14ac:dyDescent="0.15">
      <c r="A271" s="99" t="s">
        <v>960</v>
      </c>
      <c r="B271" s="75">
        <v>7.5</v>
      </c>
      <c r="C271" s="75">
        <v>7</v>
      </c>
      <c r="D271" s="75">
        <v>7</v>
      </c>
      <c r="E271" s="75">
        <v>6.5</v>
      </c>
      <c r="F271" s="75">
        <v>5</v>
      </c>
      <c r="G271" s="75">
        <v>8.5</v>
      </c>
      <c r="H271" s="75">
        <v>4</v>
      </c>
      <c r="I271" s="75">
        <v>6</v>
      </c>
      <c r="J271" s="75">
        <v>6</v>
      </c>
      <c r="K271" s="75">
        <v>9</v>
      </c>
      <c r="L271" s="75">
        <v>8</v>
      </c>
      <c r="M271" s="79" t="s">
        <v>468</v>
      </c>
      <c r="N271" s="77">
        <v>12</v>
      </c>
      <c r="O271" s="79" t="s">
        <v>459</v>
      </c>
      <c r="P271" s="427" t="s">
        <v>960</v>
      </c>
      <c r="Q271" s="74" t="s">
        <v>467</v>
      </c>
    </row>
    <row r="272" spans="1:17" x14ac:dyDescent="0.15">
      <c r="A272" s="99" t="s">
        <v>960</v>
      </c>
      <c r="B272" s="75">
        <v>10</v>
      </c>
      <c r="C272" s="75">
        <v>9</v>
      </c>
      <c r="D272" s="75" t="s">
        <v>472</v>
      </c>
      <c r="E272" s="75">
        <v>7</v>
      </c>
      <c r="F272" s="75">
        <v>6</v>
      </c>
      <c r="G272" s="75">
        <v>8</v>
      </c>
      <c r="H272" s="75">
        <v>6</v>
      </c>
      <c r="I272" s="75">
        <v>10</v>
      </c>
      <c r="J272" s="75">
        <v>9</v>
      </c>
      <c r="K272" s="75">
        <v>1</v>
      </c>
      <c r="L272" s="75">
        <v>8</v>
      </c>
      <c r="M272" s="79" t="s">
        <v>473</v>
      </c>
      <c r="N272" s="77">
        <v>12</v>
      </c>
      <c r="O272" s="79" t="s">
        <v>474</v>
      </c>
      <c r="P272" s="427" t="s">
        <v>960</v>
      </c>
      <c r="Q272" s="74" t="s">
        <v>471</v>
      </c>
    </row>
    <row r="273" spans="1:17" x14ac:dyDescent="0.15">
      <c r="A273" s="99" t="s">
        <v>960</v>
      </c>
      <c r="B273" s="75">
        <v>9</v>
      </c>
      <c r="C273" s="75">
        <v>6</v>
      </c>
      <c r="D273" s="75">
        <v>5</v>
      </c>
      <c r="E273" s="75">
        <v>3</v>
      </c>
      <c r="F273" s="75">
        <v>5</v>
      </c>
      <c r="G273" s="75">
        <v>7</v>
      </c>
      <c r="H273" s="75">
        <v>7</v>
      </c>
      <c r="I273" s="75">
        <v>7</v>
      </c>
      <c r="J273" s="75">
        <v>5</v>
      </c>
      <c r="K273" s="75">
        <v>9</v>
      </c>
      <c r="L273" s="75">
        <v>8</v>
      </c>
      <c r="M273" s="79" t="s">
        <v>476</v>
      </c>
      <c r="N273" s="77">
        <v>12</v>
      </c>
      <c r="O273" s="79" t="s">
        <v>459</v>
      </c>
      <c r="P273" s="427" t="s">
        <v>960</v>
      </c>
      <c r="Q273" s="74" t="s">
        <v>475</v>
      </c>
    </row>
    <row r="274" spans="1:17" x14ac:dyDescent="0.15">
      <c r="A274" s="99" t="s">
        <v>960</v>
      </c>
      <c r="B274" s="75">
        <v>6</v>
      </c>
      <c r="C274" s="75">
        <v>7</v>
      </c>
      <c r="D274" s="75">
        <v>9</v>
      </c>
      <c r="E274" s="75">
        <v>6</v>
      </c>
      <c r="F274" s="75">
        <v>10</v>
      </c>
      <c r="G274" s="75">
        <v>8</v>
      </c>
      <c r="H274" s="75">
        <v>5</v>
      </c>
      <c r="I274" s="75">
        <v>6</v>
      </c>
      <c r="J274" s="75">
        <v>6</v>
      </c>
      <c r="K274" s="75">
        <v>7</v>
      </c>
      <c r="L274" s="75">
        <v>8</v>
      </c>
      <c r="M274" s="79" t="s">
        <v>478</v>
      </c>
      <c r="N274" s="77">
        <v>12</v>
      </c>
      <c r="O274" s="79" t="s">
        <v>11</v>
      </c>
      <c r="P274" s="427" t="s">
        <v>960</v>
      </c>
      <c r="Q274" s="74" t="s">
        <v>477</v>
      </c>
    </row>
    <row r="275" spans="1:17" x14ac:dyDescent="0.15">
      <c r="A275" s="99" t="s">
        <v>960</v>
      </c>
      <c r="B275" s="75">
        <v>7</v>
      </c>
      <c r="C275" s="75">
        <v>7</v>
      </c>
      <c r="D275" s="75">
        <v>9</v>
      </c>
      <c r="E275" s="75">
        <v>9</v>
      </c>
      <c r="F275" s="75">
        <v>9</v>
      </c>
      <c r="G275" s="75">
        <v>10</v>
      </c>
      <c r="H275" s="75">
        <v>6</v>
      </c>
      <c r="I275" s="75">
        <v>4</v>
      </c>
      <c r="J275" s="75">
        <v>5.5</v>
      </c>
      <c r="K275" s="75">
        <v>7</v>
      </c>
      <c r="L275" s="75" t="s">
        <v>179</v>
      </c>
      <c r="M275" s="79" t="s">
        <v>481</v>
      </c>
      <c r="N275" s="77">
        <v>12</v>
      </c>
      <c r="O275" s="79" t="s">
        <v>424</v>
      </c>
      <c r="P275" s="427" t="s">
        <v>960</v>
      </c>
      <c r="Q275" s="74" t="s">
        <v>480</v>
      </c>
    </row>
    <row r="276" spans="1:17" x14ac:dyDescent="0.15">
      <c r="A276" s="99" t="s">
        <v>960</v>
      </c>
      <c r="B276" s="75">
        <v>9</v>
      </c>
      <c r="C276" s="75">
        <v>8</v>
      </c>
      <c r="D276" s="75">
        <v>7</v>
      </c>
      <c r="E276" s="75">
        <v>9</v>
      </c>
      <c r="F276" s="75">
        <v>9</v>
      </c>
      <c r="G276" s="75">
        <v>8</v>
      </c>
      <c r="H276" s="75">
        <v>7</v>
      </c>
      <c r="I276" s="75">
        <v>8</v>
      </c>
      <c r="J276" s="75">
        <v>7</v>
      </c>
      <c r="K276" s="75">
        <v>9</v>
      </c>
      <c r="L276" s="75">
        <v>8</v>
      </c>
      <c r="M276" s="79" t="s">
        <v>483</v>
      </c>
      <c r="N276" s="77">
        <v>12</v>
      </c>
      <c r="O276" s="79" t="s">
        <v>459</v>
      </c>
      <c r="P276" s="427" t="s">
        <v>960</v>
      </c>
      <c r="Q276" s="74" t="s">
        <v>482</v>
      </c>
    </row>
    <row r="277" spans="1:17" x14ac:dyDescent="0.15">
      <c r="A277" s="99" t="s">
        <v>960</v>
      </c>
      <c r="B277" s="75">
        <v>8</v>
      </c>
      <c r="C277" s="75">
        <v>9</v>
      </c>
      <c r="D277" s="75">
        <v>9</v>
      </c>
      <c r="E277" s="75" t="s">
        <v>200</v>
      </c>
      <c r="F277" s="75">
        <v>8</v>
      </c>
      <c r="G277" s="81">
        <v>6</v>
      </c>
      <c r="H277" s="75">
        <v>7</v>
      </c>
      <c r="I277" s="75">
        <v>6</v>
      </c>
      <c r="J277" s="75">
        <v>7</v>
      </c>
      <c r="K277" s="75">
        <v>8</v>
      </c>
      <c r="L277" s="75" t="s">
        <v>485</v>
      </c>
      <c r="M277" s="79" t="s">
        <v>486</v>
      </c>
      <c r="N277" s="77">
        <v>12</v>
      </c>
      <c r="O277" s="79"/>
      <c r="P277" s="427" t="s">
        <v>960</v>
      </c>
      <c r="Q277" s="74" t="s">
        <v>484</v>
      </c>
    </row>
    <row r="278" spans="1:17" x14ac:dyDescent="0.15">
      <c r="A278" s="99" t="s">
        <v>960</v>
      </c>
      <c r="B278" s="75">
        <v>9</v>
      </c>
      <c r="C278" s="75">
        <v>8</v>
      </c>
      <c r="D278" s="75">
        <v>8</v>
      </c>
      <c r="E278" s="75">
        <v>7</v>
      </c>
      <c r="F278" s="75">
        <v>6</v>
      </c>
      <c r="G278" s="75">
        <v>7</v>
      </c>
      <c r="H278" s="75">
        <v>6</v>
      </c>
      <c r="I278" s="75">
        <v>5</v>
      </c>
      <c r="J278" s="75">
        <v>6</v>
      </c>
      <c r="K278" s="75">
        <v>8</v>
      </c>
      <c r="L278" s="75">
        <v>7</v>
      </c>
      <c r="M278" s="79" t="s">
        <v>490</v>
      </c>
      <c r="N278" s="77">
        <v>12</v>
      </c>
      <c r="O278" s="79" t="s">
        <v>474</v>
      </c>
      <c r="P278" s="427" t="s">
        <v>960</v>
      </c>
      <c r="Q278" s="74" t="s">
        <v>489</v>
      </c>
    </row>
    <row r="279" spans="1:17" x14ac:dyDescent="0.15">
      <c r="A279" s="99" t="s">
        <v>960</v>
      </c>
      <c r="B279" s="75">
        <v>10</v>
      </c>
      <c r="C279" s="75">
        <v>10</v>
      </c>
      <c r="D279" s="75">
        <v>10</v>
      </c>
      <c r="E279" s="75">
        <v>10</v>
      </c>
      <c r="F279" s="75">
        <v>9</v>
      </c>
      <c r="G279" s="75">
        <v>9</v>
      </c>
      <c r="H279" s="75">
        <v>8</v>
      </c>
      <c r="I279" s="75">
        <v>8</v>
      </c>
      <c r="J279" s="75">
        <v>8</v>
      </c>
      <c r="K279" s="75">
        <v>8</v>
      </c>
      <c r="L279" s="75">
        <v>10</v>
      </c>
      <c r="M279" s="79" t="s">
        <v>492</v>
      </c>
      <c r="N279" s="77">
        <v>12</v>
      </c>
      <c r="O279" s="79" t="s">
        <v>424</v>
      </c>
      <c r="P279" s="427" t="s">
        <v>960</v>
      </c>
      <c r="Q279" s="74" t="s">
        <v>491</v>
      </c>
    </row>
    <row r="280" spans="1:17" ht="15" x14ac:dyDescent="0.2">
      <c r="A280" s="99" t="s">
        <v>960</v>
      </c>
      <c r="B280" s="106">
        <v>8</v>
      </c>
      <c r="C280" s="106">
        <v>9</v>
      </c>
      <c r="D280" s="106">
        <v>8.5</v>
      </c>
      <c r="E280" s="106">
        <v>7</v>
      </c>
      <c r="F280" s="106">
        <v>8</v>
      </c>
      <c r="G280" s="106">
        <v>10</v>
      </c>
      <c r="H280" s="106">
        <v>7.5</v>
      </c>
      <c r="I280" s="106">
        <v>8</v>
      </c>
      <c r="J280" s="106">
        <v>8</v>
      </c>
      <c r="K280" s="106">
        <v>7.5</v>
      </c>
      <c r="L280" s="106">
        <v>9</v>
      </c>
      <c r="M280" s="107" t="s">
        <v>798</v>
      </c>
      <c r="N280" s="108">
        <v>12</v>
      </c>
      <c r="O280" s="107" t="s">
        <v>424</v>
      </c>
      <c r="P280" s="427" t="s">
        <v>960</v>
      </c>
      <c r="Q280" s="105" t="s">
        <v>648</v>
      </c>
    </row>
    <row r="281" spans="1:17" x14ac:dyDescent="0.15">
      <c r="A281" s="99" t="s">
        <v>960</v>
      </c>
      <c r="B281" s="110">
        <v>8</v>
      </c>
      <c r="C281" s="110">
        <v>8</v>
      </c>
      <c r="D281" s="110">
        <v>9</v>
      </c>
      <c r="E281" s="110">
        <v>6</v>
      </c>
      <c r="F281" s="110">
        <v>9.9</v>
      </c>
      <c r="G281" s="110">
        <v>7</v>
      </c>
      <c r="H281" s="110">
        <v>4</v>
      </c>
      <c r="I281" s="110">
        <v>5</v>
      </c>
      <c r="J281" s="110">
        <v>7</v>
      </c>
      <c r="K281" s="110">
        <v>3</v>
      </c>
      <c r="L281" s="110">
        <v>7.5</v>
      </c>
      <c r="M281" s="111" t="s">
        <v>802</v>
      </c>
      <c r="N281" s="112">
        <v>12</v>
      </c>
      <c r="O281" s="111" t="s">
        <v>459</v>
      </c>
      <c r="P281" s="427" t="s">
        <v>960</v>
      </c>
      <c r="Q281" s="109" t="s">
        <v>650</v>
      </c>
    </row>
    <row r="282" spans="1:17" x14ac:dyDescent="0.15">
      <c r="A282" s="99" t="s">
        <v>960</v>
      </c>
      <c r="B282" s="110">
        <v>8</v>
      </c>
      <c r="C282" s="110">
        <v>9</v>
      </c>
      <c r="D282" s="110">
        <v>9</v>
      </c>
      <c r="E282" s="110">
        <v>8</v>
      </c>
      <c r="F282" s="110">
        <v>6</v>
      </c>
      <c r="G282" s="110">
        <v>9</v>
      </c>
      <c r="H282" s="110">
        <v>7</v>
      </c>
      <c r="I282" s="110">
        <v>9</v>
      </c>
      <c r="J282" s="110">
        <v>9</v>
      </c>
      <c r="K282" s="110">
        <v>9</v>
      </c>
      <c r="L282" s="110">
        <v>8</v>
      </c>
      <c r="M282" s="111" t="s">
        <v>803</v>
      </c>
      <c r="N282" s="112">
        <v>12</v>
      </c>
      <c r="O282" s="111" t="s">
        <v>459</v>
      </c>
      <c r="P282" s="427" t="s">
        <v>960</v>
      </c>
      <c r="Q282" s="109" t="s">
        <v>651</v>
      </c>
    </row>
    <row r="283" spans="1:17" x14ac:dyDescent="0.15">
      <c r="A283" s="99" t="s">
        <v>960</v>
      </c>
      <c r="B283" s="110">
        <v>10</v>
      </c>
      <c r="C283" s="110">
        <v>9</v>
      </c>
      <c r="D283" s="110">
        <v>8</v>
      </c>
      <c r="E283" s="110">
        <v>8</v>
      </c>
      <c r="F283" s="110">
        <v>9</v>
      </c>
      <c r="G283" s="110">
        <v>10</v>
      </c>
      <c r="H283" s="110">
        <v>5</v>
      </c>
      <c r="I283" s="110">
        <v>4</v>
      </c>
      <c r="J283" s="110">
        <v>4</v>
      </c>
      <c r="K283" s="110">
        <v>10</v>
      </c>
      <c r="L283" s="110">
        <v>10</v>
      </c>
      <c r="M283" s="111" t="s">
        <v>804</v>
      </c>
      <c r="N283" s="112">
        <v>12</v>
      </c>
      <c r="O283" s="111" t="s">
        <v>424</v>
      </c>
      <c r="P283" s="427" t="s">
        <v>960</v>
      </c>
      <c r="Q283" s="109" t="s">
        <v>652</v>
      </c>
    </row>
    <row r="284" spans="1:17" x14ac:dyDescent="0.15">
      <c r="A284" s="99" t="s">
        <v>960</v>
      </c>
      <c r="B284" s="110">
        <v>9.8000000000000007</v>
      </c>
      <c r="C284" s="110">
        <v>10</v>
      </c>
      <c r="D284" s="110">
        <v>9.8000000000000007</v>
      </c>
      <c r="E284" s="110">
        <v>10</v>
      </c>
      <c r="F284" s="110">
        <v>9.9</v>
      </c>
      <c r="G284" s="110">
        <v>10</v>
      </c>
      <c r="H284" s="110">
        <v>1</v>
      </c>
      <c r="I284" s="110">
        <v>3</v>
      </c>
      <c r="J284" s="110">
        <v>5</v>
      </c>
      <c r="K284" s="110">
        <v>9</v>
      </c>
      <c r="L284" s="110">
        <v>9</v>
      </c>
      <c r="M284" s="111"/>
      <c r="N284" s="112">
        <v>12</v>
      </c>
      <c r="O284" s="111" t="s">
        <v>459</v>
      </c>
      <c r="P284" s="427" t="s">
        <v>960</v>
      </c>
      <c r="Q284" s="109" t="s">
        <v>653</v>
      </c>
    </row>
    <row r="285" spans="1:17" x14ac:dyDescent="0.15">
      <c r="A285" s="99" t="s">
        <v>960</v>
      </c>
      <c r="B285" s="110">
        <v>9</v>
      </c>
      <c r="C285" s="110">
        <v>9</v>
      </c>
      <c r="D285" s="110">
        <v>9</v>
      </c>
      <c r="E285" s="110">
        <v>9</v>
      </c>
      <c r="F285" s="110">
        <v>9</v>
      </c>
      <c r="G285" s="110">
        <v>8.5</v>
      </c>
      <c r="H285" s="110">
        <v>10</v>
      </c>
      <c r="I285" s="110">
        <v>8.5</v>
      </c>
      <c r="J285" s="110">
        <v>8</v>
      </c>
      <c r="K285" s="110">
        <v>8.5</v>
      </c>
      <c r="L285" s="110">
        <v>9</v>
      </c>
      <c r="M285" s="111" t="s">
        <v>806</v>
      </c>
      <c r="N285" s="112">
        <v>12</v>
      </c>
      <c r="O285" s="111" t="s">
        <v>424</v>
      </c>
      <c r="P285" s="427" t="s">
        <v>960</v>
      </c>
      <c r="Q285" s="109" t="s">
        <v>654</v>
      </c>
    </row>
    <row r="286" spans="1:17" x14ac:dyDescent="0.15">
      <c r="A286" s="99" t="s">
        <v>960</v>
      </c>
      <c r="B286" s="110">
        <v>9</v>
      </c>
      <c r="C286" s="110">
        <v>7</v>
      </c>
      <c r="D286" s="110">
        <v>9</v>
      </c>
      <c r="E286" s="110">
        <v>10</v>
      </c>
      <c r="F286" s="110">
        <v>7</v>
      </c>
      <c r="G286" s="110">
        <v>6</v>
      </c>
      <c r="H286" s="110">
        <v>0</v>
      </c>
      <c r="I286" s="110">
        <v>5</v>
      </c>
      <c r="J286" s="110">
        <v>7</v>
      </c>
      <c r="K286" s="110">
        <v>8</v>
      </c>
      <c r="L286" s="110">
        <v>8</v>
      </c>
      <c r="M286" s="111"/>
      <c r="N286" s="112">
        <v>12</v>
      </c>
      <c r="O286" s="111" t="s">
        <v>807</v>
      </c>
      <c r="P286" s="427" t="s">
        <v>960</v>
      </c>
      <c r="Q286" s="109" t="s">
        <v>655</v>
      </c>
    </row>
    <row r="287" spans="1:17" x14ac:dyDescent="0.15">
      <c r="A287" s="99" t="s">
        <v>960</v>
      </c>
      <c r="B287" s="110">
        <v>8</v>
      </c>
      <c r="C287" s="110">
        <v>8</v>
      </c>
      <c r="D287" s="110">
        <v>6</v>
      </c>
      <c r="E287" s="110">
        <v>7</v>
      </c>
      <c r="F287" s="110">
        <v>6</v>
      </c>
      <c r="G287" s="110">
        <v>7</v>
      </c>
      <c r="H287" s="110">
        <v>8</v>
      </c>
      <c r="I287" s="110">
        <v>6</v>
      </c>
      <c r="J287" s="110">
        <v>8</v>
      </c>
      <c r="K287" s="110">
        <v>7</v>
      </c>
      <c r="L287" s="110">
        <v>8</v>
      </c>
      <c r="M287" s="111"/>
      <c r="N287" s="112">
        <v>12</v>
      </c>
      <c r="O287" s="111" t="s">
        <v>11</v>
      </c>
      <c r="P287" s="427" t="s">
        <v>960</v>
      </c>
      <c r="Q287" s="109" t="s">
        <v>656</v>
      </c>
    </row>
    <row r="288" spans="1:17" x14ac:dyDescent="0.15">
      <c r="A288" s="99" t="s">
        <v>960</v>
      </c>
      <c r="B288" s="110">
        <v>10</v>
      </c>
      <c r="C288" s="110">
        <v>10</v>
      </c>
      <c r="D288" s="110">
        <v>8</v>
      </c>
      <c r="E288" s="110">
        <v>10</v>
      </c>
      <c r="F288" s="110">
        <v>10</v>
      </c>
      <c r="G288" s="110">
        <v>10</v>
      </c>
      <c r="H288" s="110">
        <v>6</v>
      </c>
      <c r="I288" s="110">
        <v>10</v>
      </c>
      <c r="J288" s="110">
        <v>9</v>
      </c>
      <c r="K288" s="110">
        <v>9</v>
      </c>
      <c r="L288" s="110">
        <v>10</v>
      </c>
      <c r="M288" s="111" t="s">
        <v>809</v>
      </c>
      <c r="N288" s="112">
        <v>12</v>
      </c>
      <c r="O288" s="111" t="s">
        <v>459</v>
      </c>
      <c r="P288" s="427" t="s">
        <v>960</v>
      </c>
      <c r="Q288" s="109" t="s">
        <v>660</v>
      </c>
    </row>
    <row r="289" spans="1:17" x14ac:dyDescent="0.15">
      <c r="A289" s="99" t="s">
        <v>960</v>
      </c>
      <c r="B289" s="110">
        <v>9</v>
      </c>
      <c r="C289" s="110">
        <v>8</v>
      </c>
      <c r="D289" s="110">
        <v>10</v>
      </c>
      <c r="E289" s="110">
        <v>9</v>
      </c>
      <c r="F289" s="110">
        <v>9</v>
      </c>
      <c r="G289" s="110">
        <v>9</v>
      </c>
      <c r="H289" s="110">
        <v>9</v>
      </c>
      <c r="I289" s="110">
        <v>9</v>
      </c>
      <c r="J289" s="110">
        <v>9</v>
      </c>
      <c r="K289" s="110">
        <v>9</v>
      </c>
      <c r="L289" s="110">
        <v>10</v>
      </c>
      <c r="M289" s="111" t="s">
        <v>810</v>
      </c>
      <c r="N289" s="112">
        <v>12</v>
      </c>
      <c r="O289" s="111" t="s">
        <v>424</v>
      </c>
      <c r="P289" s="427" t="s">
        <v>960</v>
      </c>
      <c r="Q289" s="109" t="s">
        <v>661</v>
      </c>
    </row>
    <row r="290" spans="1:17" x14ac:dyDescent="0.15">
      <c r="A290" s="99" t="s">
        <v>960</v>
      </c>
      <c r="B290" s="110">
        <v>9</v>
      </c>
      <c r="C290" s="110">
        <v>8</v>
      </c>
      <c r="D290" s="110">
        <v>7</v>
      </c>
      <c r="E290" s="110">
        <v>8</v>
      </c>
      <c r="F290" s="110">
        <v>9</v>
      </c>
      <c r="G290" s="110">
        <v>8</v>
      </c>
      <c r="H290" s="110">
        <v>8</v>
      </c>
      <c r="I290" s="110">
        <v>7</v>
      </c>
      <c r="J290" s="110">
        <v>7</v>
      </c>
      <c r="K290" s="110">
        <v>7</v>
      </c>
      <c r="L290" s="110">
        <v>9</v>
      </c>
      <c r="M290" s="111" t="s">
        <v>812</v>
      </c>
      <c r="N290" s="112">
        <v>12</v>
      </c>
      <c r="O290" s="111" t="s">
        <v>424</v>
      </c>
      <c r="P290" s="427" t="s">
        <v>960</v>
      </c>
      <c r="Q290" s="109" t="s">
        <v>663</v>
      </c>
    </row>
    <row r="291" spans="1:17" x14ac:dyDescent="0.15">
      <c r="A291" s="99" t="s">
        <v>960</v>
      </c>
      <c r="B291" s="110">
        <v>9.5</v>
      </c>
      <c r="C291" s="110">
        <v>10</v>
      </c>
      <c r="D291" s="110">
        <v>5</v>
      </c>
      <c r="E291" s="110">
        <v>7</v>
      </c>
      <c r="F291" s="110">
        <v>10</v>
      </c>
      <c r="G291" s="110">
        <v>8</v>
      </c>
      <c r="H291" s="110">
        <v>10</v>
      </c>
      <c r="I291" s="110">
        <v>7</v>
      </c>
      <c r="J291" s="110">
        <v>7</v>
      </c>
      <c r="K291" s="110">
        <v>1</v>
      </c>
      <c r="L291" s="110">
        <v>8</v>
      </c>
      <c r="M291" s="111"/>
      <c r="N291" s="112">
        <v>12</v>
      </c>
      <c r="O291" s="111"/>
      <c r="P291" s="427" t="s">
        <v>960</v>
      </c>
      <c r="Q291" s="109" t="s">
        <v>664</v>
      </c>
    </row>
    <row r="292" spans="1:17" x14ac:dyDescent="0.15">
      <c r="A292" s="99" t="s">
        <v>960</v>
      </c>
      <c r="B292" s="110">
        <v>9</v>
      </c>
      <c r="C292" s="110">
        <v>6</v>
      </c>
      <c r="D292" s="110">
        <v>5</v>
      </c>
      <c r="E292" s="110">
        <v>10</v>
      </c>
      <c r="F292" s="110">
        <v>10</v>
      </c>
      <c r="G292" s="110">
        <v>9</v>
      </c>
      <c r="H292" s="110">
        <v>0</v>
      </c>
      <c r="I292" s="110">
        <v>7</v>
      </c>
      <c r="J292" s="110">
        <v>9</v>
      </c>
      <c r="K292" s="110">
        <v>8</v>
      </c>
      <c r="L292" s="110">
        <v>8</v>
      </c>
      <c r="M292" s="111" t="s">
        <v>824</v>
      </c>
      <c r="N292" s="112">
        <v>12</v>
      </c>
      <c r="O292" s="111" t="s">
        <v>11</v>
      </c>
      <c r="P292" s="427" t="s">
        <v>960</v>
      </c>
      <c r="Q292" s="109" t="s">
        <v>671</v>
      </c>
    </row>
    <row r="293" spans="1:17" x14ac:dyDescent="0.15">
      <c r="A293" s="99" t="s">
        <v>960</v>
      </c>
      <c r="B293" s="110">
        <v>8</v>
      </c>
      <c r="C293" s="110">
        <v>9</v>
      </c>
      <c r="D293" s="110">
        <v>8</v>
      </c>
      <c r="E293" s="110">
        <v>7</v>
      </c>
      <c r="F293" s="110">
        <v>10</v>
      </c>
      <c r="G293" s="110">
        <v>10</v>
      </c>
      <c r="H293" s="110">
        <v>6</v>
      </c>
      <c r="I293" s="110">
        <v>7</v>
      </c>
      <c r="J293" s="110">
        <v>7</v>
      </c>
      <c r="K293" s="110">
        <v>8</v>
      </c>
      <c r="L293" s="110">
        <v>10</v>
      </c>
      <c r="M293" s="111" t="s">
        <v>825</v>
      </c>
      <c r="N293" s="112">
        <v>12</v>
      </c>
      <c r="O293" s="111" t="s">
        <v>424</v>
      </c>
      <c r="P293" s="427" t="s">
        <v>960</v>
      </c>
      <c r="Q293" s="109" t="s">
        <v>672</v>
      </c>
    </row>
    <row r="294" spans="1:17" x14ac:dyDescent="0.15">
      <c r="A294" s="99" t="s">
        <v>960</v>
      </c>
      <c r="B294" s="110">
        <v>9</v>
      </c>
      <c r="C294" s="110">
        <v>10</v>
      </c>
      <c r="D294" s="110">
        <v>9</v>
      </c>
      <c r="E294" s="110">
        <v>9</v>
      </c>
      <c r="F294" s="110">
        <v>9</v>
      </c>
      <c r="G294" s="110">
        <v>9</v>
      </c>
      <c r="H294" s="110">
        <v>7.5</v>
      </c>
      <c r="I294" s="110">
        <v>8</v>
      </c>
      <c r="J294" s="110">
        <v>8</v>
      </c>
      <c r="K294" s="110">
        <v>8</v>
      </c>
      <c r="L294" s="110">
        <v>9.5</v>
      </c>
      <c r="M294" s="111" t="s">
        <v>826</v>
      </c>
      <c r="N294" s="112">
        <v>12</v>
      </c>
      <c r="O294" s="111" t="s">
        <v>424</v>
      </c>
      <c r="P294" s="427" t="s">
        <v>960</v>
      </c>
      <c r="Q294" s="109" t="s">
        <v>673</v>
      </c>
    </row>
    <row r="295" spans="1:17" x14ac:dyDescent="0.15">
      <c r="A295" s="99" t="s">
        <v>960</v>
      </c>
      <c r="B295" s="110">
        <v>8</v>
      </c>
      <c r="C295" s="110">
        <v>8</v>
      </c>
      <c r="D295" s="110">
        <v>7</v>
      </c>
      <c r="E295" s="110">
        <v>7</v>
      </c>
      <c r="F295" s="110">
        <v>6</v>
      </c>
      <c r="G295" s="110">
        <v>8</v>
      </c>
      <c r="H295" s="110">
        <v>6</v>
      </c>
      <c r="I295" s="110">
        <v>6.5</v>
      </c>
      <c r="J295" s="110">
        <v>6.5</v>
      </c>
      <c r="K295" s="110">
        <v>9</v>
      </c>
      <c r="L295" s="110">
        <v>8</v>
      </c>
      <c r="M295" s="111" t="s">
        <v>829</v>
      </c>
      <c r="N295" s="112">
        <v>12</v>
      </c>
      <c r="O295" s="111" t="s">
        <v>11</v>
      </c>
      <c r="P295" s="427" t="s">
        <v>960</v>
      </c>
      <c r="Q295" s="109" t="s">
        <v>674</v>
      </c>
    </row>
    <row r="296" spans="1:17" x14ac:dyDescent="0.15">
      <c r="A296" s="99" t="s">
        <v>960</v>
      </c>
      <c r="B296" s="110">
        <v>10</v>
      </c>
      <c r="C296" s="110">
        <v>9</v>
      </c>
      <c r="D296" s="110">
        <v>8</v>
      </c>
      <c r="E296" s="110">
        <v>8</v>
      </c>
      <c r="F296" s="110">
        <v>6</v>
      </c>
      <c r="G296" s="110">
        <v>10</v>
      </c>
      <c r="H296" s="110">
        <v>10</v>
      </c>
      <c r="I296" s="110">
        <v>8</v>
      </c>
      <c r="J296" s="110">
        <v>10</v>
      </c>
      <c r="K296" s="110">
        <v>8</v>
      </c>
      <c r="L296" s="110">
        <v>10</v>
      </c>
      <c r="M296" s="111" t="s">
        <v>831</v>
      </c>
      <c r="N296" s="112">
        <v>12</v>
      </c>
      <c r="O296" s="111" t="s">
        <v>474</v>
      </c>
      <c r="P296" s="427" t="s">
        <v>960</v>
      </c>
      <c r="Q296" s="109" t="s">
        <v>676</v>
      </c>
    </row>
    <row r="297" spans="1:17" x14ac:dyDescent="0.15">
      <c r="A297" s="99" t="s">
        <v>960</v>
      </c>
      <c r="B297" s="110">
        <v>8</v>
      </c>
      <c r="C297" s="110">
        <v>9</v>
      </c>
      <c r="D297" s="110">
        <v>8.5</v>
      </c>
      <c r="E297" s="110">
        <v>10</v>
      </c>
      <c r="F297" s="110">
        <v>9</v>
      </c>
      <c r="G297" s="110">
        <v>9.5</v>
      </c>
      <c r="H297" s="110">
        <v>6</v>
      </c>
      <c r="I297" s="110">
        <v>7</v>
      </c>
      <c r="J297" s="110">
        <v>7.5</v>
      </c>
      <c r="K297" s="110">
        <v>9</v>
      </c>
      <c r="L297" s="110">
        <v>8.5</v>
      </c>
      <c r="M297" s="111" t="s">
        <v>834</v>
      </c>
      <c r="N297" s="112">
        <v>12</v>
      </c>
      <c r="O297" s="111" t="s">
        <v>459</v>
      </c>
      <c r="P297" s="427" t="s">
        <v>960</v>
      </c>
      <c r="Q297" s="109" t="s">
        <v>677</v>
      </c>
    </row>
    <row r="298" spans="1:17" x14ac:dyDescent="0.15">
      <c r="A298" s="99" t="s">
        <v>960</v>
      </c>
      <c r="B298" s="110">
        <v>10</v>
      </c>
      <c r="C298" s="110">
        <v>10</v>
      </c>
      <c r="D298" s="110">
        <v>10</v>
      </c>
      <c r="E298" s="110">
        <v>9</v>
      </c>
      <c r="F298" s="110">
        <v>8</v>
      </c>
      <c r="G298" s="110">
        <v>10</v>
      </c>
      <c r="H298" s="110">
        <v>8</v>
      </c>
      <c r="I298" s="110">
        <v>10</v>
      </c>
      <c r="J298" s="110">
        <v>9</v>
      </c>
      <c r="K298" s="110">
        <v>7</v>
      </c>
      <c r="L298" s="110">
        <v>10</v>
      </c>
      <c r="M298" s="111"/>
      <c r="N298" s="112">
        <v>12</v>
      </c>
      <c r="O298" s="111" t="s">
        <v>835</v>
      </c>
      <c r="P298" s="427" t="s">
        <v>960</v>
      </c>
      <c r="Q298" s="109" t="s">
        <v>678</v>
      </c>
    </row>
    <row r="299" spans="1:17" x14ac:dyDescent="0.15">
      <c r="A299" s="99" t="s">
        <v>960</v>
      </c>
      <c r="B299" s="110">
        <v>8</v>
      </c>
      <c r="C299" s="110">
        <v>7</v>
      </c>
      <c r="D299" s="110">
        <v>8.5</v>
      </c>
      <c r="E299" s="110">
        <v>7.5</v>
      </c>
      <c r="F299" s="110">
        <v>7</v>
      </c>
      <c r="G299" s="110">
        <v>6</v>
      </c>
      <c r="H299" s="110">
        <v>6</v>
      </c>
      <c r="I299" s="110">
        <v>8</v>
      </c>
      <c r="J299" s="110">
        <v>9</v>
      </c>
      <c r="K299" s="110">
        <v>8</v>
      </c>
      <c r="L299" s="110">
        <v>7.5</v>
      </c>
      <c r="M299" s="111" t="s">
        <v>846</v>
      </c>
      <c r="N299" s="112">
        <v>12</v>
      </c>
      <c r="O299" s="111" t="s">
        <v>847</v>
      </c>
      <c r="P299" s="427" t="s">
        <v>960</v>
      </c>
      <c r="Q299" s="109" t="s">
        <v>682</v>
      </c>
    </row>
    <row r="300" spans="1:17" x14ac:dyDescent="0.15">
      <c r="A300" s="99" t="s">
        <v>960</v>
      </c>
      <c r="B300" s="110">
        <v>10</v>
      </c>
      <c r="C300" s="110">
        <v>8</v>
      </c>
      <c r="D300" s="110">
        <v>10</v>
      </c>
      <c r="E300" s="110">
        <v>7</v>
      </c>
      <c r="F300" s="110">
        <v>9</v>
      </c>
      <c r="G300" s="110">
        <v>10</v>
      </c>
      <c r="H300" s="110">
        <v>8</v>
      </c>
      <c r="I300" s="110">
        <v>6</v>
      </c>
      <c r="J300" s="110">
        <v>6</v>
      </c>
      <c r="K300" s="110">
        <v>7</v>
      </c>
      <c r="L300" s="110">
        <v>9</v>
      </c>
      <c r="M300" s="111" t="s">
        <v>849</v>
      </c>
      <c r="N300" s="112">
        <v>12</v>
      </c>
      <c r="O300" s="111" t="s">
        <v>850</v>
      </c>
      <c r="P300" s="427" t="s">
        <v>960</v>
      </c>
      <c r="Q300" s="109" t="s">
        <v>684</v>
      </c>
    </row>
    <row r="301" spans="1:17" x14ac:dyDescent="0.15">
      <c r="A301" s="99" t="s">
        <v>960</v>
      </c>
      <c r="B301" s="110">
        <v>9</v>
      </c>
      <c r="C301" s="110">
        <v>9</v>
      </c>
      <c r="D301" s="110">
        <v>7</v>
      </c>
      <c r="E301" s="110">
        <v>9</v>
      </c>
      <c r="F301" s="110">
        <v>7</v>
      </c>
      <c r="G301" s="110">
        <v>6</v>
      </c>
      <c r="H301" s="110">
        <v>6</v>
      </c>
      <c r="I301" s="110">
        <v>5</v>
      </c>
      <c r="J301" s="110">
        <v>6</v>
      </c>
      <c r="K301" s="110">
        <v>1</v>
      </c>
      <c r="L301" s="110">
        <v>10</v>
      </c>
      <c r="M301" s="111"/>
      <c r="N301" s="112">
        <v>12</v>
      </c>
      <c r="O301" s="111"/>
      <c r="P301" s="427" t="s">
        <v>960</v>
      </c>
      <c r="Q301" s="109" t="s">
        <v>685</v>
      </c>
    </row>
    <row r="302" spans="1:17" x14ac:dyDescent="0.15">
      <c r="A302" s="99" t="s">
        <v>960</v>
      </c>
      <c r="B302" s="110">
        <v>9</v>
      </c>
      <c r="C302" s="110">
        <v>8</v>
      </c>
      <c r="D302" s="110">
        <v>7</v>
      </c>
      <c r="E302" s="110">
        <v>5</v>
      </c>
      <c r="F302" s="110">
        <v>5</v>
      </c>
      <c r="G302" s="110">
        <v>5</v>
      </c>
      <c r="H302" s="110">
        <v>3</v>
      </c>
      <c r="I302" s="110">
        <v>6</v>
      </c>
      <c r="J302" s="110">
        <v>5</v>
      </c>
      <c r="K302" s="110">
        <v>7</v>
      </c>
      <c r="L302" s="110">
        <v>6</v>
      </c>
      <c r="M302" s="111" t="s">
        <v>851</v>
      </c>
      <c r="N302" s="112">
        <v>12</v>
      </c>
      <c r="O302" s="424" t="s">
        <v>833</v>
      </c>
      <c r="P302" s="427" t="s">
        <v>960</v>
      </c>
      <c r="Q302" s="109" t="s">
        <v>686</v>
      </c>
    </row>
    <row r="303" spans="1:17" x14ac:dyDescent="0.15">
      <c r="A303" s="142" t="s">
        <v>960</v>
      </c>
      <c r="B303" s="129">
        <v>8</v>
      </c>
      <c r="C303" s="129">
        <v>7</v>
      </c>
      <c r="D303" s="129">
        <v>2</v>
      </c>
      <c r="E303" s="129">
        <v>2</v>
      </c>
      <c r="F303" s="129">
        <v>2</v>
      </c>
      <c r="G303" s="129">
        <v>4</v>
      </c>
      <c r="H303" s="129">
        <v>2</v>
      </c>
      <c r="I303" s="129">
        <v>6</v>
      </c>
      <c r="J303" s="129">
        <v>5</v>
      </c>
      <c r="K303" s="129">
        <v>9</v>
      </c>
      <c r="L303" s="129">
        <v>0</v>
      </c>
      <c r="M303" s="130" t="s">
        <v>430</v>
      </c>
      <c r="N303" s="143" t="s">
        <v>634</v>
      </c>
      <c r="O303" s="130" t="s">
        <v>421</v>
      </c>
      <c r="P303" s="429" t="s">
        <v>960</v>
      </c>
      <c r="Q303" s="131" t="s">
        <v>429</v>
      </c>
    </row>
    <row r="304" spans="1:17" x14ac:dyDescent="0.15">
      <c r="A304" s="142" t="s">
        <v>960</v>
      </c>
      <c r="B304" s="129">
        <v>10</v>
      </c>
      <c r="C304" s="129">
        <v>9</v>
      </c>
      <c r="D304" s="129">
        <v>9</v>
      </c>
      <c r="E304" s="129">
        <v>10</v>
      </c>
      <c r="F304" s="129">
        <v>10</v>
      </c>
      <c r="G304" s="129">
        <v>8</v>
      </c>
      <c r="H304" s="129">
        <v>6</v>
      </c>
      <c r="I304" s="129">
        <v>5</v>
      </c>
      <c r="J304" s="129">
        <v>6.2</v>
      </c>
      <c r="K304" s="129">
        <v>9.5</v>
      </c>
      <c r="L304" s="129">
        <v>8.5</v>
      </c>
      <c r="M304" s="130" t="s">
        <v>466</v>
      </c>
      <c r="N304" s="143" t="s">
        <v>632</v>
      </c>
      <c r="O304" s="130" t="s">
        <v>421</v>
      </c>
      <c r="P304" s="429" t="s">
        <v>960</v>
      </c>
      <c r="Q304" s="131" t="s">
        <v>465</v>
      </c>
    </row>
    <row r="305" spans="1:17" x14ac:dyDescent="0.15">
      <c r="A305" s="99" t="s">
        <v>960</v>
      </c>
      <c r="B305" s="75">
        <v>9</v>
      </c>
      <c r="C305" s="75">
        <v>8</v>
      </c>
      <c r="D305" s="75">
        <v>5</v>
      </c>
      <c r="E305" s="75">
        <v>8</v>
      </c>
      <c r="F305" s="75">
        <v>5</v>
      </c>
      <c r="G305" s="75">
        <v>10</v>
      </c>
      <c r="H305" s="75">
        <v>8</v>
      </c>
      <c r="I305" s="75">
        <v>5</v>
      </c>
      <c r="J305" s="75">
        <v>6</v>
      </c>
      <c r="K305" s="75">
        <v>9</v>
      </c>
      <c r="L305" s="75">
        <v>10</v>
      </c>
      <c r="M305" s="79" t="s">
        <v>440</v>
      </c>
      <c r="N305" s="77">
        <v>13</v>
      </c>
      <c r="O305" s="79" t="s">
        <v>11</v>
      </c>
      <c r="P305" s="427" t="s">
        <v>960</v>
      </c>
      <c r="Q305" s="74" t="s">
        <v>439</v>
      </c>
    </row>
    <row r="306" spans="1:17" x14ac:dyDescent="0.15">
      <c r="A306" s="99" t="s">
        <v>960</v>
      </c>
      <c r="B306" s="75">
        <v>8</v>
      </c>
      <c r="C306" s="75">
        <v>6</v>
      </c>
      <c r="D306" s="75">
        <v>7</v>
      </c>
      <c r="E306" s="75">
        <v>7</v>
      </c>
      <c r="F306" s="75">
        <v>8</v>
      </c>
      <c r="G306" s="75">
        <v>7</v>
      </c>
      <c r="H306" s="75">
        <v>5</v>
      </c>
      <c r="I306" s="75">
        <v>10</v>
      </c>
      <c r="J306" s="75">
        <v>8</v>
      </c>
      <c r="K306" s="75">
        <v>7</v>
      </c>
      <c r="L306" s="75">
        <v>7</v>
      </c>
      <c r="M306" s="79" t="s">
        <v>456</v>
      </c>
      <c r="N306" s="77">
        <v>13</v>
      </c>
      <c r="O306" s="79" t="s">
        <v>424</v>
      </c>
      <c r="P306" s="427" t="s">
        <v>960</v>
      </c>
      <c r="Q306" s="74" t="s">
        <v>455</v>
      </c>
    </row>
    <row r="307" spans="1:17" x14ac:dyDescent="0.15">
      <c r="A307" s="99" t="s">
        <v>960</v>
      </c>
      <c r="B307" s="75">
        <v>10</v>
      </c>
      <c r="C307" s="75">
        <v>10</v>
      </c>
      <c r="D307" s="75">
        <v>10</v>
      </c>
      <c r="E307" s="75">
        <v>7</v>
      </c>
      <c r="F307" s="75">
        <v>8</v>
      </c>
      <c r="G307" s="75">
        <v>10</v>
      </c>
      <c r="H307" s="75">
        <v>8</v>
      </c>
      <c r="I307" s="75">
        <v>6</v>
      </c>
      <c r="J307" s="75">
        <v>7</v>
      </c>
      <c r="K307" s="75">
        <v>10</v>
      </c>
      <c r="L307" s="75">
        <v>10</v>
      </c>
      <c r="M307" s="79" t="s">
        <v>461</v>
      </c>
      <c r="N307" s="77">
        <v>13</v>
      </c>
      <c r="O307" s="79" t="s">
        <v>462</v>
      </c>
      <c r="P307" s="427" t="s">
        <v>960</v>
      </c>
      <c r="Q307" s="74" t="s">
        <v>460</v>
      </c>
    </row>
    <row r="308" spans="1:17" x14ac:dyDescent="0.15">
      <c r="A308" s="99" t="s">
        <v>960</v>
      </c>
      <c r="B308" s="75">
        <v>8</v>
      </c>
      <c r="C308" s="75">
        <v>8</v>
      </c>
      <c r="D308" s="75">
        <v>9</v>
      </c>
      <c r="E308" s="75">
        <v>6</v>
      </c>
      <c r="F308" s="75">
        <v>6</v>
      </c>
      <c r="G308" s="75">
        <v>7</v>
      </c>
      <c r="H308" s="75">
        <v>7</v>
      </c>
      <c r="I308" s="75">
        <v>7</v>
      </c>
      <c r="J308" s="75">
        <v>6</v>
      </c>
      <c r="K308" s="75">
        <v>10</v>
      </c>
      <c r="L308" s="75">
        <v>7</v>
      </c>
      <c r="M308" s="79" t="s">
        <v>470</v>
      </c>
      <c r="N308" s="77">
        <v>13</v>
      </c>
      <c r="O308" s="79" t="s">
        <v>459</v>
      </c>
      <c r="P308" s="427" t="s">
        <v>960</v>
      </c>
      <c r="Q308" s="74" t="s">
        <v>469</v>
      </c>
    </row>
    <row r="309" spans="1:17" x14ac:dyDescent="0.15">
      <c r="A309" s="99" t="s">
        <v>960</v>
      </c>
      <c r="B309" s="75">
        <v>8</v>
      </c>
      <c r="C309" s="75">
        <v>7</v>
      </c>
      <c r="D309" s="75">
        <v>9</v>
      </c>
      <c r="E309" s="75">
        <v>7</v>
      </c>
      <c r="F309" s="75">
        <v>7</v>
      </c>
      <c r="G309" s="75">
        <v>9</v>
      </c>
      <c r="H309" s="75">
        <v>8</v>
      </c>
      <c r="I309" s="75">
        <v>9</v>
      </c>
      <c r="J309" s="75">
        <v>7</v>
      </c>
      <c r="K309" s="75">
        <v>8</v>
      </c>
      <c r="L309" s="75">
        <v>9</v>
      </c>
      <c r="M309" s="79" t="s">
        <v>479</v>
      </c>
      <c r="N309" s="77">
        <v>13</v>
      </c>
      <c r="O309" s="79" t="s">
        <v>474</v>
      </c>
      <c r="P309" s="427" t="s">
        <v>960</v>
      </c>
      <c r="Q309" s="74" t="s">
        <v>477</v>
      </c>
    </row>
    <row r="310" spans="1:17" x14ac:dyDescent="0.15">
      <c r="A310" s="99" t="s">
        <v>960</v>
      </c>
      <c r="B310" s="110">
        <v>9.5</v>
      </c>
      <c r="C310" s="110">
        <v>9</v>
      </c>
      <c r="D310" s="110">
        <v>8.5</v>
      </c>
      <c r="E310" s="110">
        <v>8.5</v>
      </c>
      <c r="F310" s="110">
        <v>9</v>
      </c>
      <c r="G310" s="110">
        <v>9.5</v>
      </c>
      <c r="H310" s="110">
        <v>9.5</v>
      </c>
      <c r="I310" s="110">
        <v>8.5</v>
      </c>
      <c r="J310" s="110">
        <v>8</v>
      </c>
      <c r="K310" s="110">
        <v>7.5</v>
      </c>
      <c r="L310" s="110">
        <v>9</v>
      </c>
      <c r="M310" s="111" t="s">
        <v>800</v>
      </c>
      <c r="N310" s="112">
        <v>13</v>
      </c>
      <c r="O310" s="111" t="s">
        <v>424</v>
      </c>
      <c r="P310" s="427" t="s">
        <v>960</v>
      </c>
      <c r="Q310" s="109" t="s">
        <v>649</v>
      </c>
    </row>
    <row r="311" spans="1:17" x14ac:dyDescent="0.15">
      <c r="A311" s="99" t="s">
        <v>960</v>
      </c>
      <c r="B311" s="110">
        <v>7</v>
      </c>
      <c r="C311" s="110">
        <v>9</v>
      </c>
      <c r="D311" s="110">
        <v>10</v>
      </c>
      <c r="E311" s="110">
        <v>8</v>
      </c>
      <c r="F311" s="110">
        <v>9</v>
      </c>
      <c r="G311" s="110">
        <v>10</v>
      </c>
      <c r="H311" s="110">
        <v>9</v>
      </c>
      <c r="I311" s="110">
        <v>9</v>
      </c>
      <c r="J311" s="110">
        <v>8</v>
      </c>
      <c r="K311" s="110">
        <v>8</v>
      </c>
      <c r="L311" s="110">
        <v>10</v>
      </c>
      <c r="M311" s="111" t="s">
        <v>311</v>
      </c>
      <c r="N311" s="112">
        <v>13</v>
      </c>
      <c r="O311" s="111" t="s">
        <v>459</v>
      </c>
      <c r="P311" s="427" t="s">
        <v>960</v>
      </c>
      <c r="Q311" s="109" t="s">
        <v>657</v>
      </c>
    </row>
    <row r="312" spans="1:17" x14ac:dyDescent="0.15">
      <c r="A312" s="99" t="s">
        <v>960</v>
      </c>
      <c r="B312" s="110">
        <v>7</v>
      </c>
      <c r="C312" s="110">
        <v>5</v>
      </c>
      <c r="D312" s="110">
        <v>8</v>
      </c>
      <c r="E312" s="110">
        <v>6</v>
      </c>
      <c r="F312" s="110">
        <v>8</v>
      </c>
      <c r="G312" s="110">
        <v>9</v>
      </c>
      <c r="H312" s="110">
        <v>7</v>
      </c>
      <c r="I312" s="110">
        <v>4</v>
      </c>
      <c r="J312" s="110">
        <v>6</v>
      </c>
      <c r="K312" s="110">
        <v>8</v>
      </c>
      <c r="L312" s="110">
        <v>8</v>
      </c>
      <c r="M312" s="111" t="s">
        <v>808</v>
      </c>
      <c r="N312" s="112">
        <v>13</v>
      </c>
      <c r="O312" s="111" t="s">
        <v>11</v>
      </c>
      <c r="P312" s="427" t="s">
        <v>960</v>
      </c>
      <c r="Q312" s="109" t="s">
        <v>658</v>
      </c>
    </row>
    <row r="313" spans="1:17" x14ac:dyDescent="0.15">
      <c r="A313" s="99" t="s">
        <v>960</v>
      </c>
      <c r="B313" s="110">
        <v>9</v>
      </c>
      <c r="C313" s="110">
        <v>10</v>
      </c>
      <c r="D313" s="110">
        <v>8</v>
      </c>
      <c r="E313" s="110">
        <v>9</v>
      </c>
      <c r="F313" s="110">
        <v>10</v>
      </c>
      <c r="G313" s="110">
        <v>8</v>
      </c>
      <c r="H313" s="110">
        <v>10</v>
      </c>
      <c r="I313" s="110">
        <v>8</v>
      </c>
      <c r="J313" s="110">
        <v>10</v>
      </c>
      <c r="K313" s="110">
        <v>10</v>
      </c>
      <c r="L313" s="110">
        <v>10</v>
      </c>
      <c r="M313" s="111"/>
      <c r="N313" s="112">
        <v>13</v>
      </c>
      <c r="O313" s="111" t="s">
        <v>424</v>
      </c>
      <c r="P313" s="427" t="s">
        <v>960</v>
      </c>
      <c r="Q313" s="109" t="s">
        <v>659</v>
      </c>
    </row>
    <row r="314" spans="1:17" x14ac:dyDescent="0.15">
      <c r="A314" s="99" t="s">
        <v>960</v>
      </c>
      <c r="B314" s="110">
        <v>7</v>
      </c>
      <c r="C314" s="110">
        <v>9</v>
      </c>
      <c r="D314" s="110">
        <v>8</v>
      </c>
      <c r="E314" s="110">
        <v>6</v>
      </c>
      <c r="F314" s="110">
        <v>7</v>
      </c>
      <c r="G314" s="110">
        <v>9.5</v>
      </c>
      <c r="H314" s="110">
        <v>6</v>
      </c>
      <c r="I314" s="110">
        <v>9</v>
      </c>
      <c r="J314" s="110">
        <v>6</v>
      </c>
      <c r="K314" s="110">
        <v>6</v>
      </c>
      <c r="L314" s="110">
        <v>7</v>
      </c>
      <c r="M314" s="111" t="s">
        <v>811</v>
      </c>
      <c r="N314" s="112">
        <v>13</v>
      </c>
      <c r="O314" s="111" t="s">
        <v>474</v>
      </c>
      <c r="P314" s="427" t="s">
        <v>960</v>
      </c>
      <c r="Q314" s="109" t="s">
        <v>662</v>
      </c>
    </row>
    <row r="315" spans="1:17" x14ac:dyDescent="0.15">
      <c r="A315" s="99" t="s">
        <v>960</v>
      </c>
      <c r="B315" s="110">
        <v>6.5</v>
      </c>
      <c r="C315" s="110">
        <v>4</v>
      </c>
      <c r="D315" s="110">
        <v>5</v>
      </c>
      <c r="E315" s="110">
        <v>5</v>
      </c>
      <c r="F315" s="110">
        <v>6</v>
      </c>
      <c r="G315" s="110">
        <v>8</v>
      </c>
      <c r="H315" s="110">
        <v>4</v>
      </c>
      <c r="I315" s="110">
        <v>2</v>
      </c>
      <c r="J315" s="110">
        <v>4</v>
      </c>
      <c r="K315" s="110">
        <v>5</v>
      </c>
      <c r="L315" s="110">
        <v>6</v>
      </c>
      <c r="M315" s="111" t="s">
        <v>820</v>
      </c>
      <c r="N315" s="112">
        <v>13</v>
      </c>
      <c r="O315" s="111" t="s">
        <v>421</v>
      </c>
      <c r="P315" s="427" t="s">
        <v>960</v>
      </c>
      <c r="Q315" s="109" t="s">
        <v>668</v>
      </c>
    </row>
    <row r="316" spans="1:17" x14ac:dyDescent="0.15">
      <c r="A316" s="99" t="s">
        <v>960</v>
      </c>
      <c r="B316" s="110">
        <v>10</v>
      </c>
      <c r="C316" s="110">
        <v>10</v>
      </c>
      <c r="D316" s="110">
        <v>10</v>
      </c>
      <c r="E316" s="110">
        <v>10</v>
      </c>
      <c r="F316" s="110">
        <v>10</v>
      </c>
      <c r="G316" s="110">
        <v>10</v>
      </c>
      <c r="H316" s="110">
        <v>10</v>
      </c>
      <c r="I316" s="110">
        <v>10</v>
      </c>
      <c r="J316" s="110">
        <v>10</v>
      </c>
      <c r="K316" s="110">
        <v>0</v>
      </c>
      <c r="L316" s="110">
        <v>10</v>
      </c>
      <c r="M316" s="111" t="s">
        <v>821</v>
      </c>
      <c r="N316" s="112">
        <v>13</v>
      </c>
      <c r="O316" s="111" t="s">
        <v>11</v>
      </c>
      <c r="P316" s="427" t="s">
        <v>960</v>
      </c>
      <c r="Q316" s="109" t="s">
        <v>669</v>
      </c>
    </row>
    <row r="317" spans="1:17" x14ac:dyDescent="0.15">
      <c r="A317" s="99" t="s">
        <v>960</v>
      </c>
      <c r="B317" s="110">
        <v>9</v>
      </c>
      <c r="C317" s="110">
        <v>10</v>
      </c>
      <c r="D317" s="110">
        <v>8</v>
      </c>
      <c r="E317" s="110">
        <v>10</v>
      </c>
      <c r="F317" s="110">
        <v>10</v>
      </c>
      <c r="G317" s="110">
        <v>10</v>
      </c>
      <c r="H317" s="110">
        <v>9</v>
      </c>
      <c r="I317" s="110">
        <v>7</v>
      </c>
      <c r="J317" s="110">
        <v>6</v>
      </c>
      <c r="K317" s="110">
        <v>0</v>
      </c>
      <c r="L317" s="110">
        <v>10</v>
      </c>
      <c r="M317" s="111" t="s">
        <v>822</v>
      </c>
      <c r="N317" s="112">
        <v>13</v>
      </c>
      <c r="O317" s="111" t="s">
        <v>823</v>
      </c>
      <c r="P317" s="427" t="s">
        <v>960</v>
      </c>
      <c r="Q317" s="109" t="s">
        <v>670</v>
      </c>
    </row>
    <row r="318" spans="1:17" x14ac:dyDescent="0.15">
      <c r="A318" s="99" t="s">
        <v>960</v>
      </c>
      <c r="B318" s="110">
        <v>8</v>
      </c>
      <c r="C318" s="110">
        <v>8</v>
      </c>
      <c r="D318" s="110">
        <v>6</v>
      </c>
      <c r="E318" s="110">
        <v>6</v>
      </c>
      <c r="F318" s="110">
        <v>5</v>
      </c>
      <c r="G318" s="110">
        <v>9</v>
      </c>
      <c r="H318" s="110">
        <v>5</v>
      </c>
      <c r="I318" s="110">
        <v>2</v>
      </c>
      <c r="J318" s="110">
        <v>4</v>
      </c>
      <c r="K318" s="110">
        <v>3</v>
      </c>
      <c r="L318" s="110">
        <v>7</v>
      </c>
      <c r="M318" s="111" t="s">
        <v>827</v>
      </c>
      <c r="N318" s="112">
        <v>13</v>
      </c>
      <c r="O318" s="111" t="s">
        <v>11</v>
      </c>
      <c r="P318" s="427" t="s">
        <v>960</v>
      </c>
      <c r="Q318" s="109" t="s">
        <v>674</v>
      </c>
    </row>
    <row r="319" spans="1:17" x14ac:dyDescent="0.15">
      <c r="A319" s="99" t="s">
        <v>960</v>
      </c>
      <c r="B319" s="110">
        <v>8</v>
      </c>
      <c r="C319" s="110">
        <v>8</v>
      </c>
      <c r="D319" s="110">
        <v>6</v>
      </c>
      <c r="E319" s="110">
        <v>6</v>
      </c>
      <c r="F319" s="110">
        <v>4</v>
      </c>
      <c r="G319" s="110">
        <v>9</v>
      </c>
      <c r="H319" s="110">
        <v>4</v>
      </c>
      <c r="I319" s="110">
        <v>5</v>
      </c>
      <c r="J319" s="110">
        <v>5</v>
      </c>
      <c r="K319" s="110">
        <v>3</v>
      </c>
      <c r="L319" s="110">
        <v>7</v>
      </c>
      <c r="M319" s="111" t="s">
        <v>828</v>
      </c>
      <c r="N319" s="112">
        <v>13</v>
      </c>
      <c r="O319" s="111" t="s">
        <v>11</v>
      </c>
      <c r="P319" s="427" t="s">
        <v>960</v>
      </c>
      <c r="Q319" s="109" t="s">
        <v>674</v>
      </c>
    </row>
    <row r="320" spans="1:17" x14ac:dyDescent="0.15">
      <c r="A320" s="99" t="s">
        <v>960</v>
      </c>
      <c r="B320" s="110">
        <v>6</v>
      </c>
      <c r="C320" s="110">
        <v>7</v>
      </c>
      <c r="D320" s="110">
        <v>9</v>
      </c>
      <c r="E320" s="110">
        <v>4</v>
      </c>
      <c r="F320" s="110">
        <v>5</v>
      </c>
      <c r="G320" s="110">
        <v>9</v>
      </c>
      <c r="H320" s="110">
        <v>0</v>
      </c>
      <c r="I320" s="110">
        <v>7</v>
      </c>
      <c r="J320" s="110">
        <v>3</v>
      </c>
      <c r="K320" s="110">
        <v>10</v>
      </c>
      <c r="L320" s="110">
        <v>7</v>
      </c>
      <c r="M320" s="111" t="s">
        <v>830</v>
      </c>
      <c r="N320" s="112">
        <v>13</v>
      </c>
      <c r="O320" s="111" t="s">
        <v>459</v>
      </c>
      <c r="P320" s="427" t="s">
        <v>960</v>
      </c>
      <c r="Q320" s="109" t="s">
        <v>675</v>
      </c>
    </row>
    <row r="321" spans="1:17" x14ac:dyDescent="0.15">
      <c r="A321" s="99" t="s">
        <v>960</v>
      </c>
      <c r="B321" s="110">
        <v>6.5</v>
      </c>
      <c r="C321" s="110">
        <v>7</v>
      </c>
      <c r="D321" s="110">
        <v>8</v>
      </c>
      <c r="E321" s="110">
        <v>6.2</v>
      </c>
      <c r="F321" s="110">
        <v>6.4</v>
      </c>
      <c r="G321" s="110">
        <v>6</v>
      </c>
      <c r="H321" s="110">
        <v>5.7</v>
      </c>
      <c r="I321" s="110">
        <v>8</v>
      </c>
      <c r="J321" s="110">
        <v>5.7</v>
      </c>
      <c r="K321" s="110">
        <v>6.3</v>
      </c>
      <c r="L321" s="110">
        <v>7</v>
      </c>
      <c r="M321" s="111" t="s">
        <v>843</v>
      </c>
      <c r="N321" s="112">
        <v>13</v>
      </c>
      <c r="O321" s="111" t="s">
        <v>11</v>
      </c>
      <c r="P321" s="427" t="s">
        <v>960</v>
      </c>
      <c r="Q321" s="109" t="s">
        <v>680</v>
      </c>
    </row>
    <row r="322" spans="1:17" x14ac:dyDescent="0.15">
      <c r="A322" s="99" t="s">
        <v>960</v>
      </c>
      <c r="B322" s="110">
        <v>4</v>
      </c>
      <c r="C322" s="110">
        <v>6</v>
      </c>
      <c r="D322" s="110">
        <v>7</v>
      </c>
      <c r="E322" s="110">
        <v>5</v>
      </c>
      <c r="F322" s="110">
        <v>6</v>
      </c>
      <c r="G322" s="110">
        <v>9</v>
      </c>
      <c r="H322" s="110">
        <v>3</v>
      </c>
      <c r="I322" s="110">
        <v>10</v>
      </c>
      <c r="J322" s="110">
        <v>3</v>
      </c>
      <c r="K322" s="110">
        <v>1</v>
      </c>
      <c r="L322" s="110">
        <v>8</v>
      </c>
      <c r="M322" s="111" t="s">
        <v>844</v>
      </c>
      <c r="N322" s="112">
        <v>13</v>
      </c>
      <c r="O322" s="111" t="s">
        <v>845</v>
      </c>
      <c r="P322" s="427" t="s">
        <v>960</v>
      </c>
      <c r="Q322" s="109" t="s">
        <v>681</v>
      </c>
    </row>
    <row r="323" spans="1:17" x14ac:dyDescent="0.15">
      <c r="A323" s="99" t="s">
        <v>960</v>
      </c>
      <c r="B323" s="110">
        <v>6</v>
      </c>
      <c r="C323" s="110">
        <v>10</v>
      </c>
      <c r="D323" s="110">
        <v>9</v>
      </c>
      <c r="E323" s="110">
        <v>8.5</v>
      </c>
      <c r="F323" s="110">
        <v>4</v>
      </c>
      <c r="G323" s="110">
        <v>9</v>
      </c>
      <c r="H323" s="110">
        <v>1</v>
      </c>
      <c r="I323" s="110">
        <v>7.5</v>
      </c>
      <c r="J323" s="110">
        <v>5.5</v>
      </c>
      <c r="K323" s="110">
        <v>6</v>
      </c>
      <c r="L323" s="110">
        <v>9</v>
      </c>
      <c r="M323" s="111" t="s">
        <v>853</v>
      </c>
      <c r="N323" s="112">
        <v>13</v>
      </c>
      <c r="O323" s="111" t="s">
        <v>459</v>
      </c>
      <c r="P323" s="427" t="s">
        <v>960</v>
      </c>
      <c r="Q323" s="109" t="s">
        <v>687</v>
      </c>
    </row>
    <row r="324" spans="1:17" x14ac:dyDescent="0.15">
      <c r="A324" s="99" t="s">
        <v>960</v>
      </c>
      <c r="B324" s="75">
        <v>6</v>
      </c>
      <c r="C324" s="75">
        <v>5</v>
      </c>
      <c r="D324" s="75">
        <v>6</v>
      </c>
      <c r="E324" s="75">
        <v>4</v>
      </c>
      <c r="F324" s="75">
        <v>4</v>
      </c>
      <c r="G324" s="75">
        <v>8</v>
      </c>
      <c r="H324" s="75">
        <v>6</v>
      </c>
      <c r="I324" s="75">
        <v>5</v>
      </c>
      <c r="J324" s="75">
        <v>6</v>
      </c>
      <c r="K324" s="75">
        <v>9</v>
      </c>
      <c r="L324" s="75">
        <v>7</v>
      </c>
      <c r="M324" s="79" t="s">
        <v>488</v>
      </c>
      <c r="N324" s="77">
        <v>14</v>
      </c>
      <c r="O324" s="79" t="s">
        <v>11</v>
      </c>
      <c r="P324" s="427" t="s">
        <v>960</v>
      </c>
      <c r="Q324" s="74" t="s">
        <v>487</v>
      </c>
    </row>
    <row r="325" spans="1:17" x14ac:dyDescent="0.15">
      <c r="A325" s="99" t="s">
        <v>960</v>
      </c>
      <c r="B325" s="110">
        <v>7</v>
      </c>
      <c r="C325" s="110">
        <v>8</v>
      </c>
      <c r="D325" s="110">
        <v>9</v>
      </c>
      <c r="E325" s="110">
        <v>10</v>
      </c>
      <c r="F325" s="110">
        <v>10</v>
      </c>
      <c r="G325" s="110">
        <v>10</v>
      </c>
      <c r="H325" s="110">
        <v>7</v>
      </c>
      <c r="I325" s="110">
        <v>7</v>
      </c>
      <c r="J325" s="110">
        <v>7</v>
      </c>
      <c r="K325" s="110">
        <v>7</v>
      </c>
      <c r="L325" s="110">
        <v>7</v>
      </c>
      <c r="M325" s="111" t="s">
        <v>832</v>
      </c>
      <c r="N325" s="112">
        <v>14</v>
      </c>
      <c r="O325" s="111" t="s">
        <v>833</v>
      </c>
      <c r="P325" s="427" t="s">
        <v>960</v>
      </c>
      <c r="Q325" s="109" t="s">
        <v>677</v>
      </c>
    </row>
    <row r="326" spans="1:17" x14ac:dyDescent="0.15">
      <c r="A326" s="99" t="s">
        <v>960</v>
      </c>
      <c r="B326" s="110">
        <v>10</v>
      </c>
      <c r="C326" s="110">
        <v>7</v>
      </c>
      <c r="D326" s="110">
        <v>10</v>
      </c>
      <c r="E326" s="110">
        <v>7</v>
      </c>
      <c r="F326" s="110">
        <v>9</v>
      </c>
      <c r="G326" s="110">
        <v>10</v>
      </c>
      <c r="H326" s="110">
        <v>5</v>
      </c>
      <c r="I326" s="110">
        <v>6</v>
      </c>
      <c r="J326" s="110">
        <v>5.7</v>
      </c>
      <c r="K326" s="110">
        <v>8</v>
      </c>
      <c r="L326" s="110">
        <v>10</v>
      </c>
      <c r="M326" s="111" t="s">
        <v>848</v>
      </c>
      <c r="N326" s="112">
        <v>14</v>
      </c>
      <c r="O326" s="111" t="s">
        <v>459</v>
      </c>
      <c r="P326" s="427" t="s">
        <v>960</v>
      </c>
      <c r="Q326" s="109" t="s">
        <v>683</v>
      </c>
    </row>
    <row r="327" spans="1:17" x14ac:dyDescent="0.15">
      <c r="A327" s="99" t="s">
        <v>960</v>
      </c>
      <c r="B327" s="75">
        <v>9</v>
      </c>
      <c r="C327" s="75">
        <v>9</v>
      </c>
      <c r="D327" s="75">
        <v>10</v>
      </c>
      <c r="E327" s="75">
        <v>10</v>
      </c>
      <c r="F327" s="75">
        <v>10</v>
      </c>
      <c r="G327" s="75">
        <v>10</v>
      </c>
      <c r="H327" s="75">
        <v>10</v>
      </c>
      <c r="I327" s="75">
        <v>10</v>
      </c>
      <c r="J327" s="75">
        <v>10</v>
      </c>
      <c r="K327" s="75">
        <v>8</v>
      </c>
      <c r="L327" s="75">
        <v>7</v>
      </c>
      <c r="M327" s="79" t="s">
        <v>544</v>
      </c>
      <c r="N327" s="77">
        <v>16</v>
      </c>
      <c r="O327" s="79" t="s">
        <v>512</v>
      </c>
      <c r="P327" s="427" t="s">
        <v>960</v>
      </c>
      <c r="Q327" s="74" t="s">
        <v>543</v>
      </c>
    </row>
    <row r="328" spans="1:17" x14ac:dyDescent="0.15">
      <c r="A328" s="99" t="s">
        <v>960</v>
      </c>
      <c r="B328" s="75">
        <v>6</v>
      </c>
      <c r="C328" s="75">
        <v>5.5</v>
      </c>
      <c r="D328" s="75">
        <v>5</v>
      </c>
      <c r="E328" s="75">
        <v>6</v>
      </c>
      <c r="F328" s="75">
        <v>6</v>
      </c>
      <c r="G328" s="75">
        <v>7</v>
      </c>
      <c r="H328" s="75">
        <v>4</v>
      </c>
      <c r="I328" s="75">
        <v>3</v>
      </c>
      <c r="J328" s="75">
        <v>3</v>
      </c>
      <c r="K328" s="75">
        <v>4</v>
      </c>
      <c r="L328" s="75">
        <v>5</v>
      </c>
      <c r="M328" s="79" t="s">
        <v>564</v>
      </c>
      <c r="N328" s="77">
        <v>17</v>
      </c>
      <c r="O328" s="79" t="s">
        <v>565</v>
      </c>
      <c r="P328" s="427" t="s">
        <v>960</v>
      </c>
      <c r="Q328" s="74" t="s">
        <v>563</v>
      </c>
    </row>
    <row r="329" spans="1:17" x14ac:dyDescent="0.15">
      <c r="A329" s="99" t="s">
        <v>960</v>
      </c>
      <c r="B329" s="75">
        <v>8</v>
      </c>
      <c r="C329" s="75">
        <v>9</v>
      </c>
      <c r="D329" s="75">
        <v>9</v>
      </c>
      <c r="E329" s="75">
        <v>7</v>
      </c>
      <c r="F329" s="75">
        <v>6</v>
      </c>
      <c r="G329" s="75">
        <v>7</v>
      </c>
      <c r="H329" s="75">
        <v>6</v>
      </c>
      <c r="I329" s="75">
        <v>6</v>
      </c>
      <c r="J329" s="75">
        <v>7</v>
      </c>
      <c r="K329" s="75">
        <v>6</v>
      </c>
      <c r="L329" s="75">
        <v>8</v>
      </c>
      <c r="M329" s="79" t="s">
        <v>612</v>
      </c>
      <c r="N329" s="77">
        <v>17</v>
      </c>
      <c r="O329" s="79" t="s">
        <v>565</v>
      </c>
      <c r="P329" s="427" t="s">
        <v>960</v>
      </c>
      <c r="Q329" s="74" t="s">
        <v>611</v>
      </c>
    </row>
    <row r="330" spans="1:17" x14ac:dyDescent="0.15">
      <c r="A330" s="99" t="s">
        <v>960</v>
      </c>
      <c r="B330" s="75">
        <v>8</v>
      </c>
      <c r="C330" s="75">
        <v>6</v>
      </c>
      <c r="D330" s="75">
        <v>3</v>
      </c>
      <c r="E330" s="75">
        <v>4</v>
      </c>
      <c r="F330" s="75">
        <v>6</v>
      </c>
      <c r="G330" s="75">
        <v>8</v>
      </c>
      <c r="H330" s="75">
        <v>5</v>
      </c>
      <c r="I330" s="75">
        <v>5</v>
      </c>
      <c r="J330" s="75">
        <v>2</v>
      </c>
      <c r="K330" s="75">
        <v>7</v>
      </c>
      <c r="L330" s="75">
        <v>8</v>
      </c>
      <c r="M330" s="79" t="s">
        <v>511</v>
      </c>
      <c r="N330" s="77">
        <v>18</v>
      </c>
      <c r="O330" s="79" t="s">
        <v>512</v>
      </c>
      <c r="P330" s="427" t="s">
        <v>960</v>
      </c>
      <c r="Q330" s="74" t="s">
        <v>510</v>
      </c>
    </row>
    <row r="331" spans="1:17" x14ac:dyDescent="0.15">
      <c r="A331" s="99" t="s">
        <v>960</v>
      </c>
      <c r="B331" s="75">
        <v>8</v>
      </c>
      <c r="C331" s="75">
        <v>6</v>
      </c>
      <c r="D331" s="75">
        <v>8</v>
      </c>
      <c r="E331" s="75">
        <v>10</v>
      </c>
      <c r="F331" s="75">
        <v>9</v>
      </c>
      <c r="G331" s="75">
        <v>7</v>
      </c>
      <c r="H331" s="75">
        <v>8</v>
      </c>
      <c r="I331" s="75">
        <v>4</v>
      </c>
      <c r="J331" s="75">
        <v>3</v>
      </c>
      <c r="K331" s="75">
        <v>4</v>
      </c>
      <c r="L331" s="75">
        <v>9</v>
      </c>
      <c r="M331" s="79" t="s">
        <v>497</v>
      </c>
      <c r="N331" s="77">
        <v>19</v>
      </c>
      <c r="O331" s="79" t="s">
        <v>498</v>
      </c>
      <c r="P331" s="427" t="s">
        <v>960</v>
      </c>
      <c r="Q331" s="74" t="s">
        <v>496</v>
      </c>
    </row>
    <row r="332" spans="1:17" s="7" customFormat="1" x14ac:dyDescent="0.15">
      <c r="A332" s="844" t="s">
        <v>965</v>
      </c>
      <c r="B332" s="841">
        <f>AVERAGE(B250:B331)</f>
        <v>8.2451219512195131</v>
      </c>
      <c r="C332" s="841">
        <f t="shared" ref="C332:L332" si="2">AVERAGE(C250:C331)</f>
        <v>7.7530864197530862</v>
      </c>
      <c r="D332" s="841">
        <f t="shared" si="2"/>
        <v>7.7382716049382712</v>
      </c>
      <c r="E332" s="841">
        <f t="shared" si="2"/>
        <v>7.064197530864198</v>
      </c>
      <c r="F332" s="841">
        <f t="shared" si="2"/>
        <v>7.3268292682926823</v>
      </c>
      <c r="G332" s="841">
        <f t="shared" si="2"/>
        <v>8.2780487804878042</v>
      </c>
      <c r="H332" s="841">
        <f t="shared" si="2"/>
        <v>6.0641975308641971</v>
      </c>
      <c r="I332" s="841">
        <f t="shared" si="2"/>
        <v>6.6304878048780491</v>
      </c>
      <c r="J332" s="841">
        <f t="shared" si="2"/>
        <v>6.5743902439024389</v>
      </c>
      <c r="K332" s="841">
        <f t="shared" si="2"/>
        <v>7.0646341463414632</v>
      </c>
      <c r="L332" s="841">
        <f t="shared" si="2"/>
        <v>8.0187500000000007</v>
      </c>
      <c r="M332" s="478"/>
      <c r="N332" s="882">
        <f>AVERAGE(N250:N331)</f>
        <v>12.4375</v>
      </c>
      <c r="O332" s="478"/>
      <c r="P332" s="842"/>
      <c r="Q332" s="126"/>
    </row>
    <row r="333" spans="1:17" s="7" customFormat="1" x14ac:dyDescent="0.15">
      <c r="A333" s="889"/>
      <c r="B333" s="884"/>
      <c r="C333" s="884"/>
      <c r="D333" s="884"/>
      <c r="E333" s="884"/>
      <c r="F333" s="884"/>
      <c r="G333" s="884"/>
      <c r="H333" s="884"/>
      <c r="I333" s="884"/>
      <c r="J333" s="884"/>
      <c r="K333" s="884"/>
      <c r="L333" s="884"/>
      <c r="M333" s="885"/>
      <c r="N333" s="886"/>
      <c r="O333" s="885"/>
      <c r="P333" s="887"/>
      <c r="Q333" s="883"/>
    </row>
    <row r="334" spans="1:17" x14ac:dyDescent="0.15">
      <c r="A334" s="99" t="s">
        <v>961</v>
      </c>
      <c r="B334" s="110">
        <v>9</v>
      </c>
      <c r="C334" s="110">
        <v>8</v>
      </c>
      <c r="D334" s="110">
        <v>6</v>
      </c>
      <c r="E334" s="110">
        <v>7</v>
      </c>
      <c r="F334" s="110" t="s">
        <v>818</v>
      </c>
      <c r="G334" s="110">
        <v>8</v>
      </c>
      <c r="H334" s="110">
        <v>4</v>
      </c>
      <c r="I334" s="110">
        <v>6</v>
      </c>
      <c r="J334" s="110">
        <v>6</v>
      </c>
      <c r="K334" s="110">
        <v>6</v>
      </c>
      <c r="L334" s="110">
        <v>8</v>
      </c>
      <c r="M334" s="111" t="s">
        <v>836</v>
      </c>
      <c r="N334" s="112">
        <v>12</v>
      </c>
      <c r="O334" s="111" t="s">
        <v>837</v>
      </c>
      <c r="P334" s="427" t="s">
        <v>961</v>
      </c>
      <c r="Q334" s="144" t="s">
        <v>679</v>
      </c>
    </row>
    <row r="335" spans="1:17" x14ac:dyDescent="0.15">
      <c r="A335" s="99" t="s">
        <v>961</v>
      </c>
      <c r="B335" s="110">
        <v>10</v>
      </c>
      <c r="C335" s="110">
        <v>7</v>
      </c>
      <c r="D335" s="110">
        <v>7</v>
      </c>
      <c r="E335" s="110">
        <v>7</v>
      </c>
      <c r="F335" s="110">
        <v>7</v>
      </c>
      <c r="G335" s="110">
        <v>10</v>
      </c>
      <c r="H335" s="110">
        <v>7</v>
      </c>
      <c r="I335" s="110">
        <v>7</v>
      </c>
      <c r="J335" s="110">
        <v>7</v>
      </c>
      <c r="K335" s="110">
        <v>7</v>
      </c>
      <c r="L335" s="110">
        <v>7</v>
      </c>
      <c r="M335" s="111"/>
      <c r="N335" s="112">
        <v>15</v>
      </c>
      <c r="O335" s="111" t="s">
        <v>884</v>
      </c>
      <c r="P335" s="427" t="s">
        <v>961</v>
      </c>
      <c r="Q335" s="144" t="s">
        <v>723</v>
      </c>
    </row>
    <row r="336" spans="1:17" x14ac:dyDescent="0.15">
      <c r="A336" s="99" t="s">
        <v>961</v>
      </c>
      <c r="B336" s="110">
        <v>8</v>
      </c>
      <c r="C336" s="110">
        <v>7</v>
      </c>
      <c r="D336" s="110">
        <v>7</v>
      </c>
      <c r="E336" s="110">
        <v>7</v>
      </c>
      <c r="F336" s="110">
        <v>7</v>
      </c>
      <c r="G336" s="110">
        <v>7</v>
      </c>
      <c r="H336" s="110">
        <v>7</v>
      </c>
      <c r="I336" s="110">
        <v>7</v>
      </c>
      <c r="J336" s="110">
        <v>7</v>
      </c>
      <c r="K336" s="110">
        <v>7</v>
      </c>
      <c r="L336" s="110">
        <v>7</v>
      </c>
      <c r="M336" s="111"/>
      <c r="N336" s="112">
        <v>15</v>
      </c>
      <c r="O336" s="111" t="s">
        <v>890</v>
      </c>
      <c r="P336" s="427" t="s">
        <v>961</v>
      </c>
      <c r="Q336" s="144" t="s">
        <v>729</v>
      </c>
    </row>
    <row r="337" spans="1:17" x14ac:dyDescent="0.15">
      <c r="A337" s="99" t="s">
        <v>961</v>
      </c>
      <c r="B337" s="110">
        <v>10</v>
      </c>
      <c r="C337" s="110">
        <v>10</v>
      </c>
      <c r="D337" s="110">
        <v>10</v>
      </c>
      <c r="E337" s="110">
        <v>7</v>
      </c>
      <c r="F337" s="110">
        <v>8</v>
      </c>
      <c r="G337" s="110">
        <v>7</v>
      </c>
      <c r="H337" s="110">
        <v>6</v>
      </c>
      <c r="I337" s="110">
        <v>8</v>
      </c>
      <c r="J337" s="110">
        <v>5</v>
      </c>
      <c r="K337" s="110">
        <v>6</v>
      </c>
      <c r="L337" s="110">
        <v>8</v>
      </c>
      <c r="M337" s="111"/>
      <c r="N337" s="112">
        <v>19</v>
      </c>
      <c r="O337" s="111" t="s">
        <v>948</v>
      </c>
      <c r="P337" s="427" t="s">
        <v>961</v>
      </c>
      <c r="Q337" s="144" t="s">
        <v>789</v>
      </c>
    </row>
    <row r="338" spans="1:17" s="7" customFormat="1" x14ac:dyDescent="0.15">
      <c r="A338" s="844" t="s">
        <v>965</v>
      </c>
      <c r="B338" s="841">
        <f>AVERAGE(B334:B337)</f>
        <v>9.25</v>
      </c>
      <c r="C338" s="841">
        <f t="shared" ref="C338:L338" si="3">AVERAGE(C334:C337)</f>
        <v>8</v>
      </c>
      <c r="D338" s="841">
        <f t="shared" si="3"/>
        <v>7.5</v>
      </c>
      <c r="E338" s="841">
        <f t="shared" si="3"/>
        <v>7</v>
      </c>
      <c r="F338" s="841">
        <f t="shared" si="3"/>
        <v>7.333333333333333</v>
      </c>
      <c r="G338" s="841">
        <f t="shared" si="3"/>
        <v>8</v>
      </c>
      <c r="H338" s="841">
        <f t="shared" si="3"/>
        <v>6</v>
      </c>
      <c r="I338" s="841">
        <f t="shared" si="3"/>
        <v>7</v>
      </c>
      <c r="J338" s="841">
        <f t="shared" si="3"/>
        <v>6.25</v>
      </c>
      <c r="K338" s="841">
        <f t="shared" si="3"/>
        <v>6.5</v>
      </c>
      <c r="L338" s="841">
        <f t="shared" si="3"/>
        <v>7.5</v>
      </c>
      <c r="M338" s="478"/>
      <c r="N338" s="344">
        <f>AVERAGE(N334:N337)</f>
        <v>15.25</v>
      </c>
      <c r="O338" s="478"/>
      <c r="P338" s="842"/>
      <c r="Q338" s="126"/>
    </row>
    <row r="339" spans="1:17" s="7" customFormat="1" x14ac:dyDescent="0.15">
      <c r="A339" s="889"/>
      <c r="B339" s="884"/>
      <c r="C339" s="884"/>
      <c r="D339" s="884"/>
      <c r="E339" s="884"/>
      <c r="F339" s="884"/>
      <c r="G339" s="884"/>
      <c r="H339" s="884"/>
      <c r="I339" s="884"/>
      <c r="J339" s="884"/>
      <c r="K339" s="884"/>
      <c r="L339" s="884"/>
      <c r="M339" s="885"/>
      <c r="N339" s="890"/>
      <c r="O339" s="885"/>
      <c r="P339" s="887"/>
      <c r="Q339" s="883"/>
    </row>
    <row r="340" spans="1:17" x14ac:dyDescent="0.15">
      <c r="A340" s="99" t="s">
        <v>963</v>
      </c>
      <c r="B340" s="75">
        <v>10</v>
      </c>
      <c r="C340" s="75">
        <v>10</v>
      </c>
      <c r="D340" s="75">
        <v>10</v>
      </c>
      <c r="E340" s="75">
        <v>10</v>
      </c>
      <c r="F340" s="75">
        <v>10</v>
      </c>
      <c r="G340" s="75">
        <v>10</v>
      </c>
      <c r="H340" s="75">
        <v>0</v>
      </c>
      <c r="I340" s="75">
        <v>5</v>
      </c>
      <c r="J340" s="75">
        <v>5</v>
      </c>
      <c r="K340" s="75">
        <v>10</v>
      </c>
      <c r="L340" s="75">
        <v>10</v>
      </c>
      <c r="M340" s="79" t="s">
        <v>363</v>
      </c>
      <c r="N340" s="77">
        <v>14</v>
      </c>
      <c r="O340" s="79" t="s">
        <v>349</v>
      </c>
      <c r="P340" s="427" t="s">
        <v>963</v>
      </c>
      <c r="Q340" s="145" t="s">
        <v>362</v>
      </c>
    </row>
    <row r="341" spans="1:17" x14ac:dyDescent="0.15">
      <c r="A341" s="99" t="s">
        <v>963</v>
      </c>
      <c r="B341" s="75">
        <v>10</v>
      </c>
      <c r="C341" s="75">
        <v>7</v>
      </c>
      <c r="D341" s="75">
        <v>5</v>
      </c>
      <c r="E341" s="75">
        <v>4</v>
      </c>
      <c r="F341" s="75">
        <v>8</v>
      </c>
      <c r="G341" s="75">
        <v>5</v>
      </c>
      <c r="H341" s="75">
        <v>6</v>
      </c>
      <c r="I341" s="75">
        <v>3</v>
      </c>
      <c r="J341" s="75">
        <v>2</v>
      </c>
      <c r="K341" s="75">
        <v>5</v>
      </c>
      <c r="L341" s="75">
        <v>8</v>
      </c>
      <c r="M341" s="79" t="s">
        <v>382</v>
      </c>
      <c r="N341" s="77">
        <v>14</v>
      </c>
      <c r="O341" s="79" t="s">
        <v>380</v>
      </c>
      <c r="P341" s="427" t="s">
        <v>963</v>
      </c>
      <c r="Q341" s="145" t="s">
        <v>381</v>
      </c>
    </row>
    <row r="342" spans="1:17" x14ac:dyDescent="0.15">
      <c r="A342" s="99" t="s">
        <v>963</v>
      </c>
      <c r="B342" s="75">
        <v>9</v>
      </c>
      <c r="C342" s="75">
        <v>7</v>
      </c>
      <c r="D342" s="75">
        <v>10</v>
      </c>
      <c r="E342" s="75">
        <v>6</v>
      </c>
      <c r="F342" s="75">
        <v>7</v>
      </c>
      <c r="G342" s="75">
        <v>10</v>
      </c>
      <c r="H342" s="75">
        <v>2</v>
      </c>
      <c r="I342" s="75">
        <v>4</v>
      </c>
      <c r="J342" s="75">
        <v>6</v>
      </c>
      <c r="K342" s="75">
        <v>4</v>
      </c>
      <c r="L342" s="75">
        <v>8</v>
      </c>
      <c r="M342" s="79"/>
      <c r="N342" s="77">
        <v>15</v>
      </c>
      <c r="O342" s="79" t="s">
        <v>352</v>
      </c>
      <c r="P342" s="427" t="s">
        <v>963</v>
      </c>
      <c r="Q342" s="145" t="s">
        <v>355</v>
      </c>
    </row>
    <row r="343" spans="1:17" x14ac:dyDescent="0.15">
      <c r="A343" s="99" t="s">
        <v>963</v>
      </c>
      <c r="B343" s="75">
        <v>10</v>
      </c>
      <c r="C343" s="75">
        <v>7</v>
      </c>
      <c r="D343" s="75">
        <v>7</v>
      </c>
      <c r="E343" s="75">
        <v>8</v>
      </c>
      <c r="F343" s="75">
        <v>9</v>
      </c>
      <c r="G343" s="75">
        <v>7</v>
      </c>
      <c r="H343" s="75">
        <v>6</v>
      </c>
      <c r="I343" s="75">
        <v>6</v>
      </c>
      <c r="J343" s="75">
        <v>7</v>
      </c>
      <c r="K343" s="75">
        <v>8</v>
      </c>
      <c r="L343" s="75">
        <v>8</v>
      </c>
      <c r="M343" s="79"/>
      <c r="N343" s="77">
        <v>15</v>
      </c>
      <c r="O343" s="79" t="s">
        <v>357</v>
      </c>
      <c r="P343" s="427" t="s">
        <v>963</v>
      </c>
      <c r="Q343" s="145" t="s">
        <v>356</v>
      </c>
    </row>
    <row r="344" spans="1:17" x14ac:dyDescent="0.15">
      <c r="A344" s="99" t="s">
        <v>963</v>
      </c>
      <c r="B344" s="75">
        <v>8</v>
      </c>
      <c r="C344" s="75">
        <v>7</v>
      </c>
      <c r="D344" s="75">
        <v>6</v>
      </c>
      <c r="E344" s="75">
        <v>7</v>
      </c>
      <c r="F344" s="75">
        <v>8</v>
      </c>
      <c r="G344" s="75">
        <v>7</v>
      </c>
      <c r="H344" s="75">
        <v>8</v>
      </c>
      <c r="I344" s="75">
        <v>2</v>
      </c>
      <c r="J344" s="75">
        <v>6</v>
      </c>
      <c r="K344" s="75">
        <v>1</v>
      </c>
      <c r="L344" s="75">
        <v>8</v>
      </c>
      <c r="M344" s="79" t="s">
        <v>359</v>
      </c>
      <c r="N344" s="77">
        <v>15</v>
      </c>
      <c r="O344" s="82"/>
      <c r="P344" s="427" t="s">
        <v>963</v>
      </c>
      <c r="Q344" s="145" t="s">
        <v>358</v>
      </c>
    </row>
    <row r="345" spans="1:17" x14ac:dyDescent="0.15">
      <c r="A345" s="99" t="s">
        <v>963</v>
      </c>
      <c r="B345" s="75">
        <v>7</v>
      </c>
      <c r="C345" s="75">
        <v>9</v>
      </c>
      <c r="D345" s="75">
        <v>10</v>
      </c>
      <c r="E345" s="75">
        <v>6</v>
      </c>
      <c r="F345" s="75">
        <v>5</v>
      </c>
      <c r="G345" s="75">
        <v>10</v>
      </c>
      <c r="H345" s="75">
        <v>3</v>
      </c>
      <c r="I345" s="75">
        <v>6</v>
      </c>
      <c r="J345" s="75">
        <v>3</v>
      </c>
      <c r="K345" s="75">
        <v>7</v>
      </c>
      <c r="L345" s="75">
        <v>8</v>
      </c>
      <c r="M345" s="79" t="s">
        <v>361</v>
      </c>
      <c r="N345" s="77">
        <v>15</v>
      </c>
      <c r="O345" s="79" t="s">
        <v>340</v>
      </c>
      <c r="P345" s="427" t="s">
        <v>963</v>
      </c>
      <c r="Q345" s="145" t="s">
        <v>360</v>
      </c>
    </row>
    <row r="346" spans="1:17" x14ac:dyDescent="0.15">
      <c r="A346" s="99" t="s">
        <v>963</v>
      </c>
      <c r="B346" s="75">
        <v>10</v>
      </c>
      <c r="C346" s="75">
        <v>10</v>
      </c>
      <c r="D346" s="75">
        <v>7</v>
      </c>
      <c r="E346" s="75">
        <v>7</v>
      </c>
      <c r="F346" s="75">
        <v>10</v>
      </c>
      <c r="G346" s="75">
        <v>7</v>
      </c>
      <c r="H346" s="75">
        <v>8</v>
      </c>
      <c r="I346" s="75">
        <v>6</v>
      </c>
      <c r="J346" s="75">
        <v>7</v>
      </c>
      <c r="K346" s="75">
        <v>6</v>
      </c>
      <c r="L346" s="75">
        <v>8</v>
      </c>
      <c r="M346" s="79" t="s">
        <v>365</v>
      </c>
      <c r="N346" s="77">
        <v>15</v>
      </c>
      <c r="O346" s="79" t="s">
        <v>111</v>
      </c>
      <c r="P346" s="427" t="s">
        <v>963</v>
      </c>
      <c r="Q346" s="145" t="s">
        <v>364</v>
      </c>
    </row>
    <row r="347" spans="1:17" x14ac:dyDescent="0.15">
      <c r="A347" s="99" t="s">
        <v>963</v>
      </c>
      <c r="B347" s="75">
        <v>7</v>
      </c>
      <c r="C347" s="75">
        <v>7</v>
      </c>
      <c r="D347" s="75">
        <v>6</v>
      </c>
      <c r="E347" s="75">
        <v>5</v>
      </c>
      <c r="F347" s="75">
        <v>8</v>
      </c>
      <c r="G347" s="75">
        <v>9</v>
      </c>
      <c r="H347" s="75">
        <v>4</v>
      </c>
      <c r="I347" s="75">
        <v>4</v>
      </c>
      <c r="J347" s="75">
        <v>5</v>
      </c>
      <c r="K347" s="75">
        <v>7</v>
      </c>
      <c r="L347" s="75">
        <v>8</v>
      </c>
      <c r="M347" s="79" t="s">
        <v>367</v>
      </c>
      <c r="N347" s="77">
        <v>15</v>
      </c>
      <c r="O347" s="79" t="s">
        <v>368</v>
      </c>
      <c r="P347" s="427" t="s">
        <v>963</v>
      </c>
      <c r="Q347" s="145" t="s">
        <v>366</v>
      </c>
    </row>
    <row r="348" spans="1:17" x14ac:dyDescent="0.15">
      <c r="A348" s="99" t="s">
        <v>963</v>
      </c>
      <c r="B348" s="75">
        <v>6</v>
      </c>
      <c r="C348" s="75">
        <v>5</v>
      </c>
      <c r="D348" s="75">
        <v>8</v>
      </c>
      <c r="E348" s="75">
        <v>7</v>
      </c>
      <c r="F348" s="75">
        <v>6</v>
      </c>
      <c r="G348" s="75">
        <v>9</v>
      </c>
      <c r="H348" s="75">
        <v>5</v>
      </c>
      <c r="I348" s="75">
        <v>6</v>
      </c>
      <c r="J348" s="75">
        <v>6</v>
      </c>
      <c r="K348" s="75">
        <v>7</v>
      </c>
      <c r="L348" s="75">
        <v>9</v>
      </c>
      <c r="M348" s="79"/>
      <c r="N348" s="77">
        <v>15</v>
      </c>
      <c r="O348" s="79" t="s">
        <v>357</v>
      </c>
      <c r="P348" s="427" t="s">
        <v>963</v>
      </c>
      <c r="Q348" s="145" t="s">
        <v>369</v>
      </c>
    </row>
    <row r="349" spans="1:17" x14ac:dyDescent="0.15">
      <c r="A349" s="99" t="s">
        <v>963</v>
      </c>
      <c r="B349" s="75">
        <v>10</v>
      </c>
      <c r="C349" s="75">
        <v>7</v>
      </c>
      <c r="D349" s="75">
        <v>10</v>
      </c>
      <c r="E349" s="75">
        <v>6</v>
      </c>
      <c r="F349" s="75">
        <v>2</v>
      </c>
      <c r="G349" s="75">
        <v>10</v>
      </c>
      <c r="H349" s="75">
        <v>3</v>
      </c>
      <c r="I349" s="75">
        <v>4</v>
      </c>
      <c r="J349" s="75">
        <v>2</v>
      </c>
      <c r="K349" s="75">
        <v>6</v>
      </c>
      <c r="L349" s="75">
        <v>10</v>
      </c>
      <c r="M349" s="79"/>
      <c r="N349" s="77">
        <v>15</v>
      </c>
      <c r="O349" s="79" t="s">
        <v>349</v>
      </c>
      <c r="P349" s="427" t="s">
        <v>963</v>
      </c>
      <c r="Q349" s="145" t="s">
        <v>373</v>
      </c>
    </row>
    <row r="350" spans="1:17" x14ac:dyDescent="0.15">
      <c r="A350" s="99" t="s">
        <v>963</v>
      </c>
      <c r="B350" s="75">
        <v>9</v>
      </c>
      <c r="C350" s="75">
        <v>4</v>
      </c>
      <c r="D350" s="75">
        <v>9</v>
      </c>
      <c r="E350" s="75">
        <v>6</v>
      </c>
      <c r="F350" s="75">
        <v>6</v>
      </c>
      <c r="G350" s="75">
        <v>8</v>
      </c>
      <c r="H350" s="75">
        <v>3</v>
      </c>
      <c r="I350" s="75">
        <v>3</v>
      </c>
      <c r="J350" s="75">
        <v>1</v>
      </c>
      <c r="K350" s="75">
        <v>3</v>
      </c>
      <c r="L350" s="75">
        <v>7</v>
      </c>
      <c r="M350" s="79" t="s">
        <v>375</v>
      </c>
      <c r="N350" s="77">
        <v>15</v>
      </c>
      <c r="O350" s="79" t="s">
        <v>340</v>
      </c>
      <c r="P350" s="427" t="s">
        <v>963</v>
      </c>
      <c r="Q350" s="145" t="s">
        <v>374</v>
      </c>
    </row>
    <row r="351" spans="1:17" s="17" customFormat="1" x14ac:dyDescent="0.15">
      <c r="A351" s="99" t="s">
        <v>963</v>
      </c>
      <c r="B351" s="75">
        <v>9</v>
      </c>
      <c r="C351" s="75">
        <v>8</v>
      </c>
      <c r="D351" s="75">
        <v>7</v>
      </c>
      <c r="E351" s="75">
        <v>2</v>
      </c>
      <c r="F351" s="75">
        <v>4</v>
      </c>
      <c r="G351" s="75">
        <v>8</v>
      </c>
      <c r="H351" s="75">
        <v>4</v>
      </c>
      <c r="I351" s="75">
        <v>6</v>
      </c>
      <c r="J351" s="75">
        <v>4</v>
      </c>
      <c r="K351" s="75">
        <v>6</v>
      </c>
      <c r="L351" s="75">
        <v>7</v>
      </c>
      <c r="M351" s="79" t="s">
        <v>377</v>
      </c>
      <c r="N351" s="77">
        <v>15</v>
      </c>
      <c r="O351" s="79" t="s">
        <v>378</v>
      </c>
      <c r="P351" s="427" t="s">
        <v>963</v>
      </c>
      <c r="Q351" s="145" t="s">
        <v>376</v>
      </c>
    </row>
    <row r="352" spans="1:17" x14ac:dyDescent="0.15">
      <c r="A352" s="99" t="s">
        <v>963</v>
      </c>
      <c r="B352" s="75">
        <v>9</v>
      </c>
      <c r="C352" s="75">
        <v>10</v>
      </c>
      <c r="D352" s="75">
        <v>7</v>
      </c>
      <c r="E352" s="75">
        <v>10</v>
      </c>
      <c r="F352" s="75">
        <v>6</v>
      </c>
      <c r="G352" s="75">
        <v>9</v>
      </c>
      <c r="H352" s="75">
        <v>8</v>
      </c>
      <c r="I352" s="75">
        <v>8</v>
      </c>
      <c r="J352" s="75">
        <v>6</v>
      </c>
      <c r="K352" s="75">
        <v>5</v>
      </c>
      <c r="L352" s="75">
        <v>9</v>
      </c>
      <c r="M352" s="79"/>
      <c r="N352" s="77">
        <v>15</v>
      </c>
      <c r="O352" s="79" t="s">
        <v>340</v>
      </c>
      <c r="P352" s="427" t="s">
        <v>963</v>
      </c>
      <c r="Q352" s="145" t="s">
        <v>379</v>
      </c>
    </row>
    <row r="353" spans="1:17" x14ac:dyDescent="0.15">
      <c r="A353" s="99" t="s">
        <v>963</v>
      </c>
      <c r="B353" s="75">
        <v>10</v>
      </c>
      <c r="C353" s="75">
        <v>8</v>
      </c>
      <c r="D353" s="75">
        <v>8</v>
      </c>
      <c r="E353" s="75">
        <v>8</v>
      </c>
      <c r="F353" s="75">
        <v>0</v>
      </c>
      <c r="G353" s="75">
        <v>7</v>
      </c>
      <c r="H353" s="75">
        <v>4</v>
      </c>
      <c r="I353" s="75">
        <v>6</v>
      </c>
      <c r="J353" s="75">
        <v>4</v>
      </c>
      <c r="K353" s="75">
        <v>0</v>
      </c>
      <c r="L353" s="75">
        <v>7</v>
      </c>
      <c r="M353" s="79" t="s">
        <v>50</v>
      </c>
      <c r="N353" s="77">
        <v>15</v>
      </c>
      <c r="O353" s="79" t="s">
        <v>380</v>
      </c>
      <c r="P353" s="427" t="s">
        <v>963</v>
      </c>
      <c r="Q353" s="145" t="s">
        <v>379</v>
      </c>
    </row>
    <row r="354" spans="1:17" x14ac:dyDescent="0.15">
      <c r="A354" s="99" t="s">
        <v>963</v>
      </c>
      <c r="B354" s="75">
        <v>8</v>
      </c>
      <c r="C354" s="75">
        <v>7</v>
      </c>
      <c r="D354" s="75">
        <v>10</v>
      </c>
      <c r="E354" s="75">
        <v>7</v>
      </c>
      <c r="F354" s="75">
        <v>8</v>
      </c>
      <c r="G354" s="75">
        <v>7</v>
      </c>
      <c r="H354" s="75">
        <v>7</v>
      </c>
      <c r="I354" s="75">
        <v>7</v>
      </c>
      <c r="J354" s="75">
        <v>6</v>
      </c>
      <c r="K354" s="75">
        <v>9</v>
      </c>
      <c r="L354" s="75">
        <v>8</v>
      </c>
      <c r="M354" s="79"/>
      <c r="N354" s="77">
        <v>15</v>
      </c>
      <c r="O354" s="79" t="s">
        <v>340</v>
      </c>
      <c r="P354" s="427" t="s">
        <v>963</v>
      </c>
      <c r="Q354" s="145" t="s">
        <v>383</v>
      </c>
    </row>
    <row r="355" spans="1:17" x14ac:dyDescent="0.15">
      <c r="A355" s="99" t="s">
        <v>963</v>
      </c>
      <c r="B355" s="75">
        <v>10</v>
      </c>
      <c r="C355" s="75">
        <v>10</v>
      </c>
      <c r="D355" s="75">
        <v>10</v>
      </c>
      <c r="E355" s="75">
        <v>5</v>
      </c>
      <c r="F355" s="75">
        <v>3</v>
      </c>
      <c r="G355" s="75">
        <v>10</v>
      </c>
      <c r="H355" s="75">
        <v>1</v>
      </c>
      <c r="I355" s="75">
        <v>3</v>
      </c>
      <c r="J355" s="75">
        <v>4</v>
      </c>
      <c r="K355" s="75">
        <v>4</v>
      </c>
      <c r="L355" s="75">
        <v>8</v>
      </c>
      <c r="M355" s="79" t="s">
        <v>387</v>
      </c>
      <c r="N355" s="77">
        <v>15</v>
      </c>
      <c r="O355" s="83" t="s">
        <v>340</v>
      </c>
      <c r="P355" s="427" t="s">
        <v>963</v>
      </c>
      <c r="Q355" s="145" t="s">
        <v>386</v>
      </c>
    </row>
    <row r="356" spans="1:17" x14ac:dyDescent="0.15">
      <c r="A356" s="99" t="s">
        <v>963</v>
      </c>
      <c r="B356" s="75">
        <v>8</v>
      </c>
      <c r="C356" s="75">
        <v>7</v>
      </c>
      <c r="D356" s="75">
        <v>6</v>
      </c>
      <c r="E356" s="75">
        <v>7</v>
      </c>
      <c r="F356" s="75">
        <v>8</v>
      </c>
      <c r="G356" s="75">
        <v>9</v>
      </c>
      <c r="H356" s="75">
        <v>3</v>
      </c>
      <c r="I356" s="75">
        <v>5</v>
      </c>
      <c r="J356" s="75">
        <v>7</v>
      </c>
      <c r="K356" s="75">
        <v>7</v>
      </c>
      <c r="L356" s="75">
        <v>8</v>
      </c>
      <c r="M356" s="79"/>
      <c r="N356" s="77">
        <v>15</v>
      </c>
      <c r="O356" s="79" t="s">
        <v>349</v>
      </c>
      <c r="P356" s="427" t="s">
        <v>963</v>
      </c>
      <c r="Q356" s="145" t="s">
        <v>388</v>
      </c>
    </row>
    <row r="357" spans="1:17" x14ac:dyDescent="0.15">
      <c r="A357" s="99" t="s">
        <v>963</v>
      </c>
      <c r="B357" s="75">
        <v>10</v>
      </c>
      <c r="C357" s="75">
        <v>8</v>
      </c>
      <c r="D357" s="75">
        <v>10</v>
      </c>
      <c r="E357" s="75">
        <v>7</v>
      </c>
      <c r="F357" s="75">
        <v>9</v>
      </c>
      <c r="G357" s="75">
        <v>10</v>
      </c>
      <c r="H357" s="75">
        <v>7</v>
      </c>
      <c r="I357" s="75">
        <v>8</v>
      </c>
      <c r="J357" s="75">
        <v>8</v>
      </c>
      <c r="K357" s="75">
        <v>9</v>
      </c>
      <c r="L357" s="75">
        <v>10</v>
      </c>
      <c r="M357" s="79" t="s">
        <v>394</v>
      </c>
      <c r="N357" s="77">
        <v>15</v>
      </c>
      <c r="O357" s="79" t="s">
        <v>395</v>
      </c>
      <c r="P357" s="427" t="s">
        <v>963</v>
      </c>
      <c r="Q357" s="145" t="s">
        <v>393</v>
      </c>
    </row>
    <row r="358" spans="1:17" x14ac:dyDescent="0.15">
      <c r="A358" s="99" t="s">
        <v>963</v>
      </c>
      <c r="B358" s="75">
        <v>8</v>
      </c>
      <c r="C358" s="75">
        <v>6</v>
      </c>
      <c r="D358" s="75">
        <v>7</v>
      </c>
      <c r="E358" s="75">
        <v>6</v>
      </c>
      <c r="F358" s="75">
        <v>6</v>
      </c>
      <c r="G358" s="75">
        <v>7</v>
      </c>
      <c r="H358" s="75">
        <v>0</v>
      </c>
      <c r="I358" s="75">
        <v>6</v>
      </c>
      <c r="J358" s="75">
        <v>6</v>
      </c>
      <c r="K358" s="75">
        <v>8</v>
      </c>
      <c r="L358" s="75">
        <v>7</v>
      </c>
      <c r="M358" s="79" t="s">
        <v>397</v>
      </c>
      <c r="N358" s="77">
        <v>15</v>
      </c>
      <c r="O358" s="79" t="s">
        <v>349</v>
      </c>
      <c r="P358" s="427" t="s">
        <v>963</v>
      </c>
      <c r="Q358" s="145" t="s">
        <v>396</v>
      </c>
    </row>
    <row r="359" spans="1:17" x14ac:dyDescent="0.15">
      <c r="A359" s="99" t="s">
        <v>963</v>
      </c>
      <c r="B359" s="75">
        <v>3</v>
      </c>
      <c r="C359" s="75">
        <v>5</v>
      </c>
      <c r="D359" s="75">
        <v>7</v>
      </c>
      <c r="E359" s="75">
        <v>8</v>
      </c>
      <c r="F359" s="75">
        <v>8</v>
      </c>
      <c r="G359" s="75">
        <v>8</v>
      </c>
      <c r="H359" s="75">
        <v>8</v>
      </c>
      <c r="I359" s="75">
        <v>6</v>
      </c>
      <c r="J359" s="75">
        <v>6</v>
      </c>
      <c r="K359" s="75">
        <v>8</v>
      </c>
      <c r="L359" s="75">
        <v>10</v>
      </c>
      <c r="M359" s="79" t="s">
        <v>412</v>
      </c>
      <c r="N359" s="77">
        <v>15</v>
      </c>
      <c r="O359" s="79" t="s">
        <v>349</v>
      </c>
      <c r="P359" s="427" t="s">
        <v>963</v>
      </c>
      <c r="Q359" s="145" t="s">
        <v>411</v>
      </c>
    </row>
    <row r="360" spans="1:17" x14ac:dyDescent="0.15">
      <c r="A360" s="99" t="s">
        <v>963</v>
      </c>
      <c r="B360" s="75">
        <v>8</v>
      </c>
      <c r="C360" s="75">
        <v>9</v>
      </c>
      <c r="D360" s="75">
        <v>9</v>
      </c>
      <c r="E360" s="75">
        <v>7</v>
      </c>
      <c r="F360" s="75">
        <v>8</v>
      </c>
      <c r="G360" s="75">
        <v>8</v>
      </c>
      <c r="H360" s="75">
        <v>7</v>
      </c>
      <c r="I360" s="75">
        <v>7</v>
      </c>
      <c r="J360" s="75">
        <v>7</v>
      </c>
      <c r="K360" s="75">
        <v>8</v>
      </c>
      <c r="L360" s="75">
        <v>9</v>
      </c>
      <c r="M360" s="79" t="s">
        <v>181</v>
      </c>
      <c r="N360" s="77">
        <v>15</v>
      </c>
      <c r="O360" s="79" t="s">
        <v>349</v>
      </c>
      <c r="P360" s="427" t="s">
        <v>963</v>
      </c>
      <c r="Q360" s="145" t="s">
        <v>415</v>
      </c>
    </row>
    <row r="361" spans="1:17" x14ac:dyDescent="0.15">
      <c r="A361" s="99" t="s">
        <v>963</v>
      </c>
      <c r="B361" s="75">
        <v>10</v>
      </c>
      <c r="C361" s="75" t="s">
        <v>53</v>
      </c>
      <c r="D361" s="75">
        <v>10</v>
      </c>
      <c r="E361" s="75">
        <v>10</v>
      </c>
      <c r="F361" s="75">
        <v>10</v>
      </c>
      <c r="G361" s="75">
        <v>10</v>
      </c>
      <c r="H361" s="81">
        <v>5</v>
      </c>
      <c r="I361" s="75">
        <v>5</v>
      </c>
      <c r="J361" s="75" t="s">
        <v>53</v>
      </c>
      <c r="K361" s="75" t="s">
        <v>53</v>
      </c>
      <c r="L361" s="75">
        <v>10</v>
      </c>
      <c r="M361" s="79"/>
      <c r="N361" s="77">
        <v>15</v>
      </c>
      <c r="O361" s="79" t="s">
        <v>72</v>
      </c>
      <c r="P361" s="427" t="s">
        <v>963</v>
      </c>
      <c r="Q361" s="145" t="s">
        <v>416</v>
      </c>
    </row>
    <row r="362" spans="1:17" x14ac:dyDescent="0.15">
      <c r="A362" s="99" t="s">
        <v>963</v>
      </c>
      <c r="B362" s="110">
        <v>10</v>
      </c>
      <c r="C362" s="110">
        <v>8</v>
      </c>
      <c r="D362" s="110">
        <v>7</v>
      </c>
      <c r="E362" s="110">
        <v>6</v>
      </c>
      <c r="F362" s="110">
        <v>5</v>
      </c>
      <c r="G362" s="110">
        <v>7</v>
      </c>
      <c r="H362" s="110">
        <v>6</v>
      </c>
      <c r="I362" s="110">
        <v>5</v>
      </c>
      <c r="J362" s="110">
        <v>6</v>
      </c>
      <c r="K362" s="110">
        <v>8</v>
      </c>
      <c r="L362" s="110">
        <v>9</v>
      </c>
      <c r="M362" s="111" t="s">
        <v>856</v>
      </c>
      <c r="N362" s="112">
        <v>15</v>
      </c>
      <c r="O362" s="111" t="s">
        <v>342</v>
      </c>
      <c r="P362" s="427" t="s">
        <v>963</v>
      </c>
      <c r="Q362" s="144" t="s">
        <v>690</v>
      </c>
    </row>
    <row r="363" spans="1:17" x14ac:dyDescent="0.15">
      <c r="A363" s="99" t="s">
        <v>963</v>
      </c>
      <c r="B363" s="110">
        <v>10</v>
      </c>
      <c r="C363" s="110">
        <v>7.5</v>
      </c>
      <c r="D363" s="110">
        <v>6.5</v>
      </c>
      <c r="E363" s="110">
        <v>6</v>
      </c>
      <c r="F363" s="110">
        <v>6</v>
      </c>
      <c r="G363" s="110">
        <v>7</v>
      </c>
      <c r="H363" s="110">
        <v>4.5</v>
      </c>
      <c r="I363" s="110">
        <v>1</v>
      </c>
      <c r="J363" s="110">
        <v>5</v>
      </c>
      <c r="K363" s="110">
        <v>5</v>
      </c>
      <c r="L363" s="110">
        <v>7.5</v>
      </c>
      <c r="M363" s="111" t="s">
        <v>857</v>
      </c>
      <c r="N363" s="112">
        <v>15</v>
      </c>
      <c r="O363" s="111" t="s">
        <v>349</v>
      </c>
      <c r="P363" s="427" t="s">
        <v>963</v>
      </c>
      <c r="Q363" s="144" t="s">
        <v>693</v>
      </c>
    </row>
    <row r="364" spans="1:17" x14ac:dyDescent="0.15">
      <c r="A364" s="99" t="s">
        <v>963</v>
      </c>
      <c r="B364" s="110">
        <v>7</v>
      </c>
      <c r="C364" s="110">
        <v>8</v>
      </c>
      <c r="D364" s="110">
        <v>6</v>
      </c>
      <c r="E364" s="110">
        <v>6</v>
      </c>
      <c r="F364" s="110">
        <v>7</v>
      </c>
      <c r="G364" s="110">
        <v>8</v>
      </c>
      <c r="H364" s="110">
        <v>5</v>
      </c>
      <c r="I364" s="110">
        <v>7</v>
      </c>
      <c r="J364" s="110">
        <v>9</v>
      </c>
      <c r="K364" s="110">
        <v>7</v>
      </c>
      <c r="L364" s="110">
        <v>5</v>
      </c>
      <c r="M364" s="111"/>
      <c r="N364" s="112">
        <v>15</v>
      </c>
      <c r="O364" s="111" t="s">
        <v>859</v>
      </c>
      <c r="P364" s="427" t="s">
        <v>963</v>
      </c>
      <c r="Q364" s="144" t="s">
        <v>695</v>
      </c>
    </row>
    <row r="365" spans="1:17" x14ac:dyDescent="0.15">
      <c r="A365" s="99" t="s">
        <v>963</v>
      </c>
      <c r="B365" s="110">
        <v>8</v>
      </c>
      <c r="C365" s="110">
        <v>8</v>
      </c>
      <c r="D365" s="110">
        <v>8</v>
      </c>
      <c r="E365" s="110">
        <v>8</v>
      </c>
      <c r="F365" s="110">
        <v>8</v>
      </c>
      <c r="G365" s="110">
        <v>8</v>
      </c>
      <c r="H365" s="110">
        <v>7</v>
      </c>
      <c r="I365" s="110">
        <v>7</v>
      </c>
      <c r="J365" s="110">
        <v>8</v>
      </c>
      <c r="K365" s="110">
        <v>7</v>
      </c>
      <c r="L365" s="110">
        <v>8</v>
      </c>
      <c r="M365" s="111" t="s">
        <v>861</v>
      </c>
      <c r="N365" s="112">
        <v>15</v>
      </c>
      <c r="O365" s="111" t="s">
        <v>349</v>
      </c>
      <c r="P365" s="427" t="s">
        <v>963</v>
      </c>
      <c r="Q365" s="144" t="s">
        <v>697</v>
      </c>
    </row>
    <row r="366" spans="1:17" x14ac:dyDescent="0.15">
      <c r="A366" s="99" t="s">
        <v>963</v>
      </c>
      <c r="B366" s="110">
        <v>9</v>
      </c>
      <c r="C366" s="110">
        <v>8</v>
      </c>
      <c r="D366" s="110">
        <v>9</v>
      </c>
      <c r="E366" s="110">
        <v>8</v>
      </c>
      <c r="F366" s="110">
        <v>5</v>
      </c>
      <c r="G366" s="110">
        <v>6</v>
      </c>
      <c r="H366" s="110">
        <v>4</v>
      </c>
      <c r="I366" s="110">
        <v>4</v>
      </c>
      <c r="J366" s="110">
        <v>5</v>
      </c>
      <c r="K366" s="110">
        <v>7</v>
      </c>
      <c r="L366" s="110">
        <v>7</v>
      </c>
      <c r="M366" s="111" t="s">
        <v>862</v>
      </c>
      <c r="N366" s="112">
        <v>15</v>
      </c>
      <c r="O366" s="111" t="s">
        <v>863</v>
      </c>
      <c r="P366" s="427" t="s">
        <v>963</v>
      </c>
      <c r="Q366" s="144" t="s">
        <v>698</v>
      </c>
    </row>
    <row r="367" spans="1:17" x14ac:dyDescent="0.15">
      <c r="A367" s="99" t="s">
        <v>963</v>
      </c>
      <c r="B367" s="110">
        <v>8</v>
      </c>
      <c r="C367" s="110">
        <v>10</v>
      </c>
      <c r="D367" s="110">
        <v>10</v>
      </c>
      <c r="E367" s="110">
        <v>9</v>
      </c>
      <c r="F367" s="110">
        <v>7</v>
      </c>
      <c r="G367" s="110">
        <v>10</v>
      </c>
      <c r="H367" s="110">
        <v>8</v>
      </c>
      <c r="I367" s="110">
        <v>4</v>
      </c>
      <c r="J367" s="110">
        <v>5</v>
      </c>
      <c r="K367" s="110">
        <v>8</v>
      </c>
      <c r="L367" s="110">
        <v>8</v>
      </c>
      <c r="M367" s="111"/>
      <c r="N367" s="112">
        <v>15</v>
      </c>
      <c r="O367" s="111" t="s">
        <v>863</v>
      </c>
      <c r="P367" s="427" t="s">
        <v>963</v>
      </c>
      <c r="Q367" s="144" t="s">
        <v>699</v>
      </c>
    </row>
    <row r="368" spans="1:17" x14ac:dyDescent="0.15">
      <c r="A368" s="99" t="s">
        <v>963</v>
      </c>
      <c r="B368" s="110">
        <v>10</v>
      </c>
      <c r="C368" s="110">
        <v>8</v>
      </c>
      <c r="D368" s="110">
        <v>8</v>
      </c>
      <c r="E368" s="110">
        <v>7</v>
      </c>
      <c r="F368" s="110">
        <v>7</v>
      </c>
      <c r="G368" s="110">
        <v>10</v>
      </c>
      <c r="H368" s="110">
        <v>8</v>
      </c>
      <c r="I368" s="110">
        <v>10</v>
      </c>
      <c r="J368" s="110">
        <v>7</v>
      </c>
      <c r="K368" s="110">
        <v>10</v>
      </c>
      <c r="L368" s="110">
        <v>10</v>
      </c>
      <c r="M368" s="111" t="s">
        <v>311</v>
      </c>
      <c r="N368" s="112">
        <v>15</v>
      </c>
      <c r="O368" s="111" t="s">
        <v>311</v>
      </c>
      <c r="P368" s="427" t="s">
        <v>963</v>
      </c>
      <c r="Q368" s="144" t="s">
        <v>702</v>
      </c>
    </row>
    <row r="369" spans="1:17" x14ac:dyDescent="0.15">
      <c r="A369" s="99" t="s">
        <v>963</v>
      </c>
      <c r="B369" s="110">
        <v>10</v>
      </c>
      <c r="C369" s="110">
        <v>8</v>
      </c>
      <c r="D369" s="110">
        <v>8</v>
      </c>
      <c r="E369" s="110">
        <v>5</v>
      </c>
      <c r="F369" s="110">
        <v>6</v>
      </c>
      <c r="G369" s="110">
        <v>7</v>
      </c>
      <c r="H369" s="110">
        <v>6</v>
      </c>
      <c r="I369" s="110">
        <v>7</v>
      </c>
      <c r="J369" s="110">
        <v>8</v>
      </c>
      <c r="K369" s="110">
        <v>3</v>
      </c>
      <c r="L369" s="110">
        <v>9</v>
      </c>
      <c r="M369" s="111" t="s">
        <v>866</v>
      </c>
      <c r="N369" s="112">
        <v>15</v>
      </c>
      <c r="O369" s="111" t="s">
        <v>340</v>
      </c>
      <c r="P369" s="427" t="s">
        <v>963</v>
      </c>
      <c r="Q369" s="144" t="s">
        <v>703</v>
      </c>
    </row>
    <row r="370" spans="1:17" x14ac:dyDescent="0.15">
      <c r="A370" s="99" t="s">
        <v>963</v>
      </c>
      <c r="B370" s="110">
        <v>9</v>
      </c>
      <c r="C370" s="110">
        <v>8.5</v>
      </c>
      <c r="D370" s="110">
        <v>9</v>
      </c>
      <c r="E370" s="110">
        <v>7.6</v>
      </c>
      <c r="F370" s="110">
        <v>8</v>
      </c>
      <c r="G370" s="110">
        <v>9</v>
      </c>
      <c r="H370" s="110">
        <v>4</v>
      </c>
      <c r="I370" s="110">
        <v>9.5</v>
      </c>
      <c r="J370" s="110">
        <v>7.8</v>
      </c>
      <c r="K370" s="110">
        <v>6</v>
      </c>
      <c r="L370" s="110">
        <v>8.9</v>
      </c>
      <c r="M370" s="111" t="s">
        <v>870</v>
      </c>
      <c r="N370" s="112">
        <v>15</v>
      </c>
      <c r="O370" s="111" t="s">
        <v>346</v>
      </c>
      <c r="P370" s="427" t="s">
        <v>963</v>
      </c>
      <c r="Q370" s="144" t="s">
        <v>704</v>
      </c>
    </row>
    <row r="371" spans="1:17" x14ac:dyDescent="0.15">
      <c r="A371" s="99" t="s">
        <v>963</v>
      </c>
      <c r="B371" s="110">
        <v>7</v>
      </c>
      <c r="C371" s="110">
        <v>6</v>
      </c>
      <c r="D371" s="110">
        <v>7</v>
      </c>
      <c r="E371" s="110">
        <v>6</v>
      </c>
      <c r="F371" s="110">
        <v>6</v>
      </c>
      <c r="G371" s="110">
        <v>8</v>
      </c>
      <c r="H371" s="110">
        <v>4</v>
      </c>
      <c r="I371" s="110">
        <v>7</v>
      </c>
      <c r="J371" s="110">
        <v>6</v>
      </c>
      <c r="K371" s="110">
        <v>9</v>
      </c>
      <c r="L371" s="110">
        <v>7</v>
      </c>
      <c r="M371" s="111" t="s">
        <v>873</v>
      </c>
      <c r="N371" s="112">
        <v>15</v>
      </c>
      <c r="O371" s="111" t="s">
        <v>349</v>
      </c>
      <c r="P371" s="427" t="s">
        <v>963</v>
      </c>
      <c r="Q371" s="144" t="s">
        <v>709</v>
      </c>
    </row>
    <row r="372" spans="1:17" x14ac:dyDescent="0.15">
      <c r="A372" s="99" t="s">
        <v>963</v>
      </c>
      <c r="B372" s="110">
        <v>7</v>
      </c>
      <c r="C372" s="110">
        <v>8</v>
      </c>
      <c r="D372" s="110">
        <v>6</v>
      </c>
      <c r="E372" s="110">
        <v>6</v>
      </c>
      <c r="F372" s="110">
        <v>8</v>
      </c>
      <c r="G372" s="110">
        <v>8</v>
      </c>
      <c r="H372" s="110">
        <v>6</v>
      </c>
      <c r="I372" s="110">
        <v>6</v>
      </c>
      <c r="J372" s="110">
        <v>6</v>
      </c>
      <c r="K372" s="110">
        <v>7</v>
      </c>
      <c r="L372" s="110">
        <v>7</v>
      </c>
      <c r="M372" s="111"/>
      <c r="N372" s="112">
        <v>15</v>
      </c>
      <c r="O372" s="111" t="s">
        <v>340</v>
      </c>
      <c r="P372" s="427" t="s">
        <v>963</v>
      </c>
      <c r="Q372" s="144" t="s">
        <v>711</v>
      </c>
    </row>
    <row r="373" spans="1:17" x14ac:dyDescent="0.15">
      <c r="A373" s="99" t="s">
        <v>963</v>
      </c>
      <c r="B373" s="110">
        <v>8</v>
      </c>
      <c r="C373" s="110">
        <v>3</v>
      </c>
      <c r="D373" s="110">
        <v>8</v>
      </c>
      <c r="E373" s="110">
        <v>2</v>
      </c>
      <c r="F373" s="110">
        <v>8</v>
      </c>
      <c r="G373" s="110">
        <v>10</v>
      </c>
      <c r="H373" s="110">
        <v>2</v>
      </c>
      <c r="I373" s="110">
        <v>4</v>
      </c>
      <c r="J373" s="110">
        <v>9</v>
      </c>
      <c r="K373" s="110">
        <v>7</v>
      </c>
      <c r="L373" s="110">
        <v>8</v>
      </c>
      <c r="M373" s="111" t="s">
        <v>876</v>
      </c>
      <c r="N373" s="112">
        <v>15</v>
      </c>
      <c r="O373" s="111" t="s">
        <v>340</v>
      </c>
      <c r="P373" s="427" t="s">
        <v>963</v>
      </c>
      <c r="Q373" s="144" t="s">
        <v>713</v>
      </c>
    </row>
    <row r="374" spans="1:17" x14ac:dyDescent="0.15">
      <c r="A374" s="99" t="s">
        <v>963</v>
      </c>
      <c r="B374" s="110">
        <v>10</v>
      </c>
      <c r="C374" s="110">
        <v>10</v>
      </c>
      <c r="D374" s="110">
        <v>10</v>
      </c>
      <c r="E374" s="110">
        <v>6</v>
      </c>
      <c r="F374" s="110">
        <v>6</v>
      </c>
      <c r="G374" s="110">
        <v>6</v>
      </c>
      <c r="H374" s="110">
        <v>6</v>
      </c>
      <c r="I374" s="110">
        <v>6</v>
      </c>
      <c r="J374" s="110">
        <v>6</v>
      </c>
      <c r="K374" s="110">
        <v>6</v>
      </c>
      <c r="L374" s="110">
        <v>6</v>
      </c>
      <c r="M374" s="111" t="s">
        <v>880</v>
      </c>
      <c r="N374" s="112">
        <v>15</v>
      </c>
      <c r="O374" s="111" t="s">
        <v>349</v>
      </c>
      <c r="P374" s="427" t="s">
        <v>963</v>
      </c>
      <c r="Q374" s="144" t="s">
        <v>717</v>
      </c>
    </row>
    <row r="375" spans="1:17" x14ac:dyDescent="0.15">
      <c r="A375" s="99" t="s">
        <v>963</v>
      </c>
      <c r="B375" s="110">
        <v>6</v>
      </c>
      <c r="C375" s="110">
        <v>6</v>
      </c>
      <c r="D375" s="110">
        <v>6</v>
      </c>
      <c r="E375" s="110">
        <v>6</v>
      </c>
      <c r="F375" s="110">
        <v>6</v>
      </c>
      <c r="G375" s="110">
        <v>6</v>
      </c>
      <c r="H375" s="110">
        <v>6</v>
      </c>
      <c r="I375" s="110">
        <v>6</v>
      </c>
      <c r="J375" s="110">
        <v>6</v>
      </c>
      <c r="K375" s="110">
        <v>6</v>
      </c>
      <c r="L375" s="110">
        <v>6</v>
      </c>
      <c r="M375" s="111"/>
      <c r="N375" s="112">
        <v>15</v>
      </c>
      <c r="O375" s="111"/>
      <c r="P375" s="427" t="s">
        <v>963</v>
      </c>
      <c r="Q375" s="144" t="s">
        <v>718</v>
      </c>
    </row>
    <row r="376" spans="1:17" x14ac:dyDescent="0.15">
      <c r="A376" s="99" t="s">
        <v>963</v>
      </c>
      <c r="B376" s="110">
        <v>9</v>
      </c>
      <c r="C376" s="110">
        <v>7</v>
      </c>
      <c r="D376" s="110">
        <v>10</v>
      </c>
      <c r="E376" s="110">
        <v>8</v>
      </c>
      <c r="F376" s="110">
        <v>9</v>
      </c>
      <c r="G376" s="110">
        <v>10</v>
      </c>
      <c r="H376" s="110">
        <v>3</v>
      </c>
      <c r="I376" s="110">
        <v>4</v>
      </c>
      <c r="J376" s="110">
        <v>2</v>
      </c>
      <c r="K376" s="110">
        <v>1</v>
      </c>
      <c r="L376" s="110">
        <v>10</v>
      </c>
      <c r="M376" s="111" t="s">
        <v>881</v>
      </c>
      <c r="N376" s="112">
        <v>15</v>
      </c>
      <c r="O376" s="111"/>
      <c r="P376" s="427" t="s">
        <v>963</v>
      </c>
      <c r="Q376" s="144" t="s">
        <v>719</v>
      </c>
    </row>
    <row r="377" spans="1:17" x14ac:dyDescent="0.15">
      <c r="A377" s="99" t="s">
        <v>963</v>
      </c>
      <c r="B377" s="110">
        <v>8</v>
      </c>
      <c r="C377" s="110">
        <v>8</v>
      </c>
      <c r="D377" s="110">
        <v>8</v>
      </c>
      <c r="E377" s="110">
        <v>7</v>
      </c>
      <c r="F377" s="110">
        <v>7</v>
      </c>
      <c r="G377" s="110">
        <v>7</v>
      </c>
      <c r="H377" s="110">
        <v>5</v>
      </c>
      <c r="I377" s="110">
        <v>5</v>
      </c>
      <c r="J377" s="110">
        <v>5</v>
      </c>
      <c r="K377" s="110">
        <v>7</v>
      </c>
      <c r="L377" s="110">
        <v>6</v>
      </c>
      <c r="M377" s="111"/>
      <c r="N377" s="112">
        <v>15</v>
      </c>
      <c r="O377" s="111" t="s">
        <v>885</v>
      </c>
      <c r="P377" s="427" t="s">
        <v>963</v>
      </c>
      <c r="Q377" s="144" t="s">
        <v>724</v>
      </c>
    </row>
    <row r="378" spans="1:17" x14ac:dyDescent="0.15">
      <c r="A378" s="99" t="s">
        <v>963</v>
      </c>
      <c r="B378" s="110">
        <v>8</v>
      </c>
      <c r="C378" s="110">
        <v>7</v>
      </c>
      <c r="D378" s="110">
        <v>7</v>
      </c>
      <c r="E378" s="110">
        <v>8</v>
      </c>
      <c r="F378" s="110">
        <v>7</v>
      </c>
      <c r="G378" s="110">
        <v>7</v>
      </c>
      <c r="H378" s="110">
        <v>8</v>
      </c>
      <c r="I378" s="110">
        <v>7</v>
      </c>
      <c r="J378" s="110">
        <v>8</v>
      </c>
      <c r="K378" s="110">
        <v>7</v>
      </c>
      <c r="L378" s="110">
        <v>6</v>
      </c>
      <c r="M378" s="111"/>
      <c r="N378" s="112">
        <v>15</v>
      </c>
      <c r="O378" s="111" t="s">
        <v>886</v>
      </c>
      <c r="P378" s="427" t="s">
        <v>963</v>
      </c>
      <c r="Q378" s="144" t="s">
        <v>725</v>
      </c>
    </row>
    <row r="379" spans="1:17" x14ac:dyDescent="0.15">
      <c r="A379" s="99" t="s">
        <v>963</v>
      </c>
      <c r="B379" s="110">
        <v>8</v>
      </c>
      <c r="C379" s="110">
        <v>8</v>
      </c>
      <c r="D379" s="110">
        <v>8</v>
      </c>
      <c r="E379" s="110">
        <v>6</v>
      </c>
      <c r="F379" s="110">
        <v>6</v>
      </c>
      <c r="G379" s="110">
        <v>6</v>
      </c>
      <c r="H379" s="110">
        <v>5</v>
      </c>
      <c r="I379" s="110">
        <v>6</v>
      </c>
      <c r="J379" s="110">
        <v>6</v>
      </c>
      <c r="K379" s="110">
        <v>7</v>
      </c>
      <c r="L379" s="110">
        <v>7</v>
      </c>
      <c r="M379" s="111"/>
      <c r="N379" s="112">
        <v>15</v>
      </c>
      <c r="O379" s="111" t="s">
        <v>340</v>
      </c>
      <c r="P379" s="427" t="s">
        <v>963</v>
      </c>
      <c r="Q379" s="144" t="s">
        <v>726</v>
      </c>
    </row>
    <row r="380" spans="1:17" x14ac:dyDescent="0.15">
      <c r="A380" s="99" t="s">
        <v>963</v>
      </c>
      <c r="B380" s="110">
        <v>8</v>
      </c>
      <c r="C380" s="110">
        <v>7</v>
      </c>
      <c r="D380" s="110">
        <v>9</v>
      </c>
      <c r="E380" s="110">
        <v>8</v>
      </c>
      <c r="F380" s="110">
        <v>8</v>
      </c>
      <c r="G380" s="110">
        <v>9</v>
      </c>
      <c r="H380" s="110">
        <v>2</v>
      </c>
      <c r="I380" s="110">
        <v>8</v>
      </c>
      <c r="J380" s="110">
        <v>7</v>
      </c>
      <c r="K380" s="110">
        <v>6</v>
      </c>
      <c r="L380" s="110">
        <v>8</v>
      </c>
      <c r="M380" s="111" t="s">
        <v>891</v>
      </c>
      <c r="N380" s="112">
        <v>15</v>
      </c>
      <c r="O380" s="111" t="s">
        <v>340</v>
      </c>
      <c r="P380" s="427" t="s">
        <v>963</v>
      </c>
      <c r="Q380" s="144" t="s">
        <v>730</v>
      </c>
    </row>
    <row r="381" spans="1:17" x14ac:dyDescent="0.15">
      <c r="A381" s="99" t="s">
        <v>963</v>
      </c>
      <c r="B381" s="110">
        <v>8</v>
      </c>
      <c r="C381" s="110">
        <v>7</v>
      </c>
      <c r="D381" s="110">
        <v>8</v>
      </c>
      <c r="E381" s="110">
        <v>5</v>
      </c>
      <c r="F381" s="110">
        <v>6</v>
      </c>
      <c r="G381" s="110">
        <v>7</v>
      </c>
      <c r="H381" s="110">
        <v>6</v>
      </c>
      <c r="I381" s="110">
        <v>7</v>
      </c>
      <c r="J381" s="110">
        <v>9</v>
      </c>
      <c r="K381" s="110">
        <v>7</v>
      </c>
      <c r="L381" s="110">
        <v>9</v>
      </c>
      <c r="M381" s="111" t="s">
        <v>892</v>
      </c>
      <c r="N381" s="112">
        <v>15</v>
      </c>
      <c r="O381" s="111" t="s">
        <v>893</v>
      </c>
      <c r="P381" s="427" t="s">
        <v>963</v>
      </c>
      <c r="Q381" s="144" t="s">
        <v>731</v>
      </c>
    </row>
    <row r="382" spans="1:17" x14ac:dyDescent="0.15">
      <c r="A382" s="99" t="s">
        <v>963</v>
      </c>
      <c r="B382" s="110">
        <v>8</v>
      </c>
      <c r="C382" s="110">
        <v>10</v>
      </c>
      <c r="D382" s="110">
        <v>8</v>
      </c>
      <c r="E382" s="110">
        <v>10</v>
      </c>
      <c r="F382" s="110">
        <v>10</v>
      </c>
      <c r="G382" s="110">
        <v>10</v>
      </c>
      <c r="H382" s="110">
        <v>7</v>
      </c>
      <c r="I382" s="110">
        <v>1</v>
      </c>
      <c r="J382" s="110">
        <v>1</v>
      </c>
      <c r="K382" s="110">
        <v>10</v>
      </c>
      <c r="L382" s="110">
        <v>8</v>
      </c>
      <c r="M382" s="111"/>
      <c r="N382" s="112">
        <v>15</v>
      </c>
      <c r="O382" s="111" t="s">
        <v>896</v>
      </c>
      <c r="P382" s="427" t="s">
        <v>963</v>
      </c>
      <c r="Q382" s="144" t="s">
        <v>734</v>
      </c>
    </row>
    <row r="383" spans="1:17" x14ac:dyDescent="0.15">
      <c r="A383" s="99" t="s">
        <v>963</v>
      </c>
      <c r="B383" s="110">
        <v>10</v>
      </c>
      <c r="C383" s="110">
        <v>8</v>
      </c>
      <c r="D383" s="110">
        <v>10</v>
      </c>
      <c r="E383" s="110">
        <v>8</v>
      </c>
      <c r="F383" s="110">
        <v>10</v>
      </c>
      <c r="G383" s="110">
        <v>10</v>
      </c>
      <c r="H383" s="110">
        <v>6</v>
      </c>
      <c r="I383" s="110">
        <v>9</v>
      </c>
      <c r="J383" s="110">
        <v>6</v>
      </c>
      <c r="K383" s="110">
        <v>10</v>
      </c>
      <c r="L383" s="110">
        <v>10</v>
      </c>
      <c r="M383" s="111" t="s">
        <v>899</v>
      </c>
      <c r="N383" s="112">
        <v>15</v>
      </c>
      <c r="O383" s="111" t="s">
        <v>368</v>
      </c>
      <c r="P383" s="427" t="s">
        <v>963</v>
      </c>
      <c r="Q383" s="144" t="s">
        <v>736</v>
      </c>
    </row>
    <row r="384" spans="1:17" x14ac:dyDescent="0.15">
      <c r="A384" s="99" t="s">
        <v>963</v>
      </c>
      <c r="B384" s="110">
        <v>10</v>
      </c>
      <c r="C384" s="110">
        <v>8</v>
      </c>
      <c r="D384" s="110">
        <v>9</v>
      </c>
      <c r="E384" s="110">
        <v>10</v>
      </c>
      <c r="F384" s="110">
        <v>10</v>
      </c>
      <c r="G384" s="110">
        <v>10</v>
      </c>
      <c r="H384" s="110">
        <v>7</v>
      </c>
      <c r="I384" s="110">
        <v>5</v>
      </c>
      <c r="J384" s="110">
        <v>5</v>
      </c>
      <c r="K384" s="110">
        <v>5</v>
      </c>
      <c r="L384" s="110">
        <v>7</v>
      </c>
      <c r="M384" s="111" t="s">
        <v>900</v>
      </c>
      <c r="N384" s="112">
        <v>15</v>
      </c>
      <c r="O384" s="111"/>
      <c r="P384" s="427" t="s">
        <v>963</v>
      </c>
      <c r="Q384" s="144" t="s">
        <v>737</v>
      </c>
    </row>
    <row r="385" spans="1:17" x14ac:dyDescent="0.15">
      <c r="A385" s="99" t="s">
        <v>963</v>
      </c>
      <c r="B385" s="110">
        <v>7</v>
      </c>
      <c r="C385" s="110">
        <v>8</v>
      </c>
      <c r="D385" s="110">
        <v>2</v>
      </c>
      <c r="E385" s="110">
        <v>5</v>
      </c>
      <c r="F385" s="110">
        <v>7</v>
      </c>
      <c r="G385" s="110">
        <v>6</v>
      </c>
      <c r="H385" s="110">
        <v>5</v>
      </c>
      <c r="I385" s="110">
        <v>2</v>
      </c>
      <c r="J385" s="110">
        <v>4</v>
      </c>
      <c r="K385" s="110">
        <v>5</v>
      </c>
      <c r="L385" s="110">
        <v>5</v>
      </c>
      <c r="M385" s="111" t="s">
        <v>901</v>
      </c>
      <c r="N385" s="112">
        <v>15</v>
      </c>
      <c r="O385" s="111"/>
      <c r="P385" s="427" t="s">
        <v>963</v>
      </c>
      <c r="Q385" s="144" t="s">
        <v>738</v>
      </c>
    </row>
    <row r="386" spans="1:17" x14ac:dyDescent="0.15">
      <c r="A386" s="142" t="s">
        <v>963</v>
      </c>
      <c r="B386" s="136">
        <v>6</v>
      </c>
      <c r="C386" s="136">
        <v>8</v>
      </c>
      <c r="D386" s="136">
        <v>6</v>
      </c>
      <c r="E386" s="136">
        <v>3</v>
      </c>
      <c r="F386" s="136" t="s">
        <v>864</v>
      </c>
      <c r="G386" s="136">
        <v>8</v>
      </c>
      <c r="H386" s="136">
        <v>7</v>
      </c>
      <c r="I386" s="136">
        <v>8</v>
      </c>
      <c r="J386" s="136">
        <v>8</v>
      </c>
      <c r="K386" s="136">
        <v>0</v>
      </c>
      <c r="L386" s="136">
        <v>10</v>
      </c>
      <c r="M386" s="137" t="s">
        <v>254</v>
      </c>
      <c r="N386" s="138" t="s">
        <v>865</v>
      </c>
      <c r="O386" s="137" t="s">
        <v>349</v>
      </c>
      <c r="P386" s="429" t="s">
        <v>963</v>
      </c>
      <c r="Q386" s="146" t="s">
        <v>701</v>
      </c>
    </row>
    <row r="387" spans="1:17" x14ac:dyDescent="0.15">
      <c r="A387" s="142" t="s">
        <v>963</v>
      </c>
      <c r="B387" s="75">
        <v>8</v>
      </c>
      <c r="C387" s="75">
        <v>8</v>
      </c>
      <c r="D387" s="75">
        <v>8</v>
      </c>
      <c r="E387" s="75">
        <v>9</v>
      </c>
      <c r="F387" s="75">
        <v>10</v>
      </c>
      <c r="G387" s="75">
        <v>7</v>
      </c>
      <c r="H387" s="75">
        <v>5</v>
      </c>
      <c r="I387" s="75">
        <v>9</v>
      </c>
      <c r="J387" s="75">
        <v>8</v>
      </c>
      <c r="K387" s="75">
        <v>6</v>
      </c>
      <c r="L387" s="75">
        <v>8</v>
      </c>
      <c r="M387" s="79"/>
      <c r="N387" s="77">
        <v>16</v>
      </c>
      <c r="O387" s="79" t="s">
        <v>342</v>
      </c>
      <c r="P387" s="429" t="s">
        <v>963</v>
      </c>
      <c r="Q387" s="145" t="s">
        <v>341</v>
      </c>
    </row>
    <row r="388" spans="1:17" x14ac:dyDescent="0.15">
      <c r="A388" s="142" t="s">
        <v>963</v>
      </c>
      <c r="B388" s="75">
        <v>8</v>
      </c>
      <c r="C388" s="75">
        <v>4</v>
      </c>
      <c r="D388" s="75">
        <v>7</v>
      </c>
      <c r="E388" s="75">
        <v>5</v>
      </c>
      <c r="F388" s="75">
        <v>6</v>
      </c>
      <c r="G388" s="75">
        <v>7</v>
      </c>
      <c r="H388" s="75">
        <v>3</v>
      </c>
      <c r="I388" s="75">
        <v>4</v>
      </c>
      <c r="J388" s="75">
        <v>5</v>
      </c>
      <c r="K388" s="75">
        <v>6</v>
      </c>
      <c r="L388" s="75">
        <v>6</v>
      </c>
      <c r="M388" s="79" t="s">
        <v>348</v>
      </c>
      <c r="N388" s="77">
        <v>16</v>
      </c>
      <c r="O388" s="79" t="s">
        <v>349</v>
      </c>
      <c r="P388" s="429" t="s">
        <v>963</v>
      </c>
      <c r="Q388" s="145" t="s">
        <v>347</v>
      </c>
    </row>
    <row r="389" spans="1:17" x14ac:dyDescent="0.15">
      <c r="A389" s="142" t="s">
        <v>963</v>
      </c>
      <c r="B389" s="75">
        <v>8</v>
      </c>
      <c r="C389" s="75">
        <v>8</v>
      </c>
      <c r="D389" s="75">
        <v>8</v>
      </c>
      <c r="E389" s="75">
        <v>8</v>
      </c>
      <c r="F389" s="75">
        <v>8</v>
      </c>
      <c r="G389" s="75">
        <v>8</v>
      </c>
      <c r="H389" s="75">
        <v>6</v>
      </c>
      <c r="I389" s="75">
        <v>6</v>
      </c>
      <c r="J389" s="75">
        <v>6</v>
      </c>
      <c r="K389" s="75">
        <v>8</v>
      </c>
      <c r="L389" s="75">
        <v>8</v>
      </c>
      <c r="M389" s="79" t="s">
        <v>351</v>
      </c>
      <c r="N389" s="77">
        <v>16</v>
      </c>
      <c r="O389" s="79" t="s">
        <v>352</v>
      </c>
      <c r="P389" s="429" t="s">
        <v>963</v>
      </c>
      <c r="Q389" s="145" t="s">
        <v>350</v>
      </c>
    </row>
    <row r="390" spans="1:17" x14ac:dyDescent="0.15">
      <c r="A390" s="142" t="s">
        <v>963</v>
      </c>
      <c r="B390" s="75">
        <v>8</v>
      </c>
      <c r="C390" s="75">
        <v>7</v>
      </c>
      <c r="D390" s="75">
        <v>7</v>
      </c>
      <c r="E390" s="75">
        <v>5</v>
      </c>
      <c r="F390" s="75">
        <v>3</v>
      </c>
      <c r="G390" s="75">
        <v>10</v>
      </c>
      <c r="H390" s="75">
        <v>1</v>
      </c>
      <c r="I390" s="75">
        <v>0</v>
      </c>
      <c r="J390" s="75">
        <v>4</v>
      </c>
      <c r="K390" s="75">
        <v>5</v>
      </c>
      <c r="L390" s="75">
        <v>7</v>
      </c>
      <c r="M390" s="79" t="s">
        <v>371</v>
      </c>
      <c r="N390" s="77">
        <v>16</v>
      </c>
      <c r="O390" s="79" t="s">
        <v>372</v>
      </c>
      <c r="P390" s="429" t="s">
        <v>963</v>
      </c>
      <c r="Q390" s="145" t="s">
        <v>370</v>
      </c>
    </row>
    <row r="391" spans="1:17" x14ac:dyDescent="0.15">
      <c r="A391" s="142" t="s">
        <v>963</v>
      </c>
      <c r="B391" s="75">
        <v>10</v>
      </c>
      <c r="C391" s="75">
        <v>7</v>
      </c>
      <c r="D391" s="75">
        <v>8</v>
      </c>
      <c r="E391" s="75">
        <v>10</v>
      </c>
      <c r="F391" s="75">
        <v>8</v>
      </c>
      <c r="G391" s="75">
        <v>9</v>
      </c>
      <c r="H391" s="75">
        <v>4</v>
      </c>
      <c r="I391" s="75">
        <v>5</v>
      </c>
      <c r="J391" s="75">
        <v>6</v>
      </c>
      <c r="K391" s="75">
        <v>10</v>
      </c>
      <c r="L391" s="75">
        <v>8</v>
      </c>
      <c r="M391" s="79" t="s">
        <v>385</v>
      </c>
      <c r="N391" s="77">
        <v>16</v>
      </c>
      <c r="O391" s="79" t="s">
        <v>357</v>
      </c>
      <c r="P391" s="429" t="s">
        <v>963</v>
      </c>
      <c r="Q391" s="145" t="s">
        <v>384</v>
      </c>
    </row>
    <row r="392" spans="1:17" x14ac:dyDescent="0.15">
      <c r="A392" s="142" t="s">
        <v>963</v>
      </c>
      <c r="B392" s="75">
        <v>8</v>
      </c>
      <c r="C392" s="75">
        <v>9</v>
      </c>
      <c r="D392" s="75">
        <v>9</v>
      </c>
      <c r="E392" s="75">
        <v>7</v>
      </c>
      <c r="F392" s="75">
        <v>6</v>
      </c>
      <c r="G392" s="75">
        <v>9</v>
      </c>
      <c r="H392" s="75">
        <v>4</v>
      </c>
      <c r="I392" s="75">
        <v>2</v>
      </c>
      <c r="J392" s="75">
        <v>5</v>
      </c>
      <c r="K392" s="75">
        <v>8</v>
      </c>
      <c r="L392" s="75">
        <v>8</v>
      </c>
      <c r="M392" s="79"/>
      <c r="N392" s="77">
        <v>16</v>
      </c>
      <c r="O392" s="79" t="s">
        <v>349</v>
      </c>
      <c r="P392" s="429" t="s">
        <v>963</v>
      </c>
      <c r="Q392" s="145" t="s">
        <v>389</v>
      </c>
    </row>
    <row r="393" spans="1:17" x14ac:dyDescent="0.15">
      <c r="A393" s="142" t="s">
        <v>963</v>
      </c>
      <c r="B393" s="75">
        <v>9</v>
      </c>
      <c r="C393" s="75">
        <v>8</v>
      </c>
      <c r="D393" s="75">
        <v>8</v>
      </c>
      <c r="E393" s="75">
        <v>8</v>
      </c>
      <c r="F393" s="75">
        <v>8</v>
      </c>
      <c r="G393" s="75">
        <v>8</v>
      </c>
      <c r="H393" s="75">
        <v>4</v>
      </c>
      <c r="I393" s="75">
        <v>10</v>
      </c>
      <c r="J393" s="75">
        <v>10</v>
      </c>
      <c r="K393" s="75">
        <v>7</v>
      </c>
      <c r="L393" s="75">
        <v>8</v>
      </c>
      <c r="M393" s="79" t="s">
        <v>391</v>
      </c>
      <c r="N393" s="77">
        <v>16</v>
      </c>
      <c r="O393" s="79" t="s">
        <v>392</v>
      </c>
      <c r="P393" s="429" t="s">
        <v>963</v>
      </c>
      <c r="Q393" s="145" t="s">
        <v>390</v>
      </c>
    </row>
    <row r="394" spans="1:17" x14ac:dyDescent="0.15">
      <c r="A394" s="142" t="s">
        <v>963</v>
      </c>
      <c r="B394" s="75">
        <v>7</v>
      </c>
      <c r="C394" s="75">
        <v>8</v>
      </c>
      <c r="D394" s="75">
        <v>5</v>
      </c>
      <c r="E394" s="75">
        <v>3</v>
      </c>
      <c r="F394" s="75">
        <v>5</v>
      </c>
      <c r="G394" s="75">
        <v>8</v>
      </c>
      <c r="H394" s="75">
        <v>9</v>
      </c>
      <c r="I394" s="75">
        <v>8</v>
      </c>
      <c r="J394" s="75">
        <v>2</v>
      </c>
      <c r="K394" s="75">
        <v>10</v>
      </c>
      <c r="L394" s="75">
        <v>8</v>
      </c>
      <c r="M394" s="79" t="s">
        <v>399</v>
      </c>
      <c r="N394" s="77">
        <v>16</v>
      </c>
      <c r="O394" s="79" t="s">
        <v>72</v>
      </c>
      <c r="P394" s="429" t="s">
        <v>963</v>
      </c>
      <c r="Q394" s="145" t="s">
        <v>398</v>
      </c>
    </row>
    <row r="395" spans="1:17" x14ac:dyDescent="0.15">
      <c r="A395" s="142" t="s">
        <v>963</v>
      </c>
      <c r="B395" s="75">
        <v>7</v>
      </c>
      <c r="C395" s="75">
        <v>6.5</v>
      </c>
      <c r="D395" s="75">
        <v>7</v>
      </c>
      <c r="E395" s="75">
        <v>6</v>
      </c>
      <c r="F395" s="75">
        <v>7.5</v>
      </c>
      <c r="G395" s="75">
        <v>8</v>
      </c>
      <c r="H395" s="75">
        <v>4</v>
      </c>
      <c r="I395" s="75">
        <v>4.5</v>
      </c>
      <c r="J395" s="75" t="s">
        <v>111</v>
      </c>
      <c r="K395" s="75">
        <v>7</v>
      </c>
      <c r="L395" s="75">
        <v>10</v>
      </c>
      <c r="M395" s="79" t="s">
        <v>403</v>
      </c>
      <c r="N395" s="77">
        <v>16</v>
      </c>
      <c r="O395" s="79"/>
      <c r="P395" s="429" t="s">
        <v>963</v>
      </c>
      <c r="Q395" s="145" t="s">
        <v>402</v>
      </c>
    </row>
    <row r="396" spans="1:17" x14ac:dyDescent="0.15">
      <c r="A396" s="142" t="s">
        <v>963</v>
      </c>
      <c r="B396" s="75">
        <v>10</v>
      </c>
      <c r="C396" s="75">
        <v>2</v>
      </c>
      <c r="D396" s="75">
        <v>5</v>
      </c>
      <c r="E396" s="75">
        <v>6</v>
      </c>
      <c r="F396" s="75">
        <v>10</v>
      </c>
      <c r="G396" s="75">
        <v>2</v>
      </c>
      <c r="H396" s="75">
        <v>2</v>
      </c>
      <c r="I396" s="75">
        <v>3</v>
      </c>
      <c r="J396" s="75">
        <v>5</v>
      </c>
      <c r="K396" s="75">
        <v>4</v>
      </c>
      <c r="L396" s="75">
        <v>7</v>
      </c>
      <c r="M396" s="79" t="s">
        <v>404</v>
      </c>
      <c r="N396" s="77">
        <v>16</v>
      </c>
      <c r="O396" s="79" t="s">
        <v>340</v>
      </c>
      <c r="P396" s="429" t="s">
        <v>963</v>
      </c>
      <c r="Q396" s="145" t="s">
        <v>402</v>
      </c>
    </row>
    <row r="397" spans="1:17" x14ac:dyDescent="0.15">
      <c r="A397" s="142" t="s">
        <v>963</v>
      </c>
      <c r="B397" s="75">
        <v>9</v>
      </c>
      <c r="C397" s="75">
        <v>9</v>
      </c>
      <c r="D397" s="75">
        <v>7</v>
      </c>
      <c r="E397" s="75">
        <v>7</v>
      </c>
      <c r="F397" s="75">
        <v>10</v>
      </c>
      <c r="G397" s="75">
        <v>9</v>
      </c>
      <c r="H397" s="75">
        <v>6</v>
      </c>
      <c r="I397" s="75">
        <v>6</v>
      </c>
      <c r="J397" s="75">
        <v>6</v>
      </c>
      <c r="K397" s="75">
        <v>6</v>
      </c>
      <c r="L397" s="75">
        <v>9</v>
      </c>
      <c r="M397" s="79" t="s">
        <v>406</v>
      </c>
      <c r="N397" s="77">
        <v>16</v>
      </c>
      <c r="O397" s="79" t="s">
        <v>340</v>
      </c>
      <c r="P397" s="429" t="s">
        <v>963</v>
      </c>
      <c r="Q397" s="145" t="s">
        <v>405</v>
      </c>
    </row>
    <row r="398" spans="1:17" x14ac:dyDescent="0.15">
      <c r="A398" s="142" t="s">
        <v>963</v>
      </c>
      <c r="B398" s="75">
        <v>10</v>
      </c>
      <c r="C398" s="75">
        <v>8</v>
      </c>
      <c r="D398" s="75">
        <v>8</v>
      </c>
      <c r="E398" s="75">
        <v>8</v>
      </c>
      <c r="F398" s="75">
        <v>8</v>
      </c>
      <c r="G398" s="75">
        <v>10</v>
      </c>
      <c r="H398" s="75">
        <v>2</v>
      </c>
      <c r="I398" s="75">
        <v>4</v>
      </c>
      <c r="J398" s="75">
        <v>7</v>
      </c>
      <c r="K398" s="75">
        <v>6</v>
      </c>
      <c r="L398" s="75">
        <v>9</v>
      </c>
      <c r="M398" s="79" t="s">
        <v>409</v>
      </c>
      <c r="N398" s="77">
        <v>16</v>
      </c>
      <c r="O398" s="79" t="s">
        <v>349</v>
      </c>
      <c r="P398" s="429" t="s">
        <v>963</v>
      </c>
      <c r="Q398" s="145" t="s">
        <v>407</v>
      </c>
    </row>
    <row r="399" spans="1:17" x14ac:dyDescent="0.15">
      <c r="A399" s="142" t="s">
        <v>963</v>
      </c>
      <c r="B399" s="75">
        <v>8</v>
      </c>
      <c r="C399" s="75">
        <v>4</v>
      </c>
      <c r="D399" s="75">
        <v>7</v>
      </c>
      <c r="E399" s="75">
        <v>8</v>
      </c>
      <c r="F399" s="75">
        <v>9</v>
      </c>
      <c r="G399" s="75">
        <v>10</v>
      </c>
      <c r="H399" s="75">
        <v>6</v>
      </c>
      <c r="I399" s="75">
        <v>6</v>
      </c>
      <c r="J399" s="75">
        <v>7</v>
      </c>
      <c r="K399" s="75">
        <v>10</v>
      </c>
      <c r="L399" s="75">
        <v>9</v>
      </c>
      <c r="M399" s="79"/>
      <c r="N399" s="77">
        <v>16</v>
      </c>
      <c r="O399" s="79" t="s">
        <v>340</v>
      </c>
      <c r="P399" s="429" t="s">
        <v>963</v>
      </c>
      <c r="Q399" s="145" t="s">
        <v>410</v>
      </c>
    </row>
    <row r="400" spans="1:17" x14ac:dyDescent="0.15">
      <c r="A400" s="142" t="s">
        <v>963</v>
      </c>
      <c r="B400" s="75">
        <v>9</v>
      </c>
      <c r="C400" s="75">
        <v>9</v>
      </c>
      <c r="D400" s="75">
        <v>9</v>
      </c>
      <c r="E400" s="75">
        <v>9</v>
      </c>
      <c r="F400" s="75">
        <v>10</v>
      </c>
      <c r="G400" s="75">
        <v>9</v>
      </c>
      <c r="H400" s="75">
        <v>5</v>
      </c>
      <c r="I400" s="75">
        <v>4</v>
      </c>
      <c r="J400" s="75">
        <v>3</v>
      </c>
      <c r="K400" s="75">
        <v>2</v>
      </c>
      <c r="L400" s="75">
        <v>8</v>
      </c>
      <c r="M400" s="79"/>
      <c r="N400" s="77">
        <v>16</v>
      </c>
      <c r="O400" s="79" t="s">
        <v>368</v>
      </c>
      <c r="P400" s="429" t="s">
        <v>963</v>
      </c>
      <c r="Q400" s="145" t="s">
        <v>413</v>
      </c>
    </row>
    <row r="401" spans="1:17" x14ac:dyDescent="0.15">
      <c r="A401" s="142" t="s">
        <v>963</v>
      </c>
      <c r="B401" s="75">
        <v>8</v>
      </c>
      <c r="C401" s="75">
        <v>7</v>
      </c>
      <c r="D401" s="75">
        <v>10</v>
      </c>
      <c r="E401" s="75">
        <v>6</v>
      </c>
      <c r="F401" s="75">
        <v>8</v>
      </c>
      <c r="G401" s="75">
        <v>8</v>
      </c>
      <c r="H401" s="75">
        <v>7</v>
      </c>
      <c r="I401" s="75">
        <v>3</v>
      </c>
      <c r="J401" s="75">
        <v>3</v>
      </c>
      <c r="K401" s="75">
        <v>1</v>
      </c>
      <c r="L401" s="75">
        <v>10</v>
      </c>
      <c r="M401" s="79" t="s">
        <v>50</v>
      </c>
      <c r="N401" s="77">
        <v>16</v>
      </c>
      <c r="O401" s="79"/>
      <c r="P401" s="429" t="s">
        <v>963</v>
      </c>
      <c r="Q401" s="145" t="s">
        <v>414</v>
      </c>
    </row>
    <row r="402" spans="1:17" x14ac:dyDescent="0.15">
      <c r="A402" s="142" t="s">
        <v>963</v>
      </c>
      <c r="B402" s="75">
        <v>10</v>
      </c>
      <c r="C402" s="75">
        <v>6</v>
      </c>
      <c r="D402" s="75">
        <v>7</v>
      </c>
      <c r="E402" s="75">
        <v>8</v>
      </c>
      <c r="F402" s="75">
        <v>8</v>
      </c>
      <c r="G402" s="75">
        <v>6</v>
      </c>
      <c r="H402" s="75">
        <v>10</v>
      </c>
      <c r="I402" s="75">
        <v>5</v>
      </c>
      <c r="J402" s="75">
        <v>7</v>
      </c>
      <c r="K402" s="75">
        <v>8</v>
      </c>
      <c r="L402" s="75">
        <v>9</v>
      </c>
      <c r="M402" s="79" t="s">
        <v>516</v>
      </c>
      <c r="N402" s="77">
        <v>16</v>
      </c>
      <c r="O402" s="79" t="s">
        <v>349</v>
      </c>
      <c r="P402" s="429" t="s">
        <v>963</v>
      </c>
      <c r="Q402" s="145" t="s">
        <v>515</v>
      </c>
    </row>
    <row r="403" spans="1:17" x14ac:dyDescent="0.15">
      <c r="A403" s="142" t="s">
        <v>963</v>
      </c>
      <c r="B403" s="75">
        <v>5</v>
      </c>
      <c r="C403" s="75">
        <v>5</v>
      </c>
      <c r="D403" s="75">
        <v>5</v>
      </c>
      <c r="E403" s="75">
        <v>5</v>
      </c>
      <c r="F403" s="75">
        <v>5</v>
      </c>
      <c r="G403" s="75">
        <v>5</v>
      </c>
      <c r="H403" s="75">
        <v>5</v>
      </c>
      <c r="I403" s="75">
        <v>5</v>
      </c>
      <c r="J403" s="75">
        <v>5</v>
      </c>
      <c r="K403" s="75">
        <v>5</v>
      </c>
      <c r="L403" s="75">
        <v>5</v>
      </c>
      <c r="M403" s="79" t="s">
        <v>531</v>
      </c>
      <c r="N403" s="77">
        <v>16</v>
      </c>
      <c r="O403" s="79"/>
      <c r="P403" s="429" t="s">
        <v>963</v>
      </c>
      <c r="Q403" s="145" t="s">
        <v>530</v>
      </c>
    </row>
    <row r="404" spans="1:17" x14ac:dyDescent="0.15">
      <c r="A404" s="99" t="s">
        <v>963</v>
      </c>
      <c r="B404" s="75">
        <v>6</v>
      </c>
      <c r="C404" s="75">
        <v>7</v>
      </c>
      <c r="D404" s="75">
        <v>8</v>
      </c>
      <c r="E404" s="75">
        <v>4</v>
      </c>
      <c r="F404" s="75">
        <v>2</v>
      </c>
      <c r="G404" s="75">
        <v>8</v>
      </c>
      <c r="H404" s="75">
        <v>2</v>
      </c>
      <c r="I404" s="75">
        <v>1</v>
      </c>
      <c r="J404" s="75">
        <v>2</v>
      </c>
      <c r="K404" s="75">
        <v>3</v>
      </c>
      <c r="L404" s="75">
        <v>7</v>
      </c>
      <c r="M404" s="79"/>
      <c r="N404" s="77">
        <v>16</v>
      </c>
      <c r="O404" s="79" t="s">
        <v>346</v>
      </c>
      <c r="P404" s="427" t="s">
        <v>963</v>
      </c>
      <c r="Q404" s="145" t="s">
        <v>574</v>
      </c>
    </row>
    <row r="405" spans="1:17" x14ac:dyDescent="0.15">
      <c r="A405" s="99" t="s">
        <v>963</v>
      </c>
      <c r="B405" s="75">
        <v>6</v>
      </c>
      <c r="C405" s="75">
        <v>5</v>
      </c>
      <c r="D405" s="75">
        <v>6</v>
      </c>
      <c r="E405" s="75">
        <v>4</v>
      </c>
      <c r="F405" s="75">
        <v>3</v>
      </c>
      <c r="G405" s="75">
        <v>5</v>
      </c>
      <c r="H405" s="75">
        <v>2</v>
      </c>
      <c r="I405" s="75">
        <v>5</v>
      </c>
      <c r="J405" s="75">
        <v>6</v>
      </c>
      <c r="K405" s="75">
        <v>5</v>
      </c>
      <c r="L405" s="75">
        <v>6</v>
      </c>
      <c r="M405" s="79"/>
      <c r="N405" s="77">
        <v>16</v>
      </c>
      <c r="O405" s="79" t="s">
        <v>15</v>
      </c>
      <c r="P405" s="427" t="s">
        <v>963</v>
      </c>
      <c r="Q405" s="145" t="s">
        <v>578</v>
      </c>
    </row>
    <row r="406" spans="1:17" x14ac:dyDescent="0.15">
      <c r="A406" s="99" t="s">
        <v>963</v>
      </c>
      <c r="B406" s="75">
        <v>7</v>
      </c>
      <c r="C406" s="75">
        <v>6</v>
      </c>
      <c r="D406" s="75">
        <v>5</v>
      </c>
      <c r="E406" s="75">
        <v>5</v>
      </c>
      <c r="F406" s="75">
        <v>7</v>
      </c>
      <c r="G406" s="75">
        <v>6</v>
      </c>
      <c r="H406" s="75">
        <v>4</v>
      </c>
      <c r="I406" s="75">
        <v>5</v>
      </c>
      <c r="J406" s="75">
        <v>4</v>
      </c>
      <c r="K406" s="75">
        <v>6</v>
      </c>
      <c r="L406" s="75">
        <v>7</v>
      </c>
      <c r="M406" s="79" t="s">
        <v>580</v>
      </c>
      <c r="N406" s="77">
        <v>16</v>
      </c>
      <c r="O406" s="79" t="s">
        <v>380</v>
      </c>
      <c r="P406" s="427" t="s">
        <v>963</v>
      </c>
      <c r="Q406" s="145" t="s">
        <v>579</v>
      </c>
    </row>
    <row r="407" spans="1:17" x14ac:dyDescent="0.15">
      <c r="A407" s="99" t="s">
        <v>963</v>
      </c>
      <c r="B407" s="75">
        <v>10</v>
      </c>
      <c r="C407" s="75">
        <v>10</v>
      </c>
      <c r="D407" s="75">
        <v>9</v>
      </c>
      <c r="E407" s="75">
        <v>6</v>
      </c>
      <c r="F407" s="75">
        <v>4</v>
      </c>
      <c r="G407" s="75">
        <v>77</v>
      </c>
      <c r="H407" s="75">
        <v>3</v>
      </c>
      <c r="I407" s="75">
        <v>7</v>
      </c>
      <c r="J407" s="75">
        <v>4</v>
      </c>
      <c r="K407" s="75">
        <v>5</v>
      </c>
      <c r="L407" s="75">
        <v>7</v>
      </c>
      <c r="M407" s="79"/>
      <c r="N407" s="77">
        <v>16</v>
      </c>
      <c r="O407" s="79" t="s">
        <v>340</v>
      </c>
      <c r="P407" s="427" t="s">
        <v>963</v>
      </c>
      <c r="Q407" s="145" t="s">
        <v>587</v>
      </c>
    </row>
    <row r="408" spans="1:17" x14ac:dyDescent="0.15">
      <c r="A408" s="99" t="s">
        <v>963</v>
      </c>
      <c r="B408" s="75">
        <v>7</v>
      </c>
      <c r="C408" s="75">
        <v>5</v>
      </c>
      <c r="D408" s="75">
        <v>5</v>
      </c>
      <c r="E408" s="75">
        <v>6</v>
      </c>
      <c r="F408" s="75">
        <v>6</v>
      </c>
      <c r="G408" s="75">
        <v>6</v>
      </c>
      <c r="H408" s="75">
        <v>4</v>
      </c>
      <c r="I408" s="75">
        <v>2</v>
      </c>
      <c r="J408" s="75">
        <v>3</v>
      </c>
      <c r="K408" s="75">
        <v>4</v>
      </c>
      <c r="L408" s="75">
        <v>7</v>
      </c>
      <c r="M408" s="79"/>
      <c r="N408" s="77">
        <v>16</v>
      </c>
      <c r="O408" s="79" t="s">
        <v>585</v>
      </c>
      <c r="P408" s="427" t="s">
        <v>963</v>
      </c>
      <c r="Q408" s="145" t="s">
        <v>588</v>
      </c>
    </row>
    <row r="409" spans="1:17" x14ac:dyDescent="0.15">
      <c r="A409" s="99" t="s">
        <v>963</v>
      </c>
      <c r="B409" s="75">
        <v>10</v>
      </c>
      <c r="C409" s="75">
        <v>9</v>
      </c>
      <c r="D409" s="75">
        <v>10</v>
      </c>
      <c r="E409" s="75">
        <v>9</v>
      </c>
      <c r="F409" s="75">
        <v>10</v>
      </c>
      <c r="G409" s="75">
        <v>10</v>
      </c>
      <c r="H409" s="75">
        <v>8</v>
      </c>
      <c r="I409" s="75">
        <v>7</v>
      </c>
      <c r="J409" s="75">
        <v>7</v>
      </c>
      <c r="K409" s="75">
        <v>9</v>
      </c>
      <c r="L409" s="75">
        <v>9</v>
      </c>
      <c r="M409" s="79"/>
      <c r="N409" s="77">
        <v>16</v>
      </c>
      <c r="O409" s="79" t="s">
        <v>346</v>
      </c>
      <c r="P409" s="427" t="s">
        <v>963</v>
      </c>
      <c r="Q409" s="145" t="s">
        <v>593</v>
      </c>
    </row>
    <row r="410" spans="1:17" x14ac:dyDescent="0.15">
      <c r="A410" s="99" t="s">
        <v>963</v>
      </c>
      <c r="B410" s="110">
        <v>10</v>
      </c>
      <c r="C410" s="110">
        <v>7</v>
      </c>
      <c r="D410" s="110">
        <v>7</v>
      </c>
      <c r="E410" s="110">
        <v>8</v>
      </c>
      <c r="F410" s="110">
        <v>10</v>
      </c>
      <c r="G410" s="110">
        <v>10</v>
      </c>
      <c r="H410" s="110">
        <v>2</v>
      </c>
      <c r="I410" s="110">
        <v>6</v>
      </c>
      <c r="J410" s="110">
        <v>6</v>
      </c>
      <c r="K410" s="110">
        <v>10</v>
      </c>
      <c r="L410" s="110">
        <v>7</v>
      </c>
      <c r="M410" s="111"/>
      <c r="N410" s="112">
        <v>16</v>
      </c>
      <c r="O410" s="111"/>
      <c r="P410" s="427" t="s">
        <v>963</v>
      </c>
      <c r="Q410" s="144" t="s">
        <v>689</v>
      </c>
    </row>
    <row r="411" spans="1:17" x14ac:dyDescent="0.15">
      <c r="A411" s="99" t="s">
        <v>963</v>
      </c>
      <c r="B411" s="110">
        <v>10</v>
      </c>
      <c r="C411" s="110">
        <v>10</v>
      </c>
      <c r="D411" s="110">
        <v>10</v>
      </c>
      <c r="E411" s="110">
        <v>7</v>
      </c>
      <c r="F411" s="110">
        <v>6</v>
      </c>
      <c r="G411" s="110">
        <v>10</v>
      </c>
      <c r="H411" s="110">
        <v>6</v>
      </c>
      <c r="I411" s="110">
        <v>10</v>
      </c>
      <c r="J411" s="110">
        <v>8</v>
      </c>
      <c r="K411" s="110">
        <v>5</v>
      </c>
      <c r="L411" s="110">
        <v>10</v>
      </c>
      <c r="M411" s="111" t="s">
        <v>174</v>
      </c>
      <c r="N411" s="112">
        <v>16</v>
      </c>
      <c r="O411" s="111" t="s">
        <v>340</v>
      </c>
      <c r="P411" s="427" t="s">
        <v>963</v>
      </c>
      <c r="Q411" s="144" t="s">
        <v>691</v>
      </c>
    </row>
    <row r="412" spans="1:17" x14ac:dyDescent="0.15">
      <c r="A412" s="99" t="s">
        <v>963</v>
      </c>
      <c r="B412" s="110">
        <v>8</v>
      </c>
      <c r="C412" s="110">
        <v>8</v>
      </c>
      <c r="D412" s="110">
        <v>9</v>
      </c>
      <c r="E412" s="110">
        <v>10</v>
      </c>
      <c r="F412" s="110">
        <v>9</v>
      </c>
      <c r="G412" s="110">
        <v>7</v>
      </c>
      <c r="H412" s="110">
        <v>4</v>
      </c>
      <c r="I412" s="110">
        <v>6</v>
      </c>
      <c r="J412" s="110">
        <v>6</v>
      </c>
      <c r="K412" s="110">
        <v>10</v>
      </c>
      <c r="L412" s="110">
        <v>7</v>
      </c>
      <c r="M412" s="111" t="s">
        <v>71</v>
      </c>
      <c r="N412" s="112">
        <v>16</v>
      </c>
      <c r="O412" s="111" t="s">
        <v>340</v>
      </c>
      <c r="P412" s="427" t="s">
        <v>963</v>
      </c>
      <c r="Q412" s="144" t="s">
        <v>692</v>
      </c>
    </row>
    <row r="413" spans="1:17" x14ac:dyDescent="0.15">
      <c r="A413" s="99" t="s">
        <v>963</v>
      </c>
      <c r="B413" s="110">
        <v>9</v>
      </c>
      <c r="C413" s="110">
        <v>7</v>
      </c>
      <c r="D413" s="110">
        <v>6</v>
      </c>
      <c r="E413" s="110">
        <v>8</v>
      </c>
      <c r="F413" s="110">
        <v>7</v>
      </c>
      <c r="G413" s="110">
        <v>6</v>
      </c>
      <c r="H413" s="110">
        <v>5</v>
      </c>
      <c r="I413" s="110">
        <v>5</v>
      </c>
      <c r="J413" s="110">
        <v>6</v>
      </c>
      <c r="K413" s="110">
        <v>6</v>
      </c>
      <c r="L413" s="110">
        <v>8</v>
      </c>
      <c r="M413" s="111" t="s">
        <v>858</v>
      </c>
      <c r="N413" s="112">
        <v>16</v>
      </c>
      <c r="O413" s="111" t="s">
        <v>352</v>
      </c>
      <c r="P413" s="427" t="s">
        <v>963</v>
      </c>
      <c r="Q413" s="144" t="s">
        <v>694</v>
      </c>
    </row>
    <row r="414" spans="1:17" x14ac:dyDescent="0.15">
      <c r="A414" s="99" t="s">
        <v>963</v>
      </c>
      <c r="B414" s="110">
        <v>9</v>
      </c>
      <c r="C414" s="110">
        <v>8</v>
      </c>
      <c r="D414" s="110">
        <v>6</v>
      </c>
      <c r="E414" s="110">
        <v>8</v>
      </c>
      <c r="F414" s="110">
        <v>6</v>
      </c>
      <c r="G414" s="110">
        <v>9</v>
      </c>
      <c r="H414" s="110">
        <v>1</v>
      </c>
      <c r="I414" s="110">
        <v>4</v>
      </c>
      <c r="J414" s="110">
        <v>4</v>
      </c>
      <c r="K414" s="110">
        <v>6</v>
      </c>
      <c r="L414" s="110">
        <v>7</v>
      </c>
      <c r="M414" s="111" t="s">
        <v>860</v>
      </c>
      <c r="N414" s="112">
        <v>16</v>
      </c>
      <c r="O414" s="111" t="s">
        <v>349</v>
      </c>
      <c r="P414" s="427" t="s">
        <v>963</v>
      </c>
      <c r="Q414" s="144" t="s">
        <v>696</v>
      </c>
    </row>
    <row r="415" spans="1:17" x14ac:dyDescent="0.15">
      <c r="A415" s="99" t="s">
        <v>963</v>
      </c>
      <c r="B415" s="110">
        <v>10</v>
      </c>
      <c r="C415" s="110">
        <v>7</v>
      </c>
      <c r="D415" s="110">
        <v>1</v>
      </c>
      <c r="E415" s="110">
        <v>1</v>
      </c>
      <c r="F415" s="110">
        <v>1</v>
      </c>
      <c r="G415" s="110">
        <v>4</v>
      </c>
      <c r="H415" s="110">
        <v>1</v>
      </c>
      <c r="I415" s="110">
        <v>1</v>
      </c>
      <c r="J415" s="110">
        <v>1</v>
      </c>
      <c r="K415" s="110">
        <v>3</v>
      </c>
      <c r="L415" s="110">
        <v>1</v>
      </c>
      <c r="M415" s="111" t="s">
        <v>50</v>
      </c>
      <c r="N415" s="112">
        <v>16</v>
      </c>
      <c r="O415" s="111" t="s">
        <v>340</v>
      </c>
      <c r="P415" s="427" t="s">
        <v>963</v>
      </c>
      <c r="Q415" s="144" t="s">
        <v>700</v>
      </c>
    </row>
    <row r="416" spans="1:17" x14ac:dyDescent="0.15">
      <c r="A416" s="99" t="s">
        <v>963</v>
      </c>
      <c r="B416" s="110">
        <v>9</v>
      </c>
      <c r="C416" s="110">
        <v>8</v>
      </c>
      <c r="D416" s="110">
        <v>7</v>
      </c>
      <c r="E416" s="110">
        <v>5</v>
      </c>
      <c r="F416" s="110">
        <v>5</v>
      </c>
      <c r="G416" s="110">
        <v>10</v>
      </c>
      <c r="H416" s="110">
        <v>4</v>
      </c>
      <c r="I416" s="110">
        <v>6</v>
      </c>
      <c r="J416" s="110">
        <v>5</v>
      </c>
      <c r="K416" s="110">
        <v>7</v>
      </c>
      <c r="L416" s="110">
        <v>9</v>
      </c>
      <c r="M416" s="111" t="s">
        <v>871</v>
      </c>
      <c r="N416" s="112">
        <v>16</v>
      </c>
      <c r="O416" s="111"/>
      <c r="P416" s="427" t="s">
        <v>963</v>
      </c>
      <c r="Q416" s="144" t="s">
        <v>706</v>
      </c>
    </row>
    <row r="417" spans="1:17" x14ac:dyDescent="0.15">
      <c r="A417" s="99" t="s">
        <v>963</v>
      </c>
      <c r="B417" s="110">
        <v>7</v>
      </c>
      <c r="C417" s="110">
        <v>7</v>
      </c>
      <c r="D417" s="110">
        <v>6</v>
      </c>
      <c r="E417" s="110">
        <v>8</v>
      </c>
      <c r="F417" s="110">
        <v>3</v>
      </c>
      <c r="G417" s="110">
        <v>5</v>
      </c>
      <c r="H417" s="110">
        <v>1</v>
      </c>
      <c r="I417" s="110">
        <v>4</v>
      </c>
      <c r="J417" s="110">
        <v>4</v>
      </c>
      <c r="K417" s="110">
        <v>4</v>
      </c>
      <c r="L417" s="110">
        <v>6</v>
      </c>
      <c r="M417" s="111" t="s">
        <v>15</v>
      </c>
      <c r="N417" s="112">
        <v>16</v>
      </c>
      <c r="O417" s="111" t="s">
        <v>346</v>
      </c>
      <c r="P417" s="427" t="s">
        <v>963</v>
      </c>
      <c r="Q417" s="144" t="s">
        <v>707</v>
      </c>
    </row>
    <row r="418" spans="1:17" x14ac:dyDescent="0.15">
      <c r="A418" s="99" t="s">
        <v>963</v>
      </c>
      <c r="B418" s="110">
        <v>8</v>
      </c>
      <c r="C418" s="110">
        <v>10</v>
      </c>
      <c r="D418" s="110">
        <v>8</v>
      </c>
      <c r="E418" s="110">
        <v>9</v>
      </c>
      <c r="F418" s="110">
        <v>7</v>
      </c>
      <c r="G418" s="110">
        <v>10</v>
      </c>
      <c r="H418" s="110">
        <v>8.5</v>
      </c>
      <c r="I418" s="110">
        <v>6</v>
      </c>
      <c r="J418" s="110">
        <v>8</v>
      </c>
      <c r="K418" s="110">
        <v>7</v>
      </c>
      <c r="L418" s="110">
        <v>9</v>
      </c>
      <c r="M418" s="111" t="s">
        <v>872</v>
      </c>
      <c r="N418" s="112">
        <v>16</v>
      </c>
      <c r="O418" s="111" t="s">
        <v>368</v>
      </c>
      <c r="P418" s="427" t="s">
        <v>963</v>
      </c>
      <c r="Q418" s="144" t="s">
        <v>708</v>
      </c>
    </row>
    <row r="419" spans="1:17" x14ac:dyDescent="0.15">
      <c r="A419" s="99" t="s">
        <v>963</v>
      </c>
      <c r="B419" s="110">
        <v>8</v>
      </c>
      <c r="C419" s="110">
        <v>5</v>
      </c>
      <c r="D419" s="110">
        <v>6</v>
      </c>
      <c r="E419" s="110">
        <v>6</v>
      </c>
      <c r="F419" s="110">
        <v>3</v>
      </c>
      <c r="G419" s="110">
        <v>7</v>
      </c>
      <c r="H419" s="110">
        <v>6</v>
      </c>
      <c r="I419" s="110">
        <v>6</v>
      </c>
      <c r="J419" s="110">
        <v>6</v>
      </c>
      <c r="K419" s="110">
        <v>7</v>
      </c>
      <c r="L419" s="110">
        <v>8</v>
      </c>
      <c r="M419" s="111" t="s">
        <v>875</v>
      </c>
      <c r="N419" s="112">
        <v>16</v>
      </c>
      <c r="O419" s="111" t="s">
        <v>72</v>
      </c>
      <c r="P419" s="427" t="s">
        <v>963</v>
      </c>
      <c r="Q419" s="144" t="s">
        <v>712</v>
      </c>
    </row>
    <row r="420" spans="1:17" x14ac:dyDescent="0.15">
      <c r="A420" s="99" t="s">
        <v>963</v>
      </c>
      <c r="B420" s="110">
        <v>10</v>
      </c>
      <c r="C420" s="110">
        <v>7</v>
      </c>
      <c r="D420" s="110">
        <v>7</v>
      </c>
      <c r="E420" s="110">
        <v>0</v>
      </c>
      <c r="F420" s="110">
        <v>0</v>
      </c>
      <c r="G420" s="110">
        <v>10</v>
      </c>
      <c r="H420" s="110">
        <v>2</v>
      </c>
      <c r="I420" s="110">
        <v>1</v>
      </c>
      <c r="J420" s="110">
        <v>5</v>
      </c>
      <c r="K420" s="110">
        <v>1</v>
      </c>
      <c r="L420" s="110">
        <v>10</v>
      </c>
      <c r="M420" s="111" t="s">
        <v>877</v>
      </c>
      <c r="N420" s="112">
        <v>16</v>
      </c>
      <c r="O420" s="111"/>
      <c r="P420" s="427" t="s">
        <v>963</v>
      </c>
      <c r="Q420" s="144" t="s">
        <v>714</v>
      </c>
    </row>
    <row r="421" spans="1:17" x14ac:dyDescent="0.15">
      <c r="A421" s="99" t="s">
        <v>963</v>
      </c>
      <c r="B421" s="110">
        <v>10</v>
      </c>
      <c r="C421" s="110">
        <v>10</v>
      </c>
      <c r="D421" s="110">
        <v>10</v>
      </c>
      <c r="E421" s="110">
        <v>10</v>
      </c>
      <c r="F421" s="110">
        <v>8</v>
      </c>
      <c r="G421" s="110">
        <v>10</v>
      </c>
      <c r="H421" s="110">
        <v>10</v>
      </c>
      <c r="I421" s="110">
        <v>10</v>
      </c>
      <c r="J421" s="110">
        <v>10</v>
      </c>
      <c r="K421" s="110">
        <v>8</v>
      </c>
      <c r="L421" s="110">
        <v>10</v>
      </c>
      <c r="M421" s="111" t="s">
        <v>878</v>
      </c>
      <c r="N421" s="112">
        <v>16</v>
      </c>
      <c r="O421" s="111" t="s">
        <v>349</v>
      </c>
      <c r="P421" s="427" t="s">
        <v>963</v>
      </c>
      <c r="Q421" s="144" t="s">
        <v>715</v>
      </c>
    </row>
    <row r="422" spans="1:17" x14ac:dyDescent="0.15">
      <c r="A422" s="99" t="s">
        <v>963</v>
      </c>
      <c r="B422" s="110">
        <v>8</v>
      </c>
      <c r="C422" s="110">
        <v>8</v>
      </c>
      <c r="D422" s="110">
        <v>9</v>
      </c>
      <c r="E422" s="110">
        <v>6</v>
      </c>
      <c r="F422" s="110">
        <v>5</v>
      </c>
      <c r="G422" s="110">
        <v>10</v>
      </c>
      <c r="H422" s="110">
        <v>6</v>
      </c>
      <c r="I422" s="110">
        <v>2</v>
      </c>
      <c r="J422" s="110">
        <v>7</v>
      </c>
      <c r="K422" s="110">
        <v>4</v>
      </c>
      <c r="L422" s="110">
        <v>7</v>
      </c>
      <c r="M422" s="111" t="s">
        <v>879</v>
      </c>
      <c r="N422" s="112">
        <v>16</v>
      </c>
      <c r="O422" s="111"/>
      <c r="P422" s="427" t="s">
        <v>963</v>
      </c>
      <c r="Q422" s="144" t="s">
        <v>716</v>
      </c>
    </row>
    <row r="423" spans="1:17" x14ac:dyDescent="0.15">
      <c r="A423" s="99" t="s">
        <v>963</v>
      </c>
      <c r="B423" s="110">
        <v>9</v>
      </c>
      <c r="C423" s="110">
        <v>8</v>
      </c>
      <c r="D423" s="110">
        <v>9</v>
      </c>
      <c r="E423" s="110">
        <v>9</v>
      </c>
      <c r="F423" s="110">
        <v>9</v>
      </c>
      <c r="G423" s="110">
        <v>9</v>
      </c>
      <c r="H423" s="110">
        <v>7</v>
      </c>
      <c r="I423" s="110">
        <v>6</v>
      </c>
      <c r="J423" s="110">
        <v>9</v>
      </c>
      <c r="K423" s="110">
        <v>7</v>
      </c>
      <c r="L423" s="110">
        <v>9</v>
      </c>
      <c r="M423" s="111"/>
      <c r="N423" s="112">
        <v>16</v>
      </c>
      <c r="O423" s="111" t="s">
        <v>15</v>
      </c>
      <c r="P423" s="427" t="s">
        <v>963</v>
      </c>
      <c r="Q423" s="144" t="s">
        <v>721</v>
      </c>
    </row>
    <row r="424" spans="1:17" x14ac:dyDescent="0.15">
      <c r="A424" s="99" t="s">
        <v>963</v>
      </c>
      <c r="B424" s="110">
        <v>9</v>
      </c>
      <c r="C424" s="110">
        <v>9</v>
      </c>
      <c r="D424" s="110">
        <v>9</v>
      </c>
      <c r="E424" s="110">
        <v>9</v>
      </c>
      <c r="F424" s="110">
        <v>9</v>
      </c>
      <c r="G424" s="110">
        <v>9</v>
      </c>
      <c r="H424" s="110">
        <v>9</v>
      </c>
      <c r="I424" s="110">
        <v>9</v>
      </c>
      <c r="J424" s="110">
        <v>9</v>
      </c>
      <c r="K424" s="110">
        <v>9</v>
      </c>
      <c r="L424" s="110">
        <v>9</v>
      </c>
      <c r="M424" s="111"/>
      <c r="N424" s="112">
        <v>16</v>
      </c>
      <c r="O424" s="111" t="s">
        <v>883</v>
      </c>
      <c r="P424" s="427" t="s">
        <v>963</v>
      </c>
      <c r="Q424" s="144" t="s">
        <v>722</v>
      </c>
    </row>
    <row r="425" spans="1:17" x14ac:dyDescent="0.15">
      <c r="A425" s="99" t="s">
        <v>963</v>
      </c>
      <c r="B425" s="110">
        <v>7</v>
      </c>
      <c r="C425" s="110" t="s">
        <v>797</v>
      </c>
      <c r="D425" s="110">
        <v>9</v>
      </c>
      <c r="E425" s="110">
        <v>8</v>
      </c>
      <c r="F425" s="110">
        <v>7</v>
      </c>
      <c r="G425" s="110">
        <v>6</v>
      </c>
      <c r="H425" s="110">
        <v>3</v>
      </c>
      <c r="I425" s="110">
        <v>10</v>
      </c>
      <c r="J425" s="110">
        <v>5</v>
      </c>
      <c r="K425" s="110">
        <v>7</v>
      </c>
      <c r="L425" s="110">
        <v>8</v>
      </c>
      <c r="M425" s="111" t="s">
        <v>887</v>
      </c>
      <c r="N425" s="112">
        <v>16</v>
      </c>
      <c r="O425" s="111" t="s">
        <v>888</v>
      </c>
      <c r="P425" s="427" t="s">
        <v>963</v>
      </c>
      <c r="Q425" s="144" t="s">
        <v>727</v>
      </c>
    </row>
    <row r="426" spans="1:17" x14ac:dyDescent="0.15">
      <c r="A426" s="99" t="s">
        <v>963</v>
      </c>
      <c r="B426" s="110">
        <v>10</v>
      </c>
      <c r="C426" s="110">
        <v>10</v>
      </c>
      <c r="D426" s="110">
        <v>10</v>
      </c>
      <c r="E426" s="110">
        <v>9</v>
      </c>
      <c r="F426" s="110">
        <v>10</v>
      </c>
      <c r="G426" s="110">
        <v>10</v>
      </c>
      <c r="H426" s="110">
        <v>10</v>
      </c>
      <c r="I426" s="110">
        <v>7</v>
      </c>
      <c r="J426" s="110">
        <v>7</v>
      </c>
      <c r="K426" s="110">
        <v>9</v>
      </c>
      <c r="L426" s="110">
        <v>5</v>
      </c>
      <c r="M426" s="111" t="s">
        <v>889</v>
      </c>
      <c r="N426" s="112">
        <v>16</v>
      </c>
      <c r="O426" s="111" t="s">
        <v>349</v>
      </c>
      <c r="P426" s="427" t="s">
        <v>963</v>
      </c>
      <c r="Q426" s="144" t="s">
        <v>728</v>
      </c>
    </row>
    <row r="427" spans="1:17" x14ac:dyDescent="0.15">
      <c r="A427" s="99" t="s">
        <v>963</v>
      </c>
      <c r="B427" s="110">
        <v>9</v>
      </c>
      <c r="C427" s="110">
        <v>9</v>
      </c>
      <c r="D427" s="110">
        <v>7</v>
      </c>
      <c r="E427" s="110">
        <v>9</v>
      </c>
      <c r="F427" s="110">
        <v>10</v>
      </c>
      <c r="G427" s="110">
        <v>9</v>
      </c>
      <c r="H427" s="110">
        <v>4</v>
      </c>
      <c r="I427" s="110">
        <v>8</v>
      </c>
      <c r="J427" s="110">
        <v>8</v>
      </c>
      <c r="K427" s="110">
        <v>9</v>
      </c>
      <c r="L427" s="110">
        <v>9</v>
      </c>
      <c r="M427" s="111" t="s">
        <v>895</v>
      </c>
      <c r="N427" s="112">
        <v>16</v>
      </c>
      <c r="O427" s="111"/>
      <c r="P427" s="427" t="s">
        <v>963</v>
      </c>
      <c r="Q427" s="144" t="s">
        <v>733</v>
      </c>
    </row>
    <row r="428" spans="1:17" x14ac:dyDescent="0.15">
      <c r="A428" s="99" t="s">
        <v>963</v>
      </c>
      <c r="B428" s="110">
        <v>8</v>
      </c>
      <c r="C428" s="110">
        <v>8</v>
      </c>
      <c r="D428" s="110">
        <v>6</v>
      </c>
      <c r="E428" s="110">
        <v>6</v>
      </c>
      <c r="F428" s="110">
        <v>6</v>
      </c>
      <c r="G428" s="110">
        <v>10</v>
      </c>
      <c r="H428" s="110">
        <v>4</v>
      </c>
      <c r="I428" s="110">
        <v>4</v>
      </c>
      <c r="J428" s="110">
        <v>4</v>
      </c>
      <c r="K428" s="110">
        <v>5</v>
      </c>
      <c r="L428" s="110">
        <v>6</v>
      </c>
      <c r="M428" s="111" t="s">
        <v>897</v>
      </c>
      <c r="N428" s="112">
        <v>16</v>
      </c>
      <c r="O428" s="111" t="s">
        <v>346</v>
      </c>
      <c r="P428" s="427" t="s">
        <v>963</v>
      </c>
      <c r="Q428" s="144" t="s">
        <v>734</v>
      </c>
    </row>
    <row r="429" spans="1:17" x14ac:dyDescent="0.15">
      <c r="A429" s="99" t="s">
        <v>963</v>
      </c>
      <c r="B429" s="75">
        <v>19</v>
      </c>
      <c r="C429" s="75">
        <v>10</v>
      </c>
      <c r="D429" s="75">
        <v>10</v>
      </c>
      <c r="E429" s="75">
        <v>10</v>
      </c>
      <c r="F429" s="75">
        <v>10</v>
      </c>
      <c r="G429" s="75">
        <v>10</v>
      </c>
      <c r="H429" s="75">
        <v>6</v>
      </c>
      <c r="I429" s="75">
        <v>6</v>
      </c>
      <c r="J429" s="75">
        <v>6</v>
      </c>
      <c r="K429" s="75">
        <v>4</v>
      </c>
      <c r="L429" s="75">
        <v>6</v>
      </c>
      <c r="M429" s="79"/>
      <c r="N429" s="190">
        <v>16</v>
      </c>
      <c r="O429" s="79"/>
      <c r="P429" s="427" t="s">
        <v>963</v>
      </c>
      <c r="Q429" s="145" t="s">
        <v>407</v>
      </c>
    </row>
    <row r="430" spans="1:17" x14ac:dyDescent="0.15">
      <c r="A430" s="99" t="s">
        <v>963</v>
      </c>
      <c r="B430" s="75">
        <v>7</v>
      </c>
      <c r="C430" s="75">
        <v>6</v>
      </c>
      <c r="D430" s="75">
        <v>6</v>
      </c>
      <c r="E430" s="75">
        <v>9</v>
      </c>
      <c r="F430" s="75">
        <v>9</v>
      </c>
      <c r="G430" s="75">
        <v>9</v>
      </c>
      <c r="H430" s="75">
        <v>9</v>
      </c>
      <c r="I430" s="75">
        <v>8</v>
      </c>
      <c r="J430" s="75">
        <v>9</v>
      </c>
      <c r="K430" s="75">
        <v>7</v>
      </c>
      <c r="L430" s="75">
        <v>9</v>
      </c>
      <c r="M430" s="79" t="s">
        <v>339</v>
      </c>
      <c r="N430" s="77">
        <v>17</v>
      </c>
      <c r="O430" s="79" t="s">
        <v>340</v>
      </c>
      <c r="P430" s="427" t="s">
        <v>963</v>
      </c>
      <c r="Q430" s="145" t="s">
        <v>338</v>
      </c>
    </row>
    <row r="431" spans="1:17" x14ac:dyDescent="0.15">
      <c r="A431" s="99" t="s">
        <v>963</v>
      </c>
      <c r="B431" s="75">
        <v>8</v>
      </c>
      <c r="C431" s="75" t="s">
        <v>344</v>
      </c>
      <c r="D431" s="75">
        <v>7</v>
      </c>
      <c r="E431" s="75">
        <v>8</v>
      </c>
      <c r="F431" s="75">
        <v>7</v>
      </c>
      <c r="G431" s="75">
        <v>6</v>
      </c>
      <c r="H431" s="75">
        <v>6</v>
      </c>
      <c r="I431" s="75">
        <v>7</v>
      </c>
      <c r="J431" s="75">
        <v>8</v>
      </c>
      <c r="K431" s="75">
        <v>5</v>
      </c>
      <c r="L431" s="75">
        <v>8</v>
      </c>
      <c r="M431" s="79" t="s">
        <v>345</v>
      </c>
      <c r="N431" s="77">
        <v>17</v>
      </c>
      <c r="O431" s="79" t="s">
        <v>346</v>
      </c>
      <c r="P431" s="427" t="s">
        <v>963</v>
      </c>
      <c r="Q431" s="145" t="s">
        <v>343</v>
      </c>
    </row>
    <row r="432" spans="1:17" x14ac:dyDescent="0.15">
      <c r="A432" s="99" t="s">
        <v>963</v>
      </c>
      <c r="B432" s="75">
        <v>7</v>
      </c>
      <c r="C432" s="75">
        <v>7</v>
      </c>
      <c r="D432" s="75">
        <v>8</v>
      </c>
      <c r="E432" s="75">
        <v>5</v>
      </c>
      <c r="F432" s="75">
        <v>4</v>
      </c>
      <c r="G432" s="75">
        <v>8</v>
      </c>
      <c r="H432" s="75">
        <v>5</v>
      </c>
      <c r="I432" s="75">
        <v>5</v>
      </c>
      <c r="J432" s="75">
        <v>6</v>
      </c>
      <c r="K432" s="75">
        <v>7</v>
      </c>
      <c r="L432" s="75">
        <v>4</v>
      </c>
      <c r="M432" s="79" t="s">
        <v>354</v>
      </c>
      <c r="N432" s="77">
        <v>17</v>
      </c>
      <c r="O432" s="79" t="s">
        <v>340</v>
      </c>
      <c r="P432" s="427" t="s">
        <v>963</v>
      </c>
      <c r="Q432" s="145" t="s">
        <v>353</v>
      </c>
    </row>
    <row r="433" spans="1:17" x14ac:dyDescent="0.15">
      <c r="A433" s="99" t="s">
        <v>963</v>
      </c>
      <c r="B433" s="75">
        <v>10</v>
      </c>
      <c r="C433" s="75">
        <v>10</v>
      </c>
      <c r="D433" s="75">
        <v>7</v>
      </c>
      <c r="E433" s="75">
        <v>8</v>
      </c>
      <c r="F433" s="75">
        <v>10</v>
      </c>
      <c r="G433" s="75">
        <v>10</v>
      </c>
      <c r="H433" s="75">
        <v>6</v>
      </c>
      <c r="I433" s="75">
        <v>7</v>
      </c>
      <c r="J433" s="75">
        <v>5</v>
      </c>
      <c r="K433" s="75">
        <v>8</v>
      </c>
      <c r="L433" s="75">
        <v>10</v>
      </c>
      <c r="M433" s="79" t="s">
        <v>401</v>
      </c>
      <c r="N433" s="77">
        <v>17</v>
      </c>
      <c r="O433" s="79" t="s">
        <v>349</v>
      </c>
      <c r="P433" s="427" t="s">
        <v>963</v>
      </c>
      <c r="Q433" s="145" t="s">
        <v>400</v>
      </c>
    </row>
    <row r="434" spans="1:17" x14ac:dyDescent="0.15">
      <c r="A434" s="99" t="s">
        <v>963</v>
      </c>
      <c r="B434" s="75">
        <v>8</v>
      </c>
      <c r="C434" s="75">
        <v>10</v>
      </c>
      <c r="D434" s="75">
        <v>5</v>
      </c>
      <c r="E434" s="75">
        <v>1</v>
      </c>
      <c r="F434" s="75">
        <v>1</v>
      </c>
      <c r="G434" s="75">
        <v>8</v>
      </c>
      <c r="H434" s="75">
        <v>2</v>
      </c>
      <c r="I434" s="75">
        <v>4</v>
      </c>
      <c r="J434" s="75">
        <v>5</v>
      </c>
      <c r="K434" s="75">
        <v>2</v>
      </c>
      <c r="L434" s="75">
        <v>3</v>
      </c>
      <c r="M434" s="79" t="s">
        <v>514</v>
      </c>
      <c r="N434" s="77">
        <v>17</v>
      </c>
      <c r="O434" s="79"/>
      <c r="P434" s="427" t="s">
        <v>963</v>
      </c>
      <c r="Q434" s="145" t="s">
        <v>513</v>
      </c>
    </row>
    <row r="435" spans="1:17" x14ac:dyDescent="0.15">
      <c r="A435" s="99" t="s">
        <v>963</v>
      </c>
      <c r="B435" s="75">
        <v>9</v>
      </c>
      <c r="C435" s="75">
        <v>9</v>
      </c>
      <c r="D435" s="75">
        <v>8</v>
      </c>
      <c r="E435" s="75">
        <v>6</v>
      </c>
      <c r="F435" s="75">
        <v>10</v>
      </c>
      <c r="G435" s="75">
        <v>9</v>
      </c>
      <c r="H435" s="75">
        <v>5</v>
      </c>
      <c r="I435" s="75">
        <v>3</v>
      </c>
      <c r="J435" s="75">
        <v>3</v>
      </c>
      <c r="K435" s="75">
        <v>0</v>
      </c>
      <c r="L435" s="75">
        <v>6</v>
      </c>
      <c r="M435" s="79" t="s">
        <v>519</v>
      </c>
      <c r="N435" s="77">
        <v>17</v>
      </c>
      <c r="O435" s="79" t="s">
        <v>392</v>
      </c>
      <c r="P435" s="427" t="s">
        <v>963</v>
      </c>
      <c r="Q435" s="145" t="s">
        <v>518</v>
      </c>
    </row>
    <row r="436" spans="1:17" x14ac:dyDescent="0.15">
      <c r="A436" s="99" t="s">
        <v>963</v>
      </c>
      <c r="B436" s="75">
        <v>9</v>
      </c>
      <c r="C436" s="75">
        <v>9</v>
      </c>
      <c r="D436" s="75">
        <v>7</v>
      </c>
      <c r="E436" s="75">
        <v>9</v>
      </c>
      <c r="F436" s="75">
        <v>9</v>
      </c>
      <c r="G436" s="75">
        <v>9</v>
      </c>
      <c r="H436" s="75">
        <v>6</v>
      </c>
      <c r="I436" s="75">
        <v>6</v>
      </c>
      <c r="J436" s="75">
        <v>6</v>
      </c>
      <c r="K436" s="75">
        <v>6</v>
      </c>
      <c r="L436" s="75">
        <v>8</v>
      </c>
      <c r="M436" s="79"/>
      <c r="N436" s="77">
        <v>17</v>
      </c>
      <c r="O436" s="79" t="s">
        <v>501</v>
      </c>
      <c r="P436" s="427" t="s">
        <v>963</v>
      </c>
      <c r="Q436" s="145" t="s">
        <v>530</v>
      </c>
    </row>
    <row r="437" spans="1:17" x14ac:dyDescent="0.15">
      <c r="A437" s="99" t="s">
        <v>963</v>
      </c>
      <c r="B437" s="75">
        <v>8</v>
      </c>
      <c r="C437" s="75">
        <v>6</v>
      </c>
      <c r="D437" s="75">
        <v>6</v>
      </c>
      <c r="E437" s="75">
        <v>6</v>
      </c>
      <c r="F437" s="75">
        <v>8</v>
      </c>
      <c r="G437" s="75">
        <v>8</v>
      </c>
      <c r="H437" s="75">
        <v>0</v>
      </c>
      <c r="I437" s="75">
        <v>6</v>
      </c>
      <c r="J437" s="75">
        <v>4</v>
      </c>
      <c r="K437" s="75">
        <v>5</v>
      </c>
      <c r="L437" s="75">
        <v>5</v>
      </c>
      <c r="M437" s="79" t="s">
        <v>542</v>
      </c>
      <c r="N437" s="77">
        <v>17</v>
      </c>
      <c r="O437" s="79" t="s">
        <v>349</v>
      </c>
      <c r="P437" s="427" t="s">
        <v>963</v>
      </c>
      <c r="Q437" s="145" t="s">
        <v>540</v>
      </c>
    </row>
    <row r="438" spans="1:17" x14ac:dyDescent="0.15">
      <c r="A438" s="99" t="s">
        <v>963</v>
      </c>
      <c r="B438" s="75">
        <v>8</v>
      </c>
      <c r="C438" s="75">
        <v>8</v>
      </c>
      <c r="D438" s="75">
        <v>6</v>
      </c>
      <c r="E438" s="75">
        <v>7</v>
      </c>
      <c r="F438" s="75">
        <v>7</v>
      </c>
      <c r="G438" s="75">
        <v>8</v>
      </c>
      <c r="H438" s="75">
        <v>6</v>
      </c>
      <c r="I438" s="75">
        <v>6</v>
      </c>
      <c r="J438" s="75">
        <v>7</v>
      </c>
      <c r="K438" s="75">
        <v>8</v>
      </c>
      <c r="L438" s="75">
        <v>8</v>
      </c>
      <c r="M438" s="79" t="s">
        <v>561</v>
      </c>
      <c r="N438" s="77">
        <v>17</v>
      </c>
      <c r="O438" s="79" t="s">
        <v>501</v>
      </c>
      <c r="P438" s="427" t="s">
        <v>963</v>
      </c>
      <c r="Q438" s="145" t="s">
        <v>560</v>
      </c>
    </row>
    <row r="439" spans="1:17" x14ac:dyDescent="0.15">
      <c r="A439" s="99" t="s">
        <v>963</v>
      </c>
      <c r="B439" s="75">
        <v>8</v>
      </c>
      <c r="C439" s="75">
        <v>6</v>
      </c>
      <c r="D439" s="75">
        <v>7</v>
      </c>
      <c r="E439" s="75">
        <v>3</v>
      </c>
      <c r="F439" s="75">
        <v>2</v>
      </c>
      <c r="G439" s="75">
        <v>9</v>
      </c>
      <c r="H439" s="75">
        <v>0</v>
      </c>
      <c r="I439" s="75">
        <v>2</v>
      </c>
      <c r="J439" s="75">
        <v>3</v>
      </c>
      <c r="K439" s="75">
        <v>3</v>
      </c>
      <c r="L439" s="75">
        <v>6</v>
      </c>
      <c r="M439" s="79" t="s">
        <v>562</v>
      </c>
      <c r="N439" s="77">
        <v>17</v>
      </c>
      <c r="O439" s="79" t="s">
        <v>340</v>
      </c>
      <c r="P439" s="427" t="s">
        <v>963</v>
      </c>
      <c r="Q439" s="145" t="s">
        <v>560</v>
      </c>
    </row>
    <row r="440" spans="1:17" x14ac:dyDescent="0.15">
      <c r="A440" s="99" t="s">
        <v>963</v>
      </c>
      <c r="B440" s="75">
        <v>8</v>
      </c>
      <c r="C440" s="75">
        <v>9</v>
      </c>
      <c r="D440" s="75">
        <v>7</v>
      </c>
      <c r="E440" s="75">
        <v>9</v>
      </c>
      <c r="F440" s="75">
        <v>8</v>
      </c>
      <c r="G440" s="75">
        <v>8</v>
      </c>
      <c r="H440" s="75">
        <v>8</v>
      </c>
      <c r="I440" s="75">
        <v>8</v>
      </c>
      <c r="J440" s="75">
        <v>10</v>
      </c>
      <c r="K440" s="75">
        <v>8</v>
      </c>
      <c r="L440" s="75">
        <v>10</v>
      </c>
      <c r="M440" s="79" t="s">
        <v>575</v>
      </c>
      <c r="N440" s="77">
        <v>17</v>
      </c>
      <c r="O440" s="79" t="s">
        <v>346</v>
      </c>
      <c r="P440" s="427" t="s">
        <v>963</v>
      </c>
      <c r="Q440" s="145" t="s">
        <v>574</v>
      </c>
    </row>
    <row r="441" spans="1:17" x14ac:dyDescent="0.15">
      <c r="A441" s="99" t="s">
        <v>963</v>
      </c>
      <c r="B441" s="75">
        <v>8</v>
      </c>
      <c r="C441" s="75">
        <v>6</v>
      </c>
      <c r="D441" s="75">
        <v>4</v>
      </c>
      <c r="E441" s="75">
        <v>5</v>
      </c>
      <c r="F441" s="75">
        <v>7</v>
      </c>
      <c r="G441" s="75">
        <v>7</v>
      </c>
      <c r="H441" s="75">
        <v>2</v>
      </c>
      <c r="I441" s="75">
        <v>3</v>
      </c>
      <c r="J441" s="75">
        <v>4</v>
      </c>
      <c r="K441" s="75">
        <v>9</v>
      </c>
      <c r="L441" s="75">
        <v>7</v>
      </c>
      <c r="M441" s="79"/>
      <c r="N441" s="77">
        <v>17</v>
      </c>
      <c r="O441" s="79" t="s">
        <v>349</v>
      </c>
      <c r="P441" s="427" t="s">
        <v>963</v>
      </c>
      <c r="Q441" s="145" t="s">
        <v>581</v>
      </c>
    </row>
    <row r="442" spans="1:17" x14ac:dyDescent="0.15">
      <c r="A442" s="99" t="s">
        <v>963</v>
      </c>
      <c r="B442" s="75">
        <v>10</v>
      </c>
      <c r="C442" s="75">
        <v>5</v>
      </c>
      <c r="D442" s="75">
        <v>6</v>
      </c>
      <c r="E442" s="75">
        <v>9</v>
      </c>
      <c r="F442" s="75">
        <v>10</v>
      </c>
      <c r="G442" s="75">
        <v>10</v>
      </c>
      <c r="H442" s="75">
        <v>10</v>
      </c>
      <c r="I442" s="75">
        <v>10</v>
      </c>
      <c r="J442" s="75">
        <v>10</v>
      </c>
      <c r="K442" s="75">
        <v>5</v>
      </c>
      <c r="L442" s="75">
        <v>5</v>
      </c>
      <c r="M442" s="79"/>
      <c r="N442" s="77">
        <v>17</v>
      </c>
      <c r="O442" s="79" t="s">
        <v>585</v>
      </c>
      <c r="P442" s="427" t="s">
        <v>963</v>
      </c>
      <c r="Q442" s="145" t="s">
        <v>583</v>
      </c>
    </row>
    <row r="443" spans="1:17" x14ac:dyDescent="0.15">
      <c r="A443" s="99" t="s">
        <v>963</v>
      </c>
      <c r="B443" s="75">
        <v>5</v>
      </c>
      <c r="C443" s="75">
        <v>5</v>
      </c>
      <c r="D443" s="75">
        <v>5</v>
      </c>
      <c r="E443" s="75">
        <v>6</v>
      </c>
      <c r="F443" s="75">
        <v>6</v>
      </c>
      <c r="G443" s="75">
        <v>6</v>
      </c>
      <c r="H443" s="75">
        <v>4</v>
      </c>
      <c r="I443" s="75">
        <v>2</v>
      </c>
      <c r="J443" s="75">
        <v>3</v>
      </c>
      <c r="K443" s="75">
        <v>4</v>
      </c>
      <c r="L443" s="75">
        <v>6</v>
      </c>
      <c r="M443" s="79"/>
      <c r="N443" s="77">
        <v>17</v>
      </c>
      <c r="O443" s="79" t="s">
        <v>537</v>
      </c>
      <c r="P443" s="427" t="s">
        <v>963</v>
      </c>
      <c r="Q443" s="145" t="s">
        <v>586</v>
      </c>
    </row>
    <row r="444" spans="1:17" x14ac:dyDescent="0.15">
      <c r="A444" s="99" t="s">
        <v>963</v>
      </c>
      <c r="B444" s="75">
        <v>10</v>
      </c>
      <c r="C444" s="75">
        <v>10</v>
      </c>
      <c r="D444" s="75">
        <v>6</v>
      </c>
      <c r="E444" s="75">
        <v>1</v>
      </c>
      <c r="F444" s="75">
        <v>2</v>
      </c>
      <c r="G444" s="75">
        <v>7</v>
      </c>
      <c r="H444" s="75">
        <v>5</v>
      </c>
      <c r="I444" s="75">
        <v>2</v>
      </c>
      <c r="J444" s="75">
        <v>1</v>
      </c>
      <c r="K444" s="75">
        <v>10</v>
      </c>
      <c r="L444" s="75">
        <v>6</v>
      </c>
      <c r="M444" s="79"/>
      <c r="N444" s="77">
        <v>17</v>
      </c>
      <c r="O444" s="79" t="s">
        <v>349</v>
      </c>
      <c r="P444" s="427" t="s">
        <v>963</v>
      </c>
      <c r="Q444" s="145" t="s">
        <v>586</v>
      </c>
    </row>
    <row r="445" spans="1:17" x14ac:dyDescent="0.15">
      <c r="A445" s="99" t="s">
        <v>963</v>
      </c>
      <c r="B445" s="75">
        <v>10</v>
      </c>
      <c r="C445" s="75">
        <v>10</v>
      </c>
      <c r="D445" s="75">
        <v>10</v>
      </c>
      <c r="E445" s="75">
        <v>10</v>
      </c>
      <c r="F445" s="75">
        <v>10</v>
      </c>
      <c r="G445" s="75">
        <v>10</v>
      </c>
      <c r="H445" s="75">
        <v>10</v>
      </c>
      <c r="I445" s="75">
        <v>10</v>
      </c>
      <c r="J445" s="75">
        <v>10</v>
      </c>
      <c r="K445" s="75">
        <v>10</v>
      </c>
      <c r="L445" s="75">
        <v>10</v>
      </c>
      <c r="M445" s="79" t="s">
        <v>592</v>
      </c>
      <c r="N445" s="77">
        <v>17</v>
      </c>
      <c r="O445" s="79" t="s">
        <v>392</v>
      </c>
      <c r="P445" s="427" t="s">
        <v>963</v>
      </c>
      <c r="Q445" s="145" t="s">
        <v>591</v>
      </c>
    </row>
    <row r="446" spans="1:17" x14ac:dyDescent="0.15">
      <c r="A446" s="99" t="s">
        <v>963</v>
      </c>
      <c r="B446" s="75">
        <v>8</v>
      </c>
      <c r="C446" s="75">
        <v>8</v>
      </c>
      <c r="D446" s="75">
        <v>6</v>
      </c>
      <c r="E446" s="75">
        <v>5</v>
      </c>
      <c r="F446" s="75">
        <v>5</v>
      </c>
      <c r="G446" s="75">
        <v>9</v>
      </c>
      <c r="H446" s="75">
        <v>3</v>
      </c>
      <c r="I446" s="75">
        <v>3</v>
      </c>
      <c r="J446" s="75">
        <v>3</v>
      </c>
      <c r="K446" s="75">
        <v>5</v>
      </c>
      <c r="L446" s="75">
        <v>6</v>
      </c>
      <c r="M446" s="79"/>
      <c r="N446" s="77">
        <v>17</v>
      </c>
      <c r="O446" s="79" t="s">
        <v>340</v>
      </c>
      <c r="P446" s="427" t="s">
        <v>963</v>
      </c>
      <c r="Q446" s="145" t="s">
        <v>594</v>
      </c>
    </row>
    <row r="447" spans="1:17" x14ac:dyDescent="0.15">
      <c r="A447" s="99" t="s">
        <v>963</v>
      </c>
      <c r="B447" s="75">
        <v>10</v>
      </c>
      <c r="C447" s="75">
        <v>4</v>
      </c>
      <c r="D447" s="75">
        <v>9</v>
      </c>
      <c r="E447" s="75">
        <v>4</v>
      </c>
      <c r="F447" s="75">
        <v>9</v>
      </c>
      <c r="G447" s="75">
        <v>9</v>
      </c>
      <c r="H447" s="75">
        <v>4</v>
      </c>
      <c r="I447" s="75">
        <v>8</v>
      </c>
      <c r="J447" s="75">
        <v>4</v>
      </c>
      <c r="K447" s="75">
        <v>2</v>
      </c>
      <c r="L447" s="75">
        <v>7</v>
      </c>
      <c r="M447" s="79"/>
      <c r="N447" s="77">
        <v>17</v>
      </c>
      <c r="O447" s="79" t="s">
        <v>349</v>
      </c>
      <c r="P447" s="427" t="s">
        <v>963</v>
      </c>
      <c r="Q447" s="145" t="s">
        <v>601</v>
      </c>
    </row>
    <row r="448" spans="1:17" x14ac:dyDescent="0.15">
      <c r="A448" s="99" t="s">
        <v>963</v>
      </c>
      <c r="B448" s="110">
        <v>10</v>
      </c>
      <c r="C448" s="110">
        <v>6</v>
      </c>
      <c r="D448" s="110">
        <v>6</v>
      </c>
      <c r="E448" s="110">
        <v>7</v>
      </c>
      <c r="F448" s="110">
        <v>10</v>
      </c>
      <c r="G448" s="110">
        <v>10</v>
      </c>
      <c r="H448" s="110">
        <v>5</v>
      </c>
      <c r="I448" s="110">
        <v>3</v>
      </c>
      <c r="J448" s="110">
        <v>5</v>
      </c>
      <c r="K448" s="110">
        <v>8</v>
      </c>
      <c r="L448" s="110">
        <v>7</v>
      </c>
      <c r="M448" s="111" t="s">
        <v>15</v>
      </c>
      <c r="N448" s="112">
        <v>17</v>
      </c>
      <c r="O448" s="111" t="s">
        <v>368</v>
      </c>
      <c r="P448" s="427" t="s">
        <v>963</v>
      </c>
      <c r="Q448" s="144" t="s">
        <v>705</v>
      </c>
    </row>
    <row r="449" spans="1:17" x14ac:dyDescent="0.15">
      <c r="A449" s="99" t="s">
        <v>963</v>
      </c>
      <c r="B449" s="110">
        <v>10</v>
      </c>
      <c r="C449" s="110">
        <v>8</v>
      </c>
      <c r="D449" s="110">
        <v>10</v>
      </c>
      <c r="E449" s="110">
        <v>8</v>
      </c>
      <c r="F449" s="110">
        <v>10</v>
      </c>
      <c r="G449" s="110">
        <v>10</v>
      </c>
      <c r="H449" s="110">
        <v>6</v>
      </c>
      <c r="I449" s="110">
        <v>9</v>
      </c>
      <c r="J449" s="110">
        <v>6</v>
      </c>
      <c r="K449" s="110">
        <v>10</v>
      </c>
      <c r="L449" s="110">
        <v>8</v>
      </c>
      <c r="M449" s="111" t="s">
        <v>894</v>
      </c>
      <c r="N449" s="112">
        <v>17</v>
      </c>
      <c r="O449" s="111" t="s">
        <v>340</v>
      </c>
      <c r="P449" s="427" t="s">
        <v>963</v>
      </c>
      <c r="Q449" s="144" t="s">
        <v>732</v>
      </c>
    </row>
    <row r="450" spans="1:17" x14ac:dyDescent="0.15">
      <c r="A450" s="99" t="s">
        <v>963</v>
      </c>
      <c r="B450" s="110">
        <v>8</v>
      </c>
      <c r="C450" s="110">
        <v>8</v>
      </c>
      <c r="D450" s="110">
        <v>6</v>
      </c>
      <c r="E450" s="110">
        <v>6</v>
      </c>
      <c r="F450" s="110">
        <v>5</v>
      </c>
      <c r="G450" s="110">
        <v>9</v>
      </c>
      <c r="H450" s="110">
        <v>4</v>
      </c>
      <c r="I450" s="110">
        <v>5</v>
      </c>
      <c r="J450" s="110">
        <v>4</v>
      </c>
      <c r="K450" s="110">
        <v>5</v>
      </c>
      <c r="L450" s="110">
        <v>5</v>
      </c>
      <c r="M450" s="111" t="s">
        <v>898</v>
      </c>
      <c r="N450" s="112">
        <v>17</v>
      </c>
      <c r="O450" s="111" t="s">
        <v>346</v>
      </c>
      <c r="P450" s="427" t="s">
        <v>963</v>
      </c>
      <c r="Q450" s="144" t="s">
        <v>735</v>
      </c>
    </row>
    <row r="451" spans="1:17" x14ac:dyDescent="0.15">
      <c r="A451" s="99" t="s">
        <v>963</v>
      </c>
      <c r="B451" s="110">
        <v>8</v>
      </c>
      <c r="C451" s="110">
        <v>7</v>
      </c>
      <c r="D451" s="110">
        <v>6</v>
      </c>
      <c r="E451" s="110">
        <v>5</v>
      </c>
      <c r="F451" s="110">
        <v>8</v>
      </c>
      <c r="G451" s="110">
        <v>9</v>
      </c>
      <c r="H451" s="110">
        <v>6</v>
      </c>
      <c r="I451" s="110">
        <v>5</v>
      </c>
      <c r="J451" s="110">
        <v>6</v>
      </c>
      <c r="K451" s="110">
        <v>5</v>
      </c>
      <c r="L451" s="110">
        <v>7</v>
      </c>
      <c r="M451" s="111" t="s">
        <v>902</v>
      </c>
      <c r="N451" s="112">
        <v>17</v>
      </c>
      <c r="O451" s="111" t="s">
        <v>349</v>
      </c>
      <c r="P451" s="427" t="s">
        <v>963</v>
      </c>
      <c r="Q451" s="144" t="s">
        <v>739</v>
      </c>
    </row>
    <row r="452" spans="1:17" x14ac:dyDescent="0.15">
      <c r="A452" s="99" t="s">
        <v>963</v>
      </c>
      <c r="B452" s="75">
        <v>8</v>
      </c>
      <c r="C452" s="75">
        <v>7</v>
      </c>
      <c r="D452" s="75">
        <v>9</v>
      </c>
      <c r="E452" s="75">
        <v>8</v>
      </c>
      <c r="F452" s="75">
        <v>9</v>
      </c>
      <c r="G452" s="75">
        <v>10</v>
      </c>
      <c r="H452" s="75">
        <v>5</v>
      </c>
      <c r="I452" s="75">
        <v>4</v>
      </c>
      <c r="J452" s="75">
        <v>5</v>
      </c>
      <c r="K452" s="75">
        <v>5</v>
      </c>
      <c r="L452" s="75">
        <v>5</v>
      </c>
      <c r="M452" s="79" t="s">
        <v>15</v>
      </c>
      <c r="N452" s="77">
        <v>18</v>
      </c>
      <c r="O452" s="79" t="s">
        <v>346</v>
      </c>
      <c r="P452" s="427" t="s">
        <v>963</v>
      </c>
      <c r="Q452" s="145" t="s">
        <v>499</v>
      </c>
    </row>
    <row r="453" spans="1:17" x14ac:dyDescent="0.15">
      <c r="A453" s="99" t="s">
        <v>963</v>
      </c>
      <c r="B453" s="75">
        <v>7</v>
      </c>
      <c r="C453" s="75">
        <v>8</v>
      </c>
      <c r="D453" s="75">
        <v>7</v>
      </c>
      <c r="E453" s="75">
        <v>6</v>
      </c>
      <c r="F453" s="75">
        <v>8</v>
      </c>
      <c r="G453" s="75">
        <v>8</v>
      </c>
      <c r="H453" s="75">
        <v>6</v>
      </c>
      <c r="I453" s="75">
        <v>6</v>
      </c>
      <c r="J453" s="75">
        <v>8</v>
      </c>
      <c r="K453" s="75">
        <v>8</v>
      </c>
      <c r="L453" s="75">
        <v>8</v>
      </c>
      <c r="M453" s="79" t="s">
        <v>163</v>
      </c>
      <c r="N453" s="77">
        <v>18</v>
      </c>
      <c r="O453" s="79" t="s">
        <v>346</v>
      </c>
      <c r="P453" s="427" t="s">
        <v>963</v>
      </c>
      <c r="Q453" s="145" t="s">
        <v>517</v>
      </c>
    </row>
    <row r="454" spans="1:17" x14ac:dyDescent="0.15">
      <c r="A454" s="99" t="s">
        <v>963</v>
      </c>
      <c r="B454" s="75">
        <v>9</v>
      </c>
      <c r="C454" s="75">
        <v>8</v>
      </c>
      <c r="D454" s="75">
        <v>9</v>
      </c>
      <c r="E454" s="75">
        <v>6</v>
      </c>
      <c r="F454" s="75">
        <v>4</v>
      </c>
      <c r="G454" s="75">
        <v>9</v>
      </c>
      <c r="H454" s="75">
        <v>3</v>
      </c>
      <c r="I454" s="75">
        <v>3</v>
      </c>
      <c r="J454" s="75">
        <v>4</v>
      </c>
      <c r="K454" s="75">
        <v>5</v>
      </c>
      <c r="L454" s="75">
        <v>5</v>
      </c>
      <c r="M454" s="79" t="s">
        <v>521</v>
      </c>
      <c r="N454" s="77">
        <v>18</v>
      </c>
      <c r="O454" s="79" t="s">
        <v>340</v>
      </c>
      <c r="P454" s="427" t="s">
        <v>963</v>
      </c>
      <c r="Q454" s="145" t="s">
        <v>520</v>
      </c>
    </row>
    <row r="455" spans="1:17" x14ac:dyDescent="0.15">
      <c r="A455" s="99" t="s">
        <v>963</v>
      </c>
      <c r="B455" s="75">
        <v>10</v>
      </c>
      <c r="C455" s="75">
        <v>8</v>
      </c>
      <c r="D455" s="75">
        <v>8</v>
      </c>
      <c r="E455" s="75">
        <v>8</v>
      </c>
      <c r="F455" s="75">
        <v>10</v>
      </c>
      <c r="G455" s="75">
        <v>10</v>
      </c>
      <c r="H455" s="75">
        <v>7</v>
      </c>
      <c r="I455" s="75">
        <v>8</v>
      </c>
      <c r="J455" s="75">
        <v>9</v>
      </c>
      <c r="K455" s="75">
        <v>5</v>
      </c>
      <c r="L455" s="75">
        <v>7</v>
      </c>
      <c r="M455" s="79"/>
      <c r="N455" s="77">
        <v>18</v>
      </c>
      <c r="O455" s="79" t="s">
        <v>349</v>
      </c>
      <c r="P455" s="427" t="s">
        <v>963</v>
      </c>
      <c r="Q455" s="145" t="s">
        <v>522</v>
      </c>
    </row>
    <row r="456" spans="1:17" x14ac:dyDescent="0.15">
      <c r="A456" s="99" t="s">
        <v>963</v>
      </c>
      <c r="B456" s="75">
        <v>9</v>
      </c>
      <c r="C456" s="75">
        <v>9</v>
      </c>
      <c r="D456" s="75">
        <v>9</v>
      </c>
      <c r="E456" s="75">
        <v>5</v>
      </c>
      <c r="F456" s="75">
        <v>5</v>
      </c>
      <c r="G456" s="75">
        <v>7</v>
      </c>
      <c r="H456" s="75">
        <v>4</v>
      </c>
      <c r="I456" s="75">
        <v>4</v>
      </c>
      <c r="J456" s="75">
        <v>4</v>
      </c>
      <c r="K456" s="75">
        <v>5</v>
      </c>
      <c r="L456" s="75">
        <v>8</v>
      </c>
      <c r="M456" s="79" t="s">
        <v>525</v>
      </c>
      <c r="N456" s="77">
        <v>18</v>
      </c>
      <c r="O456" s="79" t="s">
        <v>357</v>
      </c>
      <c r="P456" s="427" t="s">
        <v>963</v>
      </c>
      <c r="Q456" s="74" t="s">
        <v>524</v>
      </c>
    </row>
    <row r="457" spans="1:17" x14ac:dyDescent="0.15">
      <c r="A457" s="99" t="s">
        <v>963</v>
      </c>
      <c r="B457" s="75">
        <v>9</v>
      </c>
      <c r="C457" s="75">
        <v>9</v>
      </c>
      <c r="D457" s="75">
        <v>9</v>
      </c>
      <c r="E457" s="75">
        <v>7</v>
      </c>
      <c r="F457" s="75">
        <v>9</v>
      </c>
      <c r="G457" s="75">
        <v>9</v>
      </c>
      <c r="H457" s="75">
        <v>1</v>
      </c>
      <c r="I457" s="75">
        <v>1</v>
      </c>
      <c r="J457" s="75">
        <v>1</v>
      </c>
      <c r="K457" s="75">
        <v>7</v>
      </c>
      <c r="L457" s="75">
        <v>1</v>
      </c>
      <c r="M457" s="79"/>
      <c r="N457" s="77">
        <v>18</v>
      </c>
      <c r="O457" s="79" t="s">
        <v>349</v>
      </c>
      <c r="P457" s="427" t="s">
        <v>963</v>
      </c>
      <c r="Q457" s="74" t="s">
        <v>526</v>
      </c>
    </row>
    <row r="458" spans="1:17" x14ac:dyDescent="0.15">
      <c r="A458" s="99" t="s">
        <v>963</v>
      </c>
      <c r="B458" s="75">
        <v>8</v>
      </c>
      <c r="C458" s="75">
        <v>5</v>
      </c>
      <c r="D458" s="75">
        <v>11</v>
      </c>
      <c r="E458" s="75">
        <v>4</v>
      </c>
      <c r="F458" s="75">
        <v>6</v>
      </c>
      <c r="G458" s="75">
        <v>8</v>
      </c>
      <c r="H458" s="75">
        <v>6</v>
      </c>
      <c r="I458" s="75">
        <v>7</v>
      </c>
      <c r="J458" s="75">
        <v>7</v>
      </c>
      <c r="K458" s="75">
        <v>5</v>
      </c>
      <c r="L458" s="75">
        <v>7</v>
      </c>
      <c r="M458" s="86"/>
      <c r="N458" s="84">
        <v>18</v>
      </c>
      <c r="O458" s="86"/>
      <c r="P458" s="427" t="s">
        <v>963</v>
      </c>
      <c r="Q458" s="74" t="s">
        <v>529</v>
      </c>
    </row>
    <row r="459" spans="1:17" x14ac:dyDescent="0.15">
      <c r="A459" s="99" t="s">
        <v>963</v>
      </c>
      <c r="B459" s="75">
        <v>9</v>
      </c>
      <c r="C459" s="75">
        <v>8</v>
      </c>
      <c r="D459" s="75">
        <v>10</v>
      </c>
      <c r="E459" s="75">
        <v>8</v>
      </c>
      <c r="F459" s="75">
        <v>10</v>
      </c>
      <c r="G459" s="75">
        <v>8</v>
      </c>
      <c r="H459" s="75">
        <v>6</v>
      </c>
      <c r="I459" s="75">
        <v>6</v>
      </c>
      <c r="J459" s="75">
        <v>5</v>
      </c>
      <c r="K459" s="75">
        <v>2</v>
      </c>
      <c r="L459" s="75">
        <v>8</v>
      </c>
      <c r="M459" s="79"/>
      <c r="N459" s="77">
        <v>18</v>
      </c>
      <c r="O459" s="79" t="s">
        <v>501</v>
      </c>
      <c r="P459" s="427" t="s">
        <v>963</v>
      </c>
      <c r="Q459" s="74" t="s">
        <v>532</v>
      </c>
    </row>
    <row r="460" spans="1:17" x14ac:dyDescent="0.15">
      <c r="A460" s="99" t="s">
        <v>963</v>
      </c>
      <c r="B460" s="75">
        <v>9</v>
      </c>
      <c r="C460" s="75">
        <v>8</v>
      </c>
      <c r="D460" s="75">
        <v>6</v>
      </c>
      <c r="E460" s="75">
        <v>9</v>
      </c>
      <c r="F460" s="75">
        <v>9</v>
      </c>
      <c r="G460" s="75">
        <v>9</v>
      </c>
      <c r="H460" s="75">
        <v>4</v>
      </c>
      <c r="I460" s="75">
        <v>4</v>
      </c>
      <c r="J460" s="75">
        <v>5</v>
      </c>
      <c r="K460" s="75">
        <v>4</v>
      </c>
      <c r="L460" s="75">
        <v>8</v>
      </c>
      <c r="M460" s="79"/>
      <c r="N460" s="77">
        <v>18</v>
      </c>
      <c r="O460" s="79" t="s">
        <v>537</v>
      </c>
      <c r="P460" s="427" t="s">
        <v>963</v>
      </c>
      <c r="Q460" s="74" t="s">
        <v>536</v>
      </c>
    </row>
    <row r="461" spans="1:17" x14ac:dyDescent="0.15">
      <c r="A461" s="99" t="s">
        <v>963</v>
      </c>
      <c r="B461" s="75">
        <v>8</v>
      </c>
      <c r="C461" s="75">
        <v>10</v>
      </c>
      <c r="D461" s="75">
        <v>6</v>
      </c>
      <c r="E461" s="75">
        <v>10</v>
      </c>
      <c r="F461" s="75">
        <v>10</v>
      </c>
      <c r="G461" s="75">
        <v>9</v>
      </c>
      <c r="H461" s="75">
        <v>6</v>
      </c>
      <c r="I461" s="75">
        <v>3</v>
      </c>
      <c r="J461" s="75">
        <v>3</v>
      </c>
      <c r="K461" s="75">
        <v>5</v>
      </c>
      <c r="L461" s="75">
        <v>8</v>
      </c>
      <c r="M461" s="79" t="s">
        <v>539</v>
      </c>
      <c r="N461" s="77">
        <v>18</v>
      </c>
      <c r="O461" s="79" t="s">
        <v>346</v>
      </c>
      <c r="P461" s="427" t="s">
        <v>963</v>
      </c>
      <c r="Q461" s="74" t="s">
        <v>538</v>
      </c>
    </row>
    <row r="462" spans="1:17" x14ac:dyDescent="0.15">
      <c r="A462" s="99" t="s">
        <v>963</v>
      </c>
      <c r="B462" s="75">
        <v>10</v>
      </c>
      <c r="C462" s="75">
        <v>8</v>
      </c>
      <c r="D462" s="75">
        <v>10</v>
      </c>
      <c r="E462" s="75">
        <v>10</v>
      </c>
      <c r="F462" s="75">
        <v>10</v>
      </c>
      <c r="G462" s="75">
        <v>10</v>
      </c>
      <c r="H462" s="75">
        <v>10</v>
      </c>
      <c r="I462" s="75">
        <v>7</v>
      </c>
      <c r="J462" s="75">
        <v>8</v>
      </c>
      <c r="K462" s="75">
        <v>8</v>
      </c>
      <c r="L462" s="75">
        <v>10</v>
      </c>
      <c r="M462" s="79" t="s">
        <v>569</v>
      </c>
      <c r="N462" s="77">
        <v>18</v>
      </c>
      <c r="O462" s="79" t="s">
        <v>501</v>
      </c>
      <c r="P462" s="427" t="s">
        <v>963</v>
      </c>
      <c r="Q462" s="74" t="s">
        <v>568</v>
      </c>
    </row>
    <row r="463" spans="1:17" x14ac:dyDescent="0.15">
      <c r="A463" s="99" t="s">
        <v>963</v>
      </c>
      <c r="B463" s="75">
        <v>10</v>
      </c>
      <c r="C463" s="75">
        <v>8</v>
      </c>
      <c r="D463" s="75">
        <v>7</v>
      </c>
      <c r="E463" s="75">
        <v>8</v>
      </c>
      <c r="F463" s="75">
        <v>8</v>
      </c>
      <c r="G463" s="75">
        <v>8</v>
      </c>
      <c r="H463" s="75">
        <v>6</v>
      </c>
      <c r="I463" s="75">
        <v>7</v>
      </c>
      <c r="J463" s="75">
        <v>8</v>
      </c>
      <c r="K463" s="75">
        <v>9</v>
      </c>
      <c r="L463" s="75">
        <v>9</v>
      </c>
      <c r="M463" s="79"/>
      <c r="N463" s="77">
        <v>18</v>
      </c>
      <c r="O463" s="79" t="s">
        <v>346</v>
      </c>
      <c r="P463" s="427" t="s">
        <v>963</v>
      </c>
      <c r="Q463" s="74" t="s">
        <v>582</v>
      </c>
    </row>
    <row r="464" spans="1:17" x14ac:dyDescent="0.15">
      <c r="A464" s="99" t="s">
        <v>963</v>
      </c>
      <c r="B464" s="75">
        <v>10</v>
      </c>
      <c r="C464" s="75">
        <v>6</v>
      </c>
      <c r="D464" s="75">
        <v>8</v>
      </c>
      <c r="E464" s="75">
        <v>5</v>
      </c>
      <c r="F464" s="75">
        <v>5</v>
      </c>
      <c r="G464" s="75">
        <v>4</v>
      </c>
      <c r="H464" s="75">
        <v>4</v>
      </c>
      <c r="I464" s="75">
        <v>5</v>
      </c>
      <c r="J464" s="75">
        <v>5</v>
      </c>
      <c r="K464" s="75">
        <v>8</v>
      </c>
      <c r="L464" s="75">
        <v>8</v>
      </c>
      <c r="M464" s="79" t="s">
        <v>584</v>
      </c>
      <c r="N464" s="77">
        <v>18</v>
      </c>
      <c r="O464" s="79" t="s">
        <v>340</v>
      </c>
      <c r="P464" s="427" t="s">
        <v>963</v>
      </c>
      <c r="Q464" s="74" t="s">
        <v>583</v>
      </c>
    </row>
    <row r="465" spans="1:17" x14ac:dyDescent="0.15">
      <c r="A465" s="99" t="s">
        <v>963</v>
      </c>
      <c r="B465" s="75">
        <v>8</v>
      </c>
      <c r="C465" s="75">
        <v>8</v>
      </c>
      <c r="D465" s="75">
        <v>8</v>
      </c>
      <c r="E465" s="75">
        <v>8</v>
      </c>
      <c r="F465" s="75">
        <v>9</v>
      </c>
      <c r="G465" s="75">
        <v>8</v>
      </c>
      <c r="H465" s="75">
        <v>7</v>
      </c>
      <c r="I465" s="75">
        <v>7</v>
      </c>
      <c r="J465" s="75">
        <v>7</v>
      </c>
      <c r="K465" s="75">
        <v>9</v>
      </c>
      <c r="L465" s="75">
        <v>9</v>
      </c>
      <c r="M465" s="79" t="s">
        <v>590</v>
      </c>
      <c r="N465" s="77">
        <v>18</v>
      </c>
      <c r="O465" s="79" t="s">
        <v>349</v>
      </c>
      <c r="P465" s="427" t="s">
        <v>963</v>
      </c>
      <c r="Q465" s="74" t="s">
        <v>589</v>
      </c>
    </row>
    <row r="466" spans="1:17" x14ac:dyDescent="0.15">
      <c r="A466" s="99" t="s">
        <v>963</v>
      </c>
      <c r="B466" s="75">
        <v>9</v>
      </c>
      <c r="C466" s="75">
        <v>6</v>
      </c>
      <c r="D466" s="75">
        <v>8</v>
      </c>
      <c r="E466" s="75">
        <v>8</v>
      </c>
      <c r="F466" s="75">
        <v>8</v>
      </c>
      <c r="G466" s="75">
        <v>8</v>
      </c>
      <c r="H466" s="75">
        <v>9</v>
      </c>
      <c r="I466" s="75">
        <v>7</v>
      </c>
      <c r="J466" s="75">
        <v>8</v>
      </c>
      <c r="K466" s="75">
        <v>6</v>
      </c>
      <c r="L466" s="75">
        <v>9</v>
      </c>
      <c r="M466" s="79" t="s">
        <v>610</v>
      </c>
      <c r="N466" s="77">
        <v>18</v>
      </c>
      <c r="O466" s="79" t="s">
        <v>501</v>
      </c>
      <c r="P466" s="427" t="s">
        <v>963</v>
      </c>
      <c r="Q466" s="74" t="s">
        <v>609</v>
      </c>
    </row>
    <row r="467" spans="1:17" x14ac:dyDescent="0.15">
      <c r="A467" s="99" t="s">
        <v>963</v>
      </c>
      <c r="B467" s="75">
        <v>9</v>
      </c>
      <c r="C467" s="75">
        <v>8</v>
      </c>
      <c r="D467" s="75">
        <v>9</v>
      </c>
      <c r="E467" s="75">
        <v>7</v>
      </c>
      <c r="F467" s="75">
        <v>6</v>
      </c>
      <c r="G467" s="75">
        <v>6</v>
      </c>
      <c r="H467" s="75">
        <v>8</v>
      </c>
      <c r="I467" s="75">
        <v>7</v>
      </c>
      <c r="J467" s="75">
        <v>6</v>
      </c>
      <c r="K467" s="75">
        <v>8</v>
      </c>
      <c r="L467" s="75">
        <v>8</v>
      </c>
      <c r="M467" s="79" t="s">
        <v>616</v>
      </c>
      <c r="N467" s="77">
        <v>18</v>
      </c>
      <c r="O467" s="79" t="s">
        <v>617</v>
      </c>
      <c r="P467" s="427" t="s">
        <v>963</v>
      </c>
      <c r="Q467" s="74" t="s">
        <v>615</v>
      </c>
    </row>
    <row r="468" spans="1:17" x14ac:dyDescent="0.15">
      <c r="A468" s="99" t="s">
        <v>963</v>
      </c>
      <c r="B468" s="75">
        <v>8</v>
      </c>
      <c r="C468" s="75">
        <v>7</v>
      </c>
      <c r="D468" s="75">
        <v>5</v>
      </c>
      <c r="E468" s="75">
        <v>10</v>
      </c>
      <c r="F468" s="75">
        <v>9</v>
      </c>
      <c r="G468" s="75">
        <v>10</v>
      </c>
      <c r="H468" s="75">
        <v>10</v>
      </c>
      <c r="I468" s="75">
        <v>5</v>
      </c>
      <c r="J468" s="75">
        <v>3</v>
      </c>
      <c r="K468" s="75">
        <v>3</v>
      </c>
      <c r="L468" s="75">
        <v>8</v>
      </c>
      <c r="M468" s="79" t="s">
        <v>15</v>
      </c>
      <c r="N468" s="77">
        <v>19</v>
      </c>
      <c r="O468" s="79" t="s">
        <v>501</v>
      </c>
      <c r="P468" s="427" t="s">
        <v>963</v>
      </c>
      <c r="Q468" s="74" t="s">
        <v>500</v>
      </c>
    </row>
    <row r="469" spans="1:17" x14ac:dyDescent="0.15">
      <c r="A469" s="99" t="s">
        <v>963</v>
      </c>
      <c r="B469" s="75">
        <v>5</v>
      </c>
      <c r="C469" s="75">
        <v>6</v>
      </c>
      <c r="D469" s="75">
        <v>5</v>
      </c>
      <c r="E469" s="75">
        <v>7</v>
      </c>
      <c r="F469" s="75">
        <v>6</v>
      </c>
      <c r="G469" s="75">
        <v>7</v>
      </c>
      <c r="H469" s="75">
        <v>0</v>
      </c>
      <c r="I469" s="75">
        <v>10</v>
      </c>
      <c r="J469" s="75">
        <v>9</v>
      </c>
      <c r="K469" s="75">
        <v>9</v>
      </c>
      <c r="L469" s="75">
        <v>8</v>
      </c>
      <c r="M469" s="79" t="s">
        <v>506</v>
      </c>
      <c r="N469" s="77">
        <v>19</v>
      </c>
      <c r="O469" s="79" t="s">
        <v>501</v>
      </c>
      <c r="P469" s="427" t="s">
        <v>963</v>
      </c>
      <c r="Q469" s="74" t="s">
        <v>505</v>
      </c>
    </row>
    <row r="470" spans="1:17" x14ac:dyDescent="0.15">
      <c r="A470" s="99" t="s">
        <v>963</v>
      </c>
      <c r="B470" s="75">
        <v>10</v>
      </c>
      <c r="C470" s="75">
        <v>6</v>
      </c>
      <c r="D470" s="75">
        <v>9</v>
      </c>
      <c r="E470" s="75">
        <v>7</v>
      </c>
      <c r="F470" s="75">
        <v>3</v>
      </c>
      <c r="G470" s="75">
        <v>4</v>
      </c>
      <c r="H470" s="75">
        <v>2</v>
      </c>
      <c r="I470" s="75">
        <v>4</v>
      </c>
      <c r="J470" s="75">
        <v>4</v>
      </c>
      <c r="K470" s="75">
        <v>7</v>
      </c>
      <c r="L470" s="75">
        <v>8</v>
      </c>
      <c r="M470" s="79"/>
      <c r="N470" s="77">
        <v>19</v>
      </c>
      <c r="O470" s="79" t="s">
        <v>340</v>
      </c>
      <c r="P470" s="427" t="s">
        <v>963</v>
      </c>
      <c r="Q470" s="74" t="s">
        <v>533</v>
      </c>
    </row>
    <row r="471" spans="1:17" x14ac:dyDescent="0.15">
      <c r="A471" s="99" t="s">
        <v>963</v>
      </c>
      <c r="B471" s="75">
        <v>8</v>
      </c>
      <c r="C471" s="75">
        <v>6</v>
      </c>
      <c r="D471" s="75">
        <v>6</v>
      </c>
      <c r="E471" s="75">
        <v>3</v>
      </c>
      <c r="F471" s="75">
        <v>2</v>
      </c>
      <c r="G471" s="75">
        <v>8</v>
      </c>
      <c r="H471" s="75">
        <v>2</v>
      </c>
      <c r="I471" s="75">
        <v>2</v>
      </c>
      <c r="J471" s="75">
        <v>4</v>
      </c>
      <c r="K471" s="75">
        <v>4</v>
      </c>
      <c r="L471" s="75">
        <v>6</v>
      </c>
      <c r="M471" s="79" t="s">
        <v>553</v>
      </c>
      <c r="N471" s="77">
        <v>19</v>
      </c>
      <c r="O471" s="79" t="s">
        <v>554</v>
      </c>
      <c r="P471" s="427" t="s">
        <v>963</v>
      </c>
      <c r="Q471" s="74" t="s">
        <v>552</v>
      </c>
    </row>
    <row r="472" spans="1:17" x14ac:dyDescent="0.15">
      <c r="A472" s="99" t="s">
        <v>963</v>
      </c>
      <c r="B472" s="75">
        <v>7</v>
      </c>
      <c r="C472" s="75">
        <v>6</v>
      </c>
      <c r="D472" s="75">
        <v>8</v>
      </c>
      <c r="E472" s="75">
        <v>10</v>
      </c>
      <c r="F472" s="75">
        <v>7</v>
      </c>
      <c r="G472" s="75">
        <v>10</v>
      </c>
      <c r="H472" s="75">
        <v>7</v>
      </c>
      <c r="I472" s="75">
        <v>5</v>
      </c>
      <c r="J472" s="75">
        <v>6</v>
      </c>
      <c r="K472" s="75">
        <v>7</v>
      </c>
      <c r="L472" s="75">
        <v>6</v>
      </c>
      <c r="M472" s="79"/>
      <c r="N472" s="77">
        <v>19</v>
      </c>
      <c r="O472" s="79" t="s">
        <v>346</v>
      </c>
      <c r="P472" s="427" t="s">
        <v>963</v>
      </c>
      <c r="Q472" s="74" t="s">
        <v>604</v>
      </c>
    </row>
    <row r="473" spans="1:17" x14ac:dyDescent="0.15">
      <c r="A473" s="99" t="s">
        <v>963</v>
      </c>
      <c r="B473" s="75">
        <v>9</v>
      </c>
      <c r="C473" s="75">
        <v>8</v>
      </c>
      <c r="D473" s="75">
        <v>9</v>
      </c>
      <c r="E473" s="75">
        <v>8</v>
      </c>
      <c r="F473" s="75">
        <v>9</v>
      </c>
      <c r="G473" s="75">
        <v>9</v>
      </c>
      <c r="H473" s="75">
        <v>5</v>
      </c>
      <c r="I473" s="75">
        <v>6</v>
      </c>
      <c r="J473" s="75">
        <v>7</v>
      </c>
      <c r="K473" s="75">
        <v>8</v>
      </c>
      <c r="L473" s="75">
        <v>9</v>
      </c>
      <c r="M473" s="79" t="s">
        <v>606</v>
      </c>
      <c r="N473" s="77">
        <v>19</v>
      </c>
      <c r="O473" s="79" t="s">
        <v>392</v>
      </c>
      <c r="P473" s="427" t="s">
        <v>963</v>
      </c>
      <c r="Q473" s="74" t="s">
        <v>605</v>
      </c>
    </row>
    <row r="474" spans="1:17" x14ac:dyDescent="0.15">
      <c r="A474" s="99" t="s">
        <v>963</v>
      </c>
      <c r="B474" s="75">
        <v>8</v>
      </c>
      <c r="C474" s="75">
        <v>4</v>
      </c>
      <c r="D474" s="75">
        <v>1</v>
      </c>
      <c r="E474" s="75">
        <v>1</v>
      </c>
      <c r="F474" s="75">
        <v>1</v>
      </c>
      <c r="G474" s="75">
        <v>5</v>
      </c>
      <c r="H474" s="75">
        <v>1</v>
      </c>
      <c r="I474" s="75">
        <v>1</v>
      </c>
      <c r="J474" s="75">
        <v>1</v>
      </c>
      <c r="K474" s="75">
        <v>1</v>
      </c>
      <c r="L474" s="75">
        <v>1</v>
      </c>
      <c r="M474" s="79" t="s">
        <v>619</v>
      </c>
      <c r="N474" s="77">
        <v>19</v>
      </c>
      <c r="O474" s="79" t="s">
        <v>392</v>
      </c>
      <c r="P474" s="427" t="s">
        <v>963</v>
      </c>
      <c r="Q474" s="74" t="s">
        <v>618</v>
      </c>
    </row>
    <row r="475" spans="1:17" x14ac:dyDescent="0.15">
      <c r="A475" s="99" t="s">
        <v>963</v>
      </c>
      <c r="B475" s="75">
        <v>8</v>
      </c>
      <c r="C475" s="75">
        <v>7</v>
      </c>
      <c r="D475" s="75">
        <v>7</v>
      </c>
      <c r="E475" s="75">
        <v>3</v>
      </c>
      <c r="F475" s="75">
        <v>6</v>
      </c>
      <c r="G475" s="75">
        <v>6</v>
      </c>
      <c r="H475" s="75">
        <v>4</v>
      </c>
      <c r="I475" s="75">
        <v>4</v>
      </c>
      <c r="J475" s="75">
        <v>5</v>
      </c>
      <c r="K475" s="75">
        <v>5</v>
      </c>
      <c r="L475" s="75">
        <v>7</v>
      </c>
      <c r="M475" s="79" t="s">
        <v>608</v>
      </c>
      <c r="N475" s="77">
        <v>20</v>
      </c>
      <c r="O475" s="79" t="s">
        <v>349</v>
      </c>
      <c r="P475" s="427" t="s">
        <v>963</v>
      </c>
      <c r="Q475" s="74" t="s">
        <v>607</v>
      </c>
    </row>
    <row r="476" spans="1:17" x14ac:dyDescent="0.15">
      <c r="A476" s="99" t="s">
        <v>963</v>
      </c>
      <c r="B476" s="75">
        <v>10</v>
      </c>
      <c r="C476" s="75">
        <v>8</v>
      </c>
      <c r="D476" s="75">
        <v>7</v>
      </c>
      <c r="E476" s="75">
        <v>6</v>
      </c>
      <c r="F476" s="75">
        <v>8</v>
      </c>
      <c r="G476" s="75">
        <v>9</v>
      </c>
      <c r="H476" s="75">
        <v>7</v>
      </c>
      <c r="I476" s="75">
        <v>6</v>
      </c>
      <c r="J476" s="75">
        <v>7</v>
      </c>
      <c r="K476" s="75">
        <v>7</v>
      </c>
      <c r="L476" s="75">
        <v>7</v>
      </c>
      <c r="M476" s="79" t="s">
        <v>577</v>
      </c>
      <c r="N476" s="77">
        <v>21</v>
      </c>
      <c r="O476" s="79" t="s">
        <v>349</v>
      </c>
      <c r="P476" s="427" t="s">
        <v>963</v>
      </c>
      <c r="Q476" s="74" t="s">
        <v>576</v>
      </c>
    </row>
    <row r="477" spans="1:17" s="7" customFormat="1" x14ac:dyDescent="0.15">
      <c r="A477" s="844" t="s">
        <v>965</v>
      </c>
      <c r="B477" s="841">
        <f>AVERAGE(B340:B476)</f>
        <v>8.5766423357664241</v>
      </c>
      <c r="C477" s="841">
        <f t="shared" ref="C477:L477" si="4">AVERAGE(C340:C476)</f>
        <v>7.4888059701492535</v>
      </c>
      <c r="D477" s="841">
        <f t="shared" si="4"/>
        <v>7.5291970802919712</v>
      </c>
      <c r="E477" s="841">
        <f t="shared" si="4"/>
        <v>6.7343065693430662</v>
      </c>
      <c r="F477" s="841">
        <f t="shared" si="4"/>
        <v>6.9742647058823533</v>
      </c>
      <c r="G477" s="841">
        <f t="shared" si="4"/>
        <v>8.6715328467153281</v>
      </c>
      <c r="H477" s="841">
        <f t="shared" si="4"/>
        <v>5.0145985401459852</v>
      </c>
      <c r="I477" s="841">
        <f t="shared" si="4"/>
        <v>5.4087591240875916</v>
      </c>
      <c r="J477" s="841">
        <f t="shared" si="4"/>
        <v>5.6503703703703696</v>
      </c>
      <c r="K477" s="841">
        <f t="shared" si="4"/>
        <v>6.1764705882352944</v>
      </c>
      <c r="L477" s="841">
        <f t="shared" si="4"/>
        <v>7.5722627737226285</v>
      </c>
      <c r="M477" s="478"/>
      <c r="N477" s="882">
        <f>AVERAGE(N340:N476)</f>
        <v>16.264705882352942</v>
      </c>
      <c r="O477" s="478"/>
      <c r="P477" s="842"/>
      <c r="Q477" s="845"/>
    </row>
    <row r="478" spans="1:17" s="7" customFormat="1" x14ac:dyDescent="0.15">
      <c r="A478" s="889"/>
      <c r="B478" s="884"/>
      <c r="C478" s="884"/>
      <c r="D478" s="884"/>
      <c r="E478" s="884"/>
      <c r="F478" s="884"/>
      <c r="G478" s="884"/>
      <c r="H478" s="884"/>
      <c r="I478" s="884"/>
      <c r="J478" s="884"/>
      <c r="K478" s="884"/>
      <c r="L478" s="884"/>
      <c r="M478" s="885"/>
      <c r="N478" s="886"/>
      <c r="O478" s="885"/>
      <c r="P478" s="887"/>
      <c r="Q478" s="891"/>
    </row>
    <row r="479" spans="1:17" x14ac:dyDescent="0.15">
      <c r="A479" s="99" t="s">
        <v>495</v>
      </c>
      <c r="B479" s="110">
        <v>10</v>
      </c>
      <c r="C479" s="110">
        <v>10</v>
      </c>
      <c r="D479" s="110">
        <v>10</v>
      </c>
      <c r="E479" s="110">
        <v>10</v>
      </c>
      <c r="F479" s="110">
        <v>10</v>
      </c>
      <c r="G479" s="110">
        <v>8</v>
      </c>
      <c r="H479" s="110">
        <v>4</v>
      </c>
      <c r="I479" s="110">
        <v>5</v>
      </c>
      <c r="J479" s="110">
        <v>10</v>
      </c>
      <c r="K479" s="110">
        <v>5</v>
      </c>
      <c r="L479" s="110">
        <v>10</v>
      </c>
      <c r="M479" s="111" t="s">
        <v>882</v>
      </c>
      <c r="N479" s="112">
        <v>15</v>
      </c>
      <c r="O479" s="111" t="s">
        <v>495</v>
      </c>
      <c r="P479" s="427" t="s">
        <v>495</v>
      </c>
      <c r="Q479" s="109" t="s">
        <v>720</v>
      </c>
    </row>
    <row r="480" spans="1:17" x14ac:dyDescent="0.15">
      <c r="A480" s="99" t="s">
        <v>495</v>
      </c>
      <c r="B480" s="75">
        <v>8</v>
      </c>
      <c r="C480" s="75">
        <v>7</v>
      </c>
      <c r="D480" s="75">
        <v>8</v>
      </c>
      <c r="E480" s="75">
        <v>2</v>
      </c>
      <c r="F480" s="75">
        <v>2</v>
      </c>
      <c r="G480" s="75">
        <v>5</v>
      </c>
      <c r="H480" s="75">
        <v>4</v>
      </c>
      <c r="I480" s="75">
        <v>3</v>
      </c>
      <c r="J480" s="75">
        <v>2</v>
      </c>
      <c r="K480" s="75">
        <v>6</v>
      </c>
      <c r="L480" s="75">
        <v>5</v>
      </c>
      <c r="M480" s="79"/>
      <c r="N480" s="77">
        <v>17</v>
      </c>
      <c r="O480" s="79" t="s">
        <v>495</v>
      </c>
      <c r="P480" s="427" t="s">
        <v>495</v>
      </c>
      <c r="Q480" s="74" t="s">
        <v>523</v>
      </c>
    </row>
    <row r="481" spans="1:17" x14ac:dyDescent="0.15">
      <c r="A481" s="99" t="s">
        <v>495</v>
      </c>
      <c r="B481" s="110">
        <v>10</v>
      </c>
      <c r="C481" s="110">
        <v>10</v>
      </c>
      <c r="D481" s="110">
        <v>10</v>
      </c>
      <c r="E481" s="110">
        <v>8</v>
      </c>
      <c r="F481" s="110">
        <v>9</v>
      </c>
      <c r="G481" s="110">
        <v>10</v>
      </c>
      <c r="H481" s="110">
        <v>8</v>
      </c>
      <c r="I481" s="110">
        <v>7</v>
      </c>
      <c r="J481" s="110">
        <v>7</v>
      </c>
      <c r="K481" s="110">
        <v>7</v>
      </c>
      <c r="L481" s="110">
        <v>10</v>
      </c>
      <c r="M481" s="111" t="s">
        <v>874</v>
      </c>
      <c r="N481" s="112">
        <v>17</v>
      </c>
      <c r="O481" s="111" t="s">
        <v>495</v>
      </c>
      <c r="P481" s="427" t="s">
        <v>495</v>
      </c>
      <c r="Q481" s="109" t="s">
        <v>710</v>
      </c>
    </row>
    <row r="482" spans="1:17" x14ac:dyDescent="0.15">
      <c r="A482" s="99" t="s">
        <v>495</v>
      </c>
      <c r="B482" s="75">
        <v>9</v>
      </c>
      <c r="C482" s="75">
        <v>8</v>
      </c>
      <c r="D482" s="75">
        <v>5</v>
      </c>
      <c r="E482" s="75">
        <v>7</v>
      </c>
      <c r="F482" s="75">
        <v>7</v>
      </c>
      <c r="G482" s="75">
        <v>7</v>
      </c>
      <c r="H482" s="75">
        <v>7</v>
      </c>
      <c r="I482" s="75">
        <v>7</v>
      </c>
      <c r="J482" s="75">
        <v>7</v>
      </c>
      <c r="K482" s="75">
        <v>5</v>
      </c>
      <c r="L482" s="75">
        <v>7</v>
      </c>
      <c r="M482" s="79" t="s">
        <v>15</v>
      </c>
      <c r="N482" s="77">
        <v>18</v>
      </c>
      <c r="O482" s="79" t="s">
        <v>495</v>
      </c>
      <c r="P482" s="427" t="s">
        <v>495</v>
      </c>
      <c r="Q482" s="74" t="s">
        <v>494</v>
      </c>
    </row>
    <row r="483" spans="1:17" x14ac:dyDescent="0.15">
      <c r="A483" s="99" t="s">
        <v>495</v>
      </c>
      <c r="B483" s="75">
        <v>7</v>
      </c>
      <c r="C483" s="75">
        <v>7</v>
      </c>
      <c r="D483" s="75">
        <v>7</v>
      </c>
      <c r="E483" s="75">
        <v>7</v>
      </c>
      <c r="F483" s="75">
        <v>7</v>
      </c>
      <c r="G483" s="75">
        <v>5</v>
      </c>
      <c r="H483" s="75">
        <v>5</v>
      </c>
      <c r="I483" s="75">
        <v>7</v>
      </c>
      <c r="J483" s="75">
        <v>7</v>
      </c>
      <c r="K483" s="75">
        <v>7</v>
      </c>
      <c r="L483" s="75">
        <v>7</v>
      </c>
      <c r="M483" s="79"/>
      <c r="N483" s="77">
        <v>18</v>
      </c>
      <c r="O483" s="79" t="s">
        <v>567</v>
      </c>
      <c r="P483" s="427" t="s">
        <v>495</v>
      </c>
      <c r="Q483" s="74" t="s">
        <v>566</v>
      </c>
    </row>
    <row r="484" spans="1:17" x14ac:dyDescent="0.15">
      <c r="A484" s="99" t="s">
        <v>495</v>
      </c>
      <c r="B484" s="75">
        <v>9</v>
      </c>
      <c r="C484" s="75">
        <v>8</v>
      </c>
      <c r="D484" s="75">
        <v>6</v>
      </c>
      <c r="E484" s="75">
        <v>8</v>
      </c>
      <c r="F484" s="75">
        <v>9</v>
      </c>
      <c r="G484" s="75">
        <v>8</v>
      </c>
      <c r="H484" s="75">
        <v>5</v>
      </c>
      <c r="I484" s="75">
        <v>7</v>
      </c>
      <c r="J484" s="75">
        <v>7</v>
      </c>
      <c r="K484" s="75">
        <v>6</v>
      </c>
      <c r="L484" s="75">
        <v>8</v>
      </c>
      <c r="M484" s="79"/>
      <c r="N484" s="77">
        <v>19</v>
      </c>
      <c r="O484" s="79" t="s">
        <v>535</v>
      </c>
      <c r="P484" s="427" t="s">
        <v>495</v>
      </c>
      <c r="Q484" s="74" t="s">
        <v>534</v>
      </c>
    </row>
    <row r="485" spans="1:17" s="7" customFormat="1" x14ac:dyDescent="0.15">
      <c r="A485" s="844" t="s">
        <v>965</v>
      </c>
      <c r="B485" s="841">
        <f>AVERAGE(B479:B484)</f>
        <v>8.8333333333333339</v>
      </c>
      <c r="C485" s="841">
        <f t="shared" ref="C485:L485" si="5">AVERAGE(C479:C484)</f>
        <v>8.3333333333333339</v>
      </c>
      <c r="D485" s="841">
        <f t="shared" si="5"/>
        <v>7.666666666666667</v>
      </c>
      <c r="E485" s="841">
        <f t="shared" si="5"/>
        <v>7</v>
      </c>
      <c r="F485" s="841">
        <f t="shared" si="5"/>
        <v>7.333333333333333</v>
      </c>
      <c r="G485" s="841">
        <f t="shared" si="5"/>
        <v>7.166666666666667</v>
      </c>
      <c r="H485" s="841">
        <f t="shared" si="5"/>
        <v>5.5</v>
      </c>
      <c r="I485" s="841">
        <f t="shared" si="5"/>
        <v>6</v>
      </c>
      <c r="J485" s="841">
        <f t="shared" si="5"/>
        <v>6.666666666666667</v>
      </c>
      <c r="K485" s="841">
        <f t="shared" si="5"/>
        <v>6</v>
      </c>
      <c r="L485" s="841">
        <f t="shared" si="5"/>
        <v>7.833333333333333</v>
      </c>
      <c r="M485" s="478"/>
      <c r="N485" s="882">
        <f>AVERAGE(N479:N484)</f>
        <v>17.333333333333332</v>
      </c>
      <c r="O485" s="478"/>
      <c r="P485" s="842"/>
      <c r="Q485" s="126"/>
    </row>
    <row r="486" spans="1:17" s="7" customFormat="1" x14ac:dyDescent="0.15">
      <c r="A486" s="889"/>
      <c r="B486" s="884"/>
      <c r="C486" s="884"/>
      <c r="D486" s="884"/>
      <c r="E486" s="884"/>
      <c r="F486" s="884"/>
      <c r="G486" s="884"/>
      <c r="H486" s="884"/>
      <c r="I486" s="884"/>
      <c r="J486" s="884"/>
      <c r="K486" s="884"/>
      <c r="L486" s="884"/>
      <c r="M486" s="885"/>
      <c r="N486" s="890"/>
      <c r="O486" s="885"/>
      <c r="P486" s="887"/>
      <c r="Q486" s="883"/>
    </row>
    <row r="487" spans="1:17" x14ac:dyDescent="0.15">
      <c r="A487" s="99" t="s">
        <v>962</v>
      </c>
      <c r="B487" s="75">
        <v>8</v>
      </c>
      <c r="C487" s="75">
        <v>6</v>
      </c>
      <c r="D487" s="75">
        <v>7</v>
      </c>
      <c r="E487" s="75">
        <v>3</v>
      </c>
      <c r="F487" s="75">
        <v>1</v>
      </c>
      <c r="G487" s="75">
        <v>9</v>
      </c>
      <c r="H487" s="75">
        <v>0</v>
      </c>
      <c r="I487" s="75">
        <v>5</v>
      </c>
      <c r="J487" s="75">
        <v>2</v>
      </c>
      <c r="K487" s="75">
        <v>2</v>
      </c>
      <c r="L487" s="75">
        <v>7</v>
      </c>
      <c r="M487" s="76"/>
      <c r="N487" s="77">
        <v>14</v>
      </c>
      <c r="O487" s="79" t="s">
        <v>16</v>
      </c>
      <c r="P487" s="427" t="s">
        <v>962</v>
      </c>
      <c r="Q487" s="74" t="s">
        <v>14</v>
      </c>
    </row>
    <row r="488" spans="1:17" s="7" customFormat="1" x14ac:dyDescent="0.15">
      <c r="A488" s="844" t="s">
        <v>965</v>
      </c>
      <c r="B488" s="841">
        <f>AVERAGE(B487:B487)</f>
        <v>8</v>
      </c>
      <c r="C488" s="841">
        <f t="shared" ref="C488:L488" si="6">AVERAGE(C487:C487)</f>
        <v>6</v>
      </c>
      <c r="D488" s="841">
        <f t="shared" si="6"/>
        <v>7</v>
      </c>
      <c r="E488" s="841">
        <f t="shared" si="6"/>
        <v>3</v>
      </c>
      <c r="F488" s="841">
        <f t="shared" si="6"/>
        <v>1</v>
      </c>
      <c r="G488" s="841">
        <f t="shared" si="6"/>
        <v>9</v>
      </c>
      <c r="H488" s="841">
        <f t="shared" si="6"/>
        <v>0</v>
      </c>
      <c r="I488" s="841">
        <f t="shared" si="6"/>
        <v>5</v>
      </c>
      <c r="J488" s="841">
        <f t="shared" si="6"/>
        <v>2</v>
      </c>
      <c r="K488" s="841">
        <f t="shared" si="6"/>
        <v>2</v>
      </c>
      <c r="L488" s="841">
        <f t="shared" si="6"/>
        <v>7</v>
      </c>
      <c r="M488" s="478"/>
      <c r="N488" s="344"/>
      <c r="O488" s="478"/>
      <c r="P488" s="842"/>
      <c r="Q488" s="126"/>
    </row>
    <row r="489" spans="1:17" x14ac:dyDescent="0.15">
      <c r="Q489" s="69"/>
    </row>
    <row r="490" spans="1:17" x14ac:dyDescent="0.15">
      <c r="Q490" s="69"/>
    </row>
    <row r="491" spans="1:17" x14ac:dyDescent="0.15">
      <c r="Q491" s="69"/>
    </row>
    <row r="492" spans="1:17" x14ac:dyDescent="0.15">
      <c r="Q492" s="69"/>
    </row>
    <row r="493" spans="1:17" x14ac:dyDescent="0.15">
      <c r="Q493" s="69"/>
    </row>
    <row r="494" spans="1:17" x14ac:dyDescent="0.15">
      <c r="Q494" s="69"/>
    </row>
    <row r="495" spans="1:17" x14ac:dyDescent="0.15">
      <c r="Q495" s="69"/>
    </row>
    <row r="496" spans="1:17" x14ac:dyDescent="0.15">
      <c r="Q496" s="69"/>
    </row>
    <row r="497" spans="17:17" x14ac:dyDescent="0.15">
      <c r="Q497" s="69"/>
    </row>
    <row r="498" spans="17:17" x14ac:dyDescent="0.15">
      <c r="Q498" s="69"/>
    </row>
    <row r="499" spans="17:17" x14ac:dyDescent="0.15">
      <c r="Q499" s="69"/>
    </row>
    <row r="500" spans="17:17" x14ac:dyDescent="0.15">
      <c r="Q500" s="69"/>
    </row>
    <row r="501" spans="17:17" x14ac:dyDescent="0.15">
      <c r="Q501" s="69"/>
    </row>
    <row r="502" spans="17:17" x14ac:dyDescent="0.15">
      <c r="Q502" s="69"/>
    </row>
    <row r="503" spans="17:17" x14ac:dyDescent="0.15">
      <c r="Q503" s="69"/>
    </row>
    <row r="504" spans="17:17" x14ac:dyDescent="0.15">
      <c r="Q504" s="69"/>
    </row>
    <row r="505" spans="17:17" x14ac:dyDescent="0.15">
      <c r="Q505" s="69"/>
    </row>
    <row r="506" spans="17:17" x14ac:dyDescent="0.15">
      <c r="Q506" s="69"/>
    </row>
    <row r="507" spans="17:17" x14ac:dyDescent="0.15">
      <c r="Q507" s="69"/>
    </row>
    <row r="508" spans="17:17" x14ac:dyDescent="0.15">
      <c r="Q508" s="69"/>
    </row>
    <row r="509" spans="17:17" x14ac:dyDescent="0.15">
      <c r="Q509" s="69"/>
    </row>
    <row r="510" spans="17:17" x14ac:dyDescent="0.15">
      <c r="Q510" s="69"/>
    </row>
    <row r="511" spans="17:17" x14ac:dyDescent="0.15">
      <c r="Q511" s="69"/>
    </row>
    <row r="512" spans="17:17" x14ac:dyDescent="0.15">
      <c r="Q512" s="69"/>
    </row>
    <row r="513" spans="17:17" x14ac:dyDescent="0.15">
      <c r="Q513" s="69"/>
    </row>
    <row r="514" spans="17:17" x14ac:dyDescent="0.15">
      <c r="Q514" s="69"/>
    </row>
    <row r="515" spans="17:17" x14ac:dyDescent="0.15">
      <c r="Q515" s="69"/>
    </row>
    <row r="516" spans="17:17" x14ac:dyDescent="0.15">
      <c r="Q516" s="69"/>
    </row>
    <row r="517" spans="17:17" x14ac:dyDescent="0.15">
      <c r="Q517" s="69"/>
    </row>
    <row r="518" spans="17:17" x14ac:dyDescent="0.15">
      <c r="Q518" s="69"/>
    </row>
    <row r="519" spans="17:17" x14ac:dyDescent="0.15">
      <c r="Q519" s="69"/>
    </row>
    <row r="520" spans="17:17" x14ac:dyDescent="0.15">
      <c r="Q520" s="69"/>
    </row>
    <row r="521" spans="17:17" x14ac:dyDescent="0.15">
      <c r="Q521" s="69"/>
    </row>
    <row r="522" spans="17:17" x14ac:dyDescent="0.15">
      <c r="Q522" s="69"/>
    </row>
    <row r="523" spans="17:17" x14ac:dyDescent="0.15">
      <c r="Q523" s="69"/>
    </row>
    <row r="524" spans="17:17" x14ac:dyDescent="0.15">
      <c r="Q524" s="69"/>
    </row>
    <row r="525" spans="17:17" x14ac:dyDescent="0.15">
      <c r="Q525" s="69"/>
    </row>
    <row r="526" spans="17:17" x14ac:dyDescent="0.15">
      <c r="Q526" s="69"/>
    </row>
    <row r="527" spans="17:17" x14ac:dyDescent="0.15">
      <c r="Q527" s="69"/>
    </row>
    <row r="528" spans="17:17" x14ac:dyDescent="0.15">
      <c r="Q528" s="69"/>
    </row>
    <row r="529" spans="17:17" x14ac:dyDescent="0.15">
      <c r="Q529" s="69"/>
    </row>
    <row r="530" spans="17:17" x14ac:dyDescent="0.15">
      <c r="Q530" s="69"/>
    </row>
    <row r="531" spans="17:17" x14ac:dyDescent="0.15">
      <c r="Q531" s="69"/>
    </row>
    <row r="532" spans="17:17" x14ac:dyDescent="0.15">
      <c r="Q532" s="69"/>
    </row>
    <row r="533" spans="17:17" x14ac:dyDescent="0.15">
      <c r="Q533" s="69"/>
    </row>
    <row r="534" spans="17:17" x14ac:dyDescent="0.15">
      <c r="Q534" s="69"/>
    </row>
    <row r="535" spans="17:17" x14ac:dyDescent="0.15">
      <c r="Q535" s="69"/>
    </row>
    <row r="536" spans="17:17" x14ac:dyDescent="0.15">
      <c r="Q536" s="69"/>
    </row>
    <row r="537" spans="17:17" x14ac:dyDescent="0.15">
      <c r="Q537" s="69"/>
    </row>
    <row r="538" spans="17:17" x14ac:dyDescent="0.15">
      <c r="Q538" s="69"/>
    </row>
    <row r="539" spans="17:17" x14ac:dyDescent="0.15">
      <c r="Q539" s="69"/>
    </row>
    <row r="540" spans="17:17" x14ac:dyDescent="0.15">
      <c r="Q540" s="69"/>
    </row>
    <row r="541" spans="17:17" x14ac:dyDescent="0.15">
      <c r="Q541" s="69"/>
    </row>
    <row r="542" spans="17:17" x14ac:dyDescent="0.15">
      <c r="Q542" s="69"/>
    </row>
    <row r="543" spans="17:17" x14ac:dyDescent="0.15">
      <c r="Q543" s="69"/>
    </row>
    <row r="544" spans="17:17" x14ac:dyDescent="0.15">
      <c r="Q544" s="69"/>
    </row>
    <row r="545" spans="17:17" x14ac:dyDescent="0.15">
      <c r="Q545" s="69"/>
    </row>
    <row r="546" spans="17:17" x14ac:dyDescent="0.15">
      <c r="Q546" s="69"/>
    </row>
    <row r="547" spans="17:17" x14ac:dyDescent="0.15">
      <c r="Q547" s="69"/>
    </row>
    <row r="548" spans="17:17" x14ac:dyDescent="0.15">
      <c r="Q548" s="69"/>
    </row>
    <row r="549" spans="17:17" x14ac:dyDescent="0.15">
      <c r="Q549" s="69"/>
    </row>
    <row r="550" spans="17:17" x14ac:dyDescent="0.15">
      <c r="Q550" s="69"/>
    </row>
    <row r="551" spans="17:17" x14ac:dyDescent="0.15">
      <c r="Q551" s="69"/>
    </row>
    <row r="552" spans="17:17" x14ac:dyDescent="0.15">
      <c r="Q552" s="69"/>
    </row>
    <row r="553" spans="17:17" x14ac:dyDescent="0.15">
      <c r="Q553" s="69"/>
    </row>
    <row r="554" spans="17:17" x14ac:dyDescent="0.15">
      <c r="Q554" s="69"/>
    </row>
    <row r="555" spans="17:17" x14ac:dyDescent="0.15">
      <c r="Q555" s="69"/>
    </row>
    <row r="556" spans="17:17" x14ac:dyDescent="0.15">
      <c r="Q556" s="69"/>
    </row>
    <row r="557" spans="17:17" x14ac:dyDescent="0.15">
      <c r="Q557" s="69"/>
    </row>
    <row r="558" spans="17:17" x14ac:dyDescent="0.15">
      <c r="Q558" s="69"/>
    </row>
    <row r="559" spans="17:17" x14ac:dyDescent="0.15">
      <c r="Q559" s="69"/>
    </row>
    <row r="560" spans="17:17" x14ac:dyDescent="0.15">
      <c r="Q560" s="69"/>
    </row>
    <row r="561" spans="17:17" x14ac:dyDescent="0.15">
      <c r="Q561" s="69"/>
    </row>
    <row r="562" spans="17:17" x14ac:dyDescent="0.15">
      <c r="Q562" s="69"/>
    </row>
    <row r="563" spans="17:17" x14ac:dyDescent="0.15">
      <c r="Q563" s="69"/>
    </row>
    <row r="564" spans="17:17" x14ac:dyDescent="0.15">
      <c r="Q564" s="69"/>
    </row>
    <row r="565" spans="17:17" x14ac:dyDescent="0.15">
      <c r="Q565" s="69"/>
    </row>
    <row r="566" spans="17:17" x14ac:dyDescent="0.15">
      <c r="Q566" s="69"/>
    </row>
    <row r="567" spans="17:17" x14ac:dyDescent="0.15">
      <c r="Q567" s="69"/>
    </row>
    <row r="568" spans="17:17" x14ac:dyDescent="0.15">
      <c r="Q568" s="69"/>
    </row>
    <row r="569" spans="17:17" x14ac:dyDescent="0.15">
      <c r="Q569" s="69"/>
    </row>
    <row r="570" spans="17:17" x14ac:dyDescent="0.15">
      <c r="Q570" s="69"/>
    </row>
    <row r="571" spans="17:17" x14ac:dyDescent="0.15">
      <c r="Q571" s="69"/>
    </row>
    <row r="572" spans="17:17" x14ac:dyDescent="0.15">
      <c r="Q572" s="69"/>
    </row>
    <row r="573" spans="17:17" x14ac:dyDescent="0.15">
      <c r="Q573" s="69"/>
    </row>
    <row r="574" spans="17:17" x14ac:dyDescent="0.15">
      <c r="Q574" s="69"/>
    </row>
    <row r="575" spans="17:17" x14ac:dyDescent="0.15">
      <c r="Q575" s="69"/>
    </row>
    <row r="576" spans="17:17" x14ac:dyDescent="0.15">
      <c r="Q576" s="69"/>
    </row>
    <row r="577" spans="17:17" x14ac:dyDescent="0.15">
      <c r="Q577" s="69"/>
    </row>
    <row r="578" spans="17:17" x14ac:dyDescent="0.15">
      <c r="Q578" s="69"/>
    </row>
    <row r="579" spans="17:17" x14ac:dyDescent="0.15">
      <c r="Q579" s="69"/>
    </row>
    <row r="580" spans="17:17" x14ac:dyDescent="0.15">
      <c r="Q580" s="69"/>
    </row>
    <row r="581" spans="17:17" x14ac:dyDescent="0.15">
      <c r="Q581" s="69"/>
    </row>
    <row r="582" spans="17:17" x14ac:dyDescent="0.15">
      <c r="Q582" s="69"/>
    </row>
    <row r="583" spans="17:17" x14ac:dyDescent="0.15">
      <c r="Q583" s="69"/>
    </row>
    <row r="584" spans="17:17" x14ac:dyDescent="0.15">
      <c r="Q584" s="69"/>
    </row>
    <row r="585" spans="17:17" x14ac:dyDescent="0.15">
      <c r="Q585" s="69"/>
    </row>
    <row r="586" spans="17:17" x14ac:dyDescent="0.15">
      <c r="Q586" s="69"/>
    </row>
    <row r="587" spans="17:17" x14ac:dyDescent="0.15">
      <c r="Q587" s="69"/>
    </row>
    <row r="588" spans="17:17" x14ac:dyDescent="0.15">
      <c r="Q588" s="69"/>
    </row>
    <row r="589" spans="17:17" x14ac:dyDescent="0.15">
      <c r="Q589" s="69"/>
    </row>
    <row r="590" spans="17:17" x14ac:dyDescent="0.15">
      <c r="Q590" s="69"/>
    </row>
    <row r="591" spans="17:17" x14ac:dyDescent="0.15">
      <c r="Q591" s="69"/>
    </row>
    <row r="592" spans="17:17" x14ac:dyDescent="0.15">
      <c r="Q592" s="69"/>
    </row>
    <row r="593" spans="17:17" x14ac:dyDescent="0.15">
      <c r="Q593" s="69"/>
    </row>
    <row r="594" spans="17:17" x14ac:dyDescent="0.15">
      <c r="Q594" s="69"/>
    </row>
    <row r="595" spans="17:17" x14ac:dyDescent="0.15">
      <c r="Q595" s="69"/>
    </row>
    <row r="596" spans="17:17" x14ac:dyDescent="0.15">
      <c r="Q596" s="69"/>
    </row>
    <row r="597" spans="17:17" x14ac:dyDescent="0.15">
      <c r="Q597" s="69"/>
    </row>
    <row r="598" spans="17:17" x14ac:dyDescent="0.15">
      <c r="Q598" s="69"/>
    </row>
    <row r="599" spans="17:17" x14ac:dyDescent="0.15">
      <c r="Q599" s="69"/>
    </row>
    <row r="600" spans="17:17" x14ac:dyDescent="0.15">
      <c r="Q600" s="69"/>
    </row>
    <row r="601" spans="17:17" x14ac:dyDescent="0.15">
      <c r="Q601" s="69"/>
    </row>
    <row r="602" spans="17:17" x14ac:dyDescent="0.15">
      <c r="Q602" s="69"/>
    </row>
    <row r="603" spans="17:17" x14ac:dyDescent="0.15">
      <c r="Q603" s="69"/>
    </row>
    <row r="604" spans="17:17" x14ac:dyDescent="0.15">
      <c r="Q604" s="69"/>
    </row>
    <row r="605" spans="17:17" x14ac:dyDescent="0.15">
      <c r="Q605" s="69"/>
    </row>
    <row r="606" spans="17:17" x14ac:dyDescent="0.15">
      <c r="Q606" s="69"/>
    </row>
    <row r="607" spans="17:17" x14ac:dyDescent="0.15">
      <c r="Q607" s="69"/>
    </row>
    <row r="608" spans="17:17" x14ac:dyDescent="0.15">
      <c r="Q608" s="69"/>
    </row>
    <row r="609" spans="17:17" x14ac:dyDescent="0.15">
      <c r="Q609" s="69"/>
    </row>
    <row r="610" spans="17:17" x14ac:dyDescent="0.15">
      <c r="Q610" s="69"/>
    </row>
    <row r="611" spans="17:17" x14ac:dyDescent="0.15">
      <c r="Q611" s="69"/>
    </row>
    <row r="612" spans="17:17" x14ac:dyDescent="0.15">
      <c r="Q612" s="69"/>
    </row>
    <row r="613" spans="17:17" x14ac:dyDescent="0.15">
      <c r="Q613" s="69"/>
    </row>
    <row r="614" spans="17:17" x14ac:dyDescent="0.15">
      <c r="Q614" s="69"/>
    </row>
    <row r="615" spans="17:17" x14ac:dyDescent="0.15">
      <c r="Q615" s="69"/>
    </row>
    <row r="616" spans="17:17" x14ac:dyDescent="0.15">
      <c r="Q616" s="69"/>
    </row>
  </sheetData>
  <sortState xmlns:xlrd2="http://schemas.microsoft.com/office/spreadsheetml/2017/richdata2" ref="A2:P487">
    <sortCondition ref="P3:P48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B9817-BFA2-9A4C-BB49-AFA8B4942D5D}">
  <dimension ref="A1:W482"/>
  <sheetViews>
    <sheetView topLeftCell="A460" zoomScale="125" zoomScaleNormal="90" workbookViewId="0">
      <selection activeCell="A8" sqref="A8"/>
    </sheetView>
  </sheetViews>
  <sheetFormatPr baseColWidth="10" defaultColWidth="8.33203125" defaultRowHeight="13" x14ac:dyDescent="0.15"/>
  <cols>
    <col min="1" max="1" width="10" style="1" customWidth="1"/>
    <col min="2" max="2" width="5" style="1" customWidth="1"/>
    <col min="3" max="3" width="13.5" style="2" customWidth="1"/>
    <col min="4" max="4" width="4.6640625" style="19" bestFit="1" customWidth="1"/>
    <col min="5" max="5" width="16.5" style="2" bestFit="1" customWidth="1"/>
    <col min="6" max="6" width="4.6640625" style="19" bestFit="1" customWidth="1"/>
    <col min="7" max="7" width="15.33203125" style="2" customWidth="1"/>
    <col min="8" max="8" width="4.6640625" style="19" bestFit="1" customWidth="1"/>
    <col min="9" max="9" width="11.6640625" style="2" customWidth="1"/>
    <col min="10" max="10" width="4.6640625" style="19" bestFit="1" customWidth="1"/>
    <col min="11" max="11" width="11.83203125" style="2" customWidth="1"/>
    <col min="12" max="12" width="4.6640625" style="19" bestFit="1" customWidth="1"/>
    <col min="13" max="13" width="13.1640625" style="2" customWidth="1"/>
    <col min="14" max="14" width="4.6640625" style="19" bestFit="1" customWidth="1"/>
    <col min="15" max="15" width="10.83203125" style="2" customWidth="1"/>
    <col min="16" max="16" width="4.6640625" style="19" bestFit="1" customWidth="1"/>
    <col min="17" max="17" width="13" style="2" customWidth="1"/>
    <col min="18" max="18" width="4.6640625" style="19" bestFit="1" customWidth="1"/>
    <col min="19" max="19" width="11" style="2" customWidth="1"/>
    <col min="20" max="20" width="4.6640625" style="31" bestFit="1" customWidth="1"/>
    <col min="21" max="21" width="12.6640625" style="2" customWidth="1"/>
    <col min="22" max="22" width="4.6640625" style="19" bestFit="1" customWidth="1"/>
    <col min="23" max="23" width="14.33203125" style="2" customWidth="1"/>
    <col min="24" max="16384" width="8.33203125" style="1"/>
  </cols>
  <sheetData>
    <row r="1" spans="1:23" ht="106" customHeight="1" x14ac:dyDescent="0.15">
      <c r="A1" s="168"/>
      <c r="B1" s="224"/>
      <c r="C1" s="10" t="s">
        <v>636</v>
      </c>
      <c r="D1" s="18"/>
      <c r="E1" s="10" t="s">
        <v>637</v>
      </c>
      <c r="F1" s="18"/>
      <c r="G1" s="13" t="s">
        <v>639</v>
      </c>
      <c r="H1" s="18"/>
      <c r="I1" s="10" t="s">
        <v>638</v>
      </c>
      <c r="J1" s="18"/>
      <c r="K1" s="10" t="s">
        <v>640</v>
      </c>
      <c r="L1" s="18"/>
      <c r="M1" s="10" t="s">
        <v>641</v>
      </c>
      <c r="N1" s="18"/>
      <c r="O1" s="10" t="s">
        <v>642</v>
      </c>
      <c r="P1" s="18"/>
      <c r="Q1" s="10" t="s">
        <v>643</v>
      </c>
      <c r="R1" s="18"/>
      <c r="S1" s="10" t="s">
        <v>644</v>
      </c>
      <c r="T1" s="30"/>
      <c r="U1" s="10" t="s">
        <v>645</v>
      </c>
      <c r="V1" s="18"/>
      <c r="W1" s="10" t="s">
        <v>647</v>
      </c>
    </row>
    <row r="2" spans="1:23" s="70" customFormat="1" ht="28" customHeight="1" x14ac:dyDescent="0.15">
      <c r="A2" s="4"/>
      <c r="B2" s="58"/>
      <c r="C2" s="59" t="s">
        <v>0</v>
      </c>
      <c r="D2" s="151"/>
      <c r="E2" s="63" t="s">
        <v>1</v>
      </c>
      <c r="F2" s="151"/>
      <c r="G2" s="63" t="s">
        <v>2</v>
      </c>
      <c r="H2" s="151"/>
      <c r="I2" s="63" t="s">
        <v>3</v>
      </c>
      <c r="J2" s="151"/>
      <c r="K2" s="63" t="s">
        <v>4</v>
      </c>
      <c r="L2" s="151"/>
      <c r="M2" s="63" t="s">
        <v>5</v>
      </c>
      <c r="N2" s="151"/>
      <c r="O2" s="63" t="s">
        <v>6</v>
      </c>
      <c r="P2" s="151"/>
      <c r="Q2" s="63" t="s">
        <v>7</v>
      </c>
      <c r="R2" s="151"/>
      <c r="S2" s="63" t="s">
        <v>8</v>
      </c>
      <c r="T2" s="152"/>
      <c r="U2" s="63" t="s">
        <v>9</v>
      </c>
      <c r="V2" s="151"/>
      <c r="W2" s="45" t="s">
        <v>10</v>
      </c>
    </row>
    <row r="3" spans="1:23" x14ac:dyDescent="0.15">
      <c r="A3" s="73"/>
      <c r="B3" s="165"/>
      <c r="C3" s="160">
        <v>0</v>
      </c>
      <c r="D3" s="153"/>
      <c r="E3" s="75">
        <v>1</v>
      </c>
      <c r="F3" s="153"/>
      <c r="G3" s="75">
        <v>0</v>
      </c>
      <c r="H3" s="153"/>
      <c r="I3" s="75">
        <v>0</v>
      </c>
      <c r="J3" s="153"/>
      <c r="K3" s="75">
        <v>0</v>
      </c>
      <c r="L3" s="153"/>
      <c r="M3" s="75">
        <v>0</v>
      </c>
      <c r="N3" s="153"/>
      <c r="O3" s="75">
        <v>0</v>
      </c>
      <c r="P3" s="153"/>
      <c r="Q3" s="75">
        <v>0</v>
      </c>
      <c r="R3" s="153"/>
      <c r="S3" s="75">
        <v>0</v>
      </c>
      <c r="T3" s="154"/>
      <c r="U3" s="75">
        <v>0</v>
      </c>
      <c r="V3" s="153"/>
      <c r="W3" s="75">
        <v>0</v>
      </c>
    </row>
    <row r="4" spans="1:23" x14ac:dyDescent="0.15">
      <c r="A4" s="73"/>
      <c r="B4" s="165"/>
      <c r="C4" s="160">
        <v>0</v>
      </c>
      <c r="D4" s="153"/>
      <c r="E4" s="75">
        <v>1</v>
      </c>
      <c r="F4" s="153"/>
      <c r="G4" s="75">
        <v>1</v>
      </c>
      <c r="H4" s="153"/>
      <c r="I4" s="75">
        <v>0</v>
      </c>
      <c r="J4" s="153"/>
      <c r="K4" s="75">
        <v>0</v>
      </c>
      <c r="L4" s="153"/>
      <c r="M4" s="75">
        <v>1</v>
      </c>
      <c r="N4" s="153"/>
      <c r="O4" s="75">
        <v>0</v>
      </c>
      <c r="P4" s="153"/>
      <c r="Q4" s="75">
        <v>0</v>
      </c>
      <c r="R4" s="153"/>
      <c r="S4" s="75">
        <v>0</v>
      </c>
      <c r="T4" s="154"/>
      <c r="U4" s="75">
        <v>0</v>
      </c>
      <c r="V4" s="153"/>
      <c r="W4" s="75">
        <v>1</v>
      </c>
    </row>
    <row r="5" spans="1:23" x14ac:dyDescent="0.15">
      <c r="A5" s="73"/>
      <c r="B5" s="165"/>
      <c r="C5" s="160">
        <v>0</v>
      </c>
      <c r="D5" s="153"/>
      <c r="E5" s="75">
        <v>1</v>
      </c>
      <c r="F5" s="153"/>
      <c r="G5" s="75">
        <v>1</v>
      </c>
      <c r="H5" s="153"/>
      <c r="I5" s="75">
        <v>0</v>
      </c>
      <c r="J5" s="153"/>
      <c r="K5" s="75">
        <v>0</v>
      </c>
      <c r="L5" s="153"/>
      <c r="M5" s="75">
        <v>1</v>
      </c>
      <c r="N5" s="153"/>
      <c r="O5" s="75">
        <v>0</v>
      </c>
      <c r="P5" s="153"/>
      <c r="Q5" s="75">
        <v>0</v>
      </c>
      <c r="R5" s="153"/>
      <c r="S5" s="75">
        <v>0</v>
      </c>
      <c r="T5" s="154"/>
      <c r="U5" s="75">
        <v>0</v>
      </c>
      <c r="V5" s="153"/>
      <c r="W5" s="75">
        <v>1</v>
      </c>
    </row>
    <row r="6" spans="1:23" x14ac:dyDescent="0.15">
      <c r="A6" s="73"/>
      <c r="B6" s="165"/>
      <c r="C6" s="160">
        <v>1</v>
      </c>
      <c r="D6" s="153"/>
      <c r="E6" s="75">
        <v>1</v>
      </c>
      <c r="F6" s="153"/>
      <c r="G6" s="75">
        <v>1</v>
      </c>
      <c r="H6" s="153"/>
      <c r="I6" s="75">
        <v>0</v>
      </c>
      <c r="J6" s="153"/>
      <c r="K6" s="75">
        <v>0</v>
      </c>
      <c r="L6" s="153"/>
      <c r="M6" s="75">
        <v>1</v>
      </c>
      <c r="N6" s="153"/>
      <c r="O6" s="75">
        <v>0</v>
      </c>
      <c r="P6" s="153"/>
      <c r="Q6" s="75">
        <v>0</v>
      </c>
      <c r="R6" s="153"/>
      <c r="S6" s="75">
        <v>0</v>
      </c>
      <c r="T6" s="154"/>
      <c r="U6" s="75">
        <v>0</v>
      </c>
      <c r="V6" s="153"/>
      <c r="W6" s="75">
        <v>1</v>
      </c>
    </row>
    <row r="7" spans="1:23" x14ac:dyDescent="0.15">
      <c r="A7" s="73"/>
      <c r="B7" s="165"/>
      <c r="C7" s="160">
        <v>1</v>
      </c>
      <c r="D7" s="153"/>
      <c r="E7" s="110">
        <v>1</v>
      </c>
      <c r="F7" s="122"/>
      <c r="G7" s="75">
        <v>1</v>
      </c>
      <c r="H7" s="153"/>
      <c r="I7" s="75">
        <v>0</v>
      </c>
      <c r="J7" s="153"/>
      <c r="K7" s="110">
        <v>0</v>
      </c>
      <c r="L7" s="153"/>
      <c r="M7" s="75">
        <v>2</v>
      </c>
      <c r="N7" s="153"/>
      <c r="O7" s="75">
        <v>0</v>
      </c>
      <c r="P7" s="153"/>
      <c r="Q7" s="75">
        <v>0</v>
      </c>
      <c r="R7" s="153"/>
      <c r="S7" s="75">
        <v>0</v>
      </c>
      <c r="T7" s="154"/>
      <c r="U7" s="75">
        <v>0</v>
      </c>
      <c r="V7" s="153"/>
      <c r="W7" s="75">
        <v>1</v>
      </c>
    </row>
    <row r="8" spans="1:23" x14ac:dyDescent="0.15">
      <c r="A8" s="73"/>
      <c r="B8" s="165"/>
      <c r="C8" s="160">
        <v>1</v>
      </c>
      <c r="D8" s="153"/>
      <c r="E8" s="75">
        <v>2</v>
      </c>
      <c r="F8" s="153"/>
      <c r="G8" s="75">
        <v>1</v>
      </c>
      <c r="H8" s="153"/>
      <c r="I8" s="75">
        <v>0</v>
      </c>
      <c r="J8" s="153"/>
      <c r="K8" s="75">
        <v>1</v>
      </c>
      <c r="L8" s="122"/>
      <c r="M8" s="75">
        <v>2</v>
      </c>
      <c r="N8" s="153"/>
      <c r="O8" s="75">
        <v>0</v>
      </c>
      <c r="P8" s="153"/>
      <c r="Q8" s="75">
        <v>0</v>
      </c>
      <c r="R8" s="153"/>
      <c r="S8" s="75">
        <v>0</v>
      </c>
      <c r="T8" s="154"/>
      <c r="U8" s="75">
        <v>0</v>
      </c>
      <c r="V8" s="153"/>
      <c r="W8" s="110">
        <v>1</v>
      </c>
    </row>
    <row r="9" spans="1:23" x14ac:dyDescent="0.15">
      <c r="A9" s="73"/>
      <c r="B9" s="165"/>
      <c r="C9" s="160">
        <v>2</v>
      </c>
      <c r="D9" s="153"/>
      <c r="E9" s="75">
        <v>2</v>
      </c>
      <c r="F9" s="153"/>
      <c r="G9" s="75">
        <v>1</v>
      </c>
      <c r="H9" s="153"/>
      <c r="I9" s="75">
        <v>0</v>
      </c>
      <c r="J9" s="153"/>
      <c r="K9" s="75">
        <v>1</v>
      </c>
      <c r="L9" s="153"/>
      <c r="M9" s="75">
        <v>2</v>
      </c>
      <c r="N9" s="153"/>
      <c r="O9" s="75">
        <v>0</v>
      </c>
      <c r="P9" s="153"/>
      <c r="Q9" s="75">
        <v>0</v>
      </c>
      <c r="R9" s="153"/>
      <c r="S9" s="75">
        <v>0</v>
      </c>
      <c r="T9" s="154"/>
      <c r="U9" s="75">
        <v>0</v>
      </c>
      <c r="V9" s="153"/>
      <c r="W9" s="75">
        <v>2</v>
      </c>
    </row>
    <row r="10" spans="1:23" x14ac:dyDescent="0.15">
      <c r="A10" s="73"/>
      <c r="B10" s="165"/>
      <c r="C10" s="160">
        <v>2</v>
      </c>
      <c r="D10" s="153"/>
      <c r="E10" s="75">
        <v>2</v>
      </c>
      <c r="F10" s="153"/>
      <c r="G10" s="75">
        <v>1</v>
      </c>
      <c r="H10" s="153"/>
      <c r="I10" s="110">
        <v>0</v>
      </c>
      <c r="J10" s="153"/>
      <c r="K10" s="75">
        <v>1</v>
      </c>
      <c r="L10" s="153"/>
      <c r="M10" s="75">
        <v>2</v>
      </c>
      <c r="N10" s="153"/>
      <c r="O10" s="75">
        <v>0</v>
      </c>
      <c r="P10" s="153"/>
      <c r="Q10" s="75">
        <v>0</v>
      </c>
      <c r="R10" s="153"/>
      <c r="S10" s="75">
        <v>0</v>
      </c>
      <c r="T10" s="154"/>
      <c r="U10" s="75">
        <v>0</v>
      </c>
      <c r="V10" s="153"/>
      <c r="W10" s="75">
        <v>2</v>
      </c>
    </row>
    <row r="11" spans="1:23" x14ac:dyDescent="0.15">
      <c r="A11" s="73"/>
      <c r="B11" s="165"/>
      <c r="C11" s="160">
        <v>2</v>
      </c>
      <c r="D11" s="153"/>
      <c r="E11" s="75">
        <v>2</v>
      </c>
      <c r="F11" s="153"/>
      <c r="G11" s="75">
        <v>1</v>
      </c>
      <c r="H11" s="153"/>
      <c r="I11" s="75">
        <v>1</v>
      </c>
      <c r="J11" s="122"/>
      <c r="K11" s="75">
        <v>1</v>
      </c>
      <c r="L11" s="153"/>
      <c r="M11" s="75">
        <v>3</v>
      </c>
      <c r="N11" s="153"/>
      <c r="O11" s="75">
        <v>0</v>
      </c>
      <c r="P11" s="153"/>
      <c r="Q11" s="75">
        <v>0</v>
      </c>
      <c r="R11" s="153"/>
      <c r="S11" s="75">
        <v>0</v>
      </c>
      <c r="T11" s="154"/>
      <c r="U11" s="75">
        <v>0</v>
      </c>
      <c r="V11" s="153"/>
      <c r="W11" s="75">
        <v>2</v>
      </c>
    </row>
    <row r="12" spans="1:23" x14ac:dyDescent="0.15">
      <c r="A12" s="73"/>
      <c r="B12" s="165"/>
      <c r="C12" s="160">
        <v>2</v>
      </c>
      <c r="D12" s="153"/>
      <c r="E12" s="75">
        <v>2</v>
      </c>
      <c r="F12" s="153"/>
      <c r="G12" s="110">
        <v>1</v>
      </c>
      <c r="H12" s="153"/>
      <c r="I12" s="75">
        <v>1</v>
      </c>
      <c r="J12" s="153"/>
      <c r="K12" s="75">
        <v>1</v>
      </c>
      <c r="L12" s="153"/>
      <c r="M12" s="75">
        <v>3</v>
      </c>
      <c r="N12" s="153"/>
      <c r="O12" s="75">
        <v>0</v>
      </c>
      <c r="P12" s="153"/>
      <c r="Q12" s="75">
        <v>0</v>
      </c>
      <c r="R12" s="153"/>
      <c r="S12" s="75">
        <v>1</v>
      </c>
      <c r="T12" s="154"/>
      <c r="U12" s="75">
        <v>0</v>
      </c>
      <c r="V12" s="153"/>
      <c r="W12" s="75">
        <v>2</v>
      </c>
    </row>
    <row r="13" spans="1:23" x14ac:dyDescent="0.15">
      <c r="A13" s="73"/>
      <c r="B13" s="165"/>
      <c r="C13" s="160">
        <v>2</v>
      </c>
      <c r="D13" s="153"/>
      <c r="E13" s="75">
        <v>3</v>
      </c>
      <c r="F13" s="153"/>
      <c r="G13" s="75">
        <v>2</v>
      </c>
      <c r="H13" s="122"/>
      <c r="I13" s="75">
        <v>1</v>
      </c>
      <c r="J13" s="153"/>
      <c r="K13" s="75">
        <v>1</v>
      </c>
      <c r="L13" s="153"/>
      <c r="M13" s="75">
        <v>3</v>
      </c>
      <c r="N13" s="153"/>
      <c r="O13" s="75">
        <v>0</v>
      </c>
      <c r="P13" s="153"/>
      <c r="Q13" s="75">
        <v>0</v>
      </c>
      <c r="R13" s="153"/>
      <c r="S13" s="75">
        <v>1</v>
      </c>
      <c r="T13" s="154"/>
      <c r="U13" s="75">
        <v>0</v>
      </c>
      <c r="V13" s="153"/>
      <c r="W13" s="75">
        <v>2</v>
      </c>
    </row>
    <row r="14" spans="1:23" x14ac:dyDescent="0.15">
      <c r="A14" s="73"/>
      <c r="B14" s="165"/>
      <c r="C14" s="160">
        <v>3</v>
      </c>
      <c r="D14" s="153"/>
      <c r="E14" s="75">
        <v>3</v>
      </c>
      <c r="F14" s="153"/>
      <c r="G14" s="75">
        <v>2</v>
      </c>
      <c r="H14" s="153"/>
      <c r="I14" s="75">
        <v>1</v>
      </c>
      <c r="J14" s="153"/>
      <c r="K14" s="75">
        <v>1</v>
      </c>
      <c r="L14" s="153"/>
      <c r="M14" s="75">
        <v>3</v>
      </c>
      <c r="N14" s="153"/>
      <c r="O14" s="75">
        <v>0</v>
      </c>
      <c r="P14" s="153"/>
      <c r="Q14" s="75">
        <v>0</v>
      </c>
      <c r="R14" s="153"/>
      <c r="S14" s="75">
        <v>1</v>
      </c>
      <c r="T14" s="154"/>
      <c r="U14" s="110">
        <v>0</v>
      </c>
      <c r="V14" s="153"/>
      <c r="W14" s="75">
        <v>2</v>
      </c>
    </row>
    <row r="15" spans="1:23" x14ac:dyDescent="0.15">
      <c r="A15" s="73"/>
      <c r="B15" s="165"/>
      <c r="C15" s="160">
        <v>3</v>
      </c>
      <c r="D15" s="153"/>
      <c r="E15" s="75">
        <v>3</v>
      </c>
      <c r="F15" s="153"/>
      <c r="G15" s="75">
        <v>2</v>
      </c>
      <c r="H15" s="153"/>
      <c r="I15" s="75">
        <v>1</v>
      </c>
      <c r="J15" s="153"/>
      <c r="K15" s="75">
        <v>1</v>
      </c>
      <c r="L15" s="153"/>
      <c r="M15" s="75">
        <v>3</v>
      </c>
      <c r="N15" s="153"/>
      <c r="O15" s="75">
        <v>0</v>
      </c>
      <c r="P15" s="153"/>
      <c r="Q15" s="75">
        <v>1</v>
      </c>
      <c r="R15" s="153"/>
      <c r="S15" s="75">
        <v>1</v>
      </c>
      <c r="T15" s="154"/>
      <c r="U15" s="110">
        <v>0</v>
      </c>
      <c r="V15" s="122"/>
      <c r="W15" s="75">
        <v>3</v>
      </c>
    </row>
    <row r="16" spans="1:23" x14ac:dyDescent="0.15">
      <c r="A16" s="73"/>
      <c r="B16" s="165"/>
      <c r="C16" s="160">
        <v>3</v>
      </c>
      <c r="D16" s="153"/>
      <c r="E16" s="75">
        <v>3</v>
      </c>
      <c r="F16" s="153"/>
      <c r="G16" s="75">
        <v>2</v>
      </c>
      <c r="H16" s="153"/>
      <c r="I16" s="75">
        <v>1</v>
      </c>
      <c r="J16" s="153"/>
      <c r="K16" s="75">
        <v>1</v>
      </c>
      <c r="L16" s="153"/>
      <c r="M16" s="75">
        <v>3</v>
      </c>
      <c r="N16" s="153"/>
      <c r="O16" s="75">
        <v>0</v>
      </c>
      <c r="P16" s="153"/>
      <c r="Q16" s="75">
        <v>1</v>
      </c>
      <c r="R16" s="153"/>
      <c r="S16" s="75">
        <v>1</v>
      </c>
      <c r="T16" s="154"/>
      <c r="U16" s="110">
        <v>0</v>
      </c>
      <c r="V16" s="122"/>
      <c r="W16" s="75">
        <v>3</v>
      </c>
    </row>
    <row r="17" spans="1:23" x14ac:dyDescent="0.15">
      <c r="A17" s="73"/>
      <c r="B17" s="165"/>
      <c r="C17" s="160">
        <v>3</v>
      </c>
      <c r="D17" s="153"/>
      <c r="E17" s="75">
        <v>3</v>
      </c>
      <c r="F17" s="153"/>
      <c r="G17" s="75">
        <v>2</v>
      </c>
      <c r="H17" s="153"/>
      <c r="I17" s="110">
        <v>1</v>
      </c>
      <c r="J17" s="153"/>
      <c r="K17" s="75">
        <v>1</v>
      </c>
      <c r="L17" s="153"/>
      <c r="M17" s="75">
        <v>3</v>
      </c>
      <c r="N17" s="153"/>
      <c r="O17" s="75">
        <v>0</v>
      </c>
      <c r="P17" s="153"/>
      <c r="Q17" s="75">
        <v>1</v>
      </c>
      <c r="R17" s="153"/>
      <c r="S17" s="75">
        <v>1</v>
      </c>
      <c r="T17" s="154"/>
      <c r="U17" s="75">
        <v>1</v>
      </c>
      <c r="V17" s="122"/>
      <c r="W17" s="75">
        <v>3</v>
      </c>
    </row>
    <row r="18" spans="1:23" x14ac:dyDescent="0.15">
      <c r="A18" s="73"/>
      <c r="B18" s="165"/>
      <c r="C18" s="160">
        <v>3</v>
      </c>
      <c r="D18" s="153"/>
      <c r="E18" s="75">
        <v>3</v>
      </c>
      <c r="F18" s="153"/>
      <c r="G18" s="75">
        <v>2</v>
      </c>
      <c r="H18" s="153"/>
      <c r="I18" s="75">
        <v>2</v>
      </c>
      <c r="J18" s="122"/>
      <c r="K18" s="75">
        <v>1</v>
      </c>
      <c r="L18" s="153"/>
      <c r="M18" s="110">
        <v>3</v>
      </c>
      <c r="N18" s="153"/>
      <c r="O18" s="75">
        <v>0</v>
      </c>
      <c r="P18" s="153"/>
      <c r="Q18" s="75">
        <v>1</v>
      </c>
      <c r="R18" s="153"/>
      <c r="S18" s="75">
        <v>1</v>
      </c>
      <c r="T18" s="154"/>
      <c r="U18" s="75">
        <v>1</v>
      </c>
      <c r="V18" s="153"/>
      <c r="W18" s="75">
        <v>3</v>
      </c>
    </row>
    <row r="19" spans="1:23" x14ac:dyDescent="0.15">
      <c r="A19" s="73"/>
      <c r="B19" s="165"/>
      <c r="C19" s="160">
        <v>3</v>
      </c>
      <c r="D19" s="153"/>
      <c r="E19" s="75">
        <v>3</v>
      </c>
      <c r="F19" s="153"/>
      <c r="G19" s="75">
        <v>2</v>
      </c>
      <c r="H19" s="153"/>
      <c r="I19" s="75">
        <v>2</v>
      </c>
      <c r="J19" s="153"/>
      <c r="K19" s="75">
        <v>1</v>
      </c>
      <c r="L19" s="153"/>
      <c r="M19" s="110">
        <v>3</v>
      </c>
      <c r="N19" s="122"/>
      <c r="O19" s="75">
        <v>0</v>
      </c>
      <c r="P19" s="153"/>
      <c r="Q19" s="75">
        <v>1</v>
      </c>
      <c r="R19" s="153"/>
      <c r="S19" s="75">
        <v>1</v>
      </c>
      <c r="T19" s="154"/>
      <c r="U19" s="75">
        <v>1</v>
      </c>
      <c r="V19" s="153"/>
      <c r="W19" s="75">
        <v>3</v>
      </c>
    </row>
    <row r="20" spans="1:23" x14ac:dyDescent="0.15">
      <c r="A20" s="73"/>
      <c r="B20" s="165"/>
      <c r="C20" s="160">
        <v>3</v>
      </c>
      <c r="D20" s="153"/>
      <c r="E20" s="81">
        <v>3</v>
      </c>
      <c r="F20" s="155"/>
      <c r="G20" s="75">
        <v>2</v>
      </c>
      <c r="H20" s="153"/>
      <c r="I20" s="75">
        <v>2</v>
      </c>
      <c r="J20" s="153"/>
      <c r="K20" s="110">
        <v>1</v>
      </c>
      <c r="L20" s="153"/>
      <c r="M20" s="75">
        <v>4</v>
      </c>
      <c r="N20" s="122"/>
      <c r="O20" s="75">
        <v>0</v>
      </c>
      <c r="P20" s="153"/>
      <c r="Q20" s="75">
        <v>1</v>
      </c>
      <c r="R20" s="153"/>
      <c r="S20" s="75">
        <v>1</v>
      </c>
      <c r="T20" s="154"/>
      <c r="U20" s="75">
        <v>1</v>
      </c>
      <c r="V20" s="153"/>
      <c r="W20" s="75">
        <v>3</v>
      </c>
    </row>
    <row r="21" spans="1:23" x14ac:dyDescent="0.15">
      <c r="A21" s="73"/>
      <c r="B21" s="165"/>
      <c r="C21" s="161">
        <v>3</v>
      </c>
      <c r="D21" s="122"/>
      <c r="E21" s="110">
        <v>3</v>
      </c>
      <c r="F21" s="122"/>
      <c r="G21" s="75">
        <v>2</v>
      </c>
      <c r="H21" s="153"/>
      <c r="I21" s="75">
        <v>2</v>
      </c>
      <c r="J21" s="153"/>
      <c r="K21" s="110">
        <v>1</v>
      </c>
      <c r="L21" s="122"/>
      <c r="M21" s="75">
        <v>4</v>
      </c>
      <c r="N21" s="153"/>
      <c r="O21" s="75">
        <v>0</v>
      </c>
      <c r="P21" s="153"/>
      <c r="Q21" s="75">
        <v>1</v>
      </c>
      <c r="R21" s="153"/>
      <c r="S21" s="110">
        <v>1</v>
      </c>
      <c r="T21" s="154"/>
      <c r="U21" s="75">
        <v>1</v>
      </c>
      <c r="V21" s="153"/>
      <c r="W21" s="75">
        <v>3</v>
      </c>
    </row>
    <row r="22" spans="1:23" x14ac:dyDescent="0.15">
      <c r="A22" s="73"/>
      <c r="B22" s="165"/>
      <c r="C22" s="160">
        <v>4</v>
      </c>
      <c r="D22" s="153"/>
      <c r="E22" s="75">
        <v>4</v>
      </c>
      <c r="F22" s="153"/>
      <c r="G22" s="110">
        <v>2</v>
      </c>
      <c r="H22" s="153"/>
      <c r="I22" s="75">
        <v>2</v>
      </c>
      <c r="J22" s="153"/>
      <c r="K22" s="75">
        <v>2</v>
      </c>
      <c r="L22" s="122"/>
      <c r="M22" s="75">
        <v>4</v>
      </c>
      <c r="N22" s="153"/>
      <c r="O22" s="75">
        <v>0</v>
      </c>
      <c r="P22" s="153"/>
      <c r="Q22" s="75">
        <v>1</v>
      </c>
      <c r="R22" s="153"/>
      <c r="S22" s="110">
        <v>1</v>
      </c>
      <c r="T22" s="156"/>
      <c r="U22" s="75">
        <v>1</v>
      </c>
      <c r="V22" s="153"/>
      <c r="W22" s="75">
        <v>3</v>
      </c>
    </row>
    <row r="23" spans="1:23" x14ac:dyDescent="0.15">
      <c r="A23" s="73"/>
      <c r="B23" s="165"/>
      <c r="C23" s="160">
        <v>4</v>
      </c>
      <c r="D23" s="153"/>
      <c r="E23" s="75">
        <v>4</v>
      </c>
      <c r="F23" s="153"/>
      <c r="G23" s="110">
        <v>2</v>
      </c>
      <c r="H23" s="122"/>
      <c r="I23" s="75">
        <v>2</v>
      </c>
      <c r="J23" s="153"/>
      <c r="K23" s="75">
        <v>2</v>
      </c>
      <c r="L23" s="153"/>
      <c r="M23" s="75">
        <v>4</v>
      </c>
      <c r="N23" s="153"/>
      <c r="O23" s="75">
        <v>0</v>
      </c>
      <c r="P23" s="153"/>
      <c r="Q23" s="75">
        <v>1</v>
      </c>
      <c r="R23" s="153"/>
      <c r="S23" s="110">
        <v>1</v>
      </c>
      <c r="T23" s="156"/>
      <c r="U23" s="75">
        <v>1</v>
      </c>
      <c r="V23" s="153"/>
      <c r="W23" s="75">
        <v>3</v>
      </c>
    </row>
    <row r="24" spans="1:23" x14ac:dyDescent="0.15">
      <c r="A24" s="73"/>
      <c r="B24" s="165"/>
      <c r="C24" s="160">
        <v>4</v>
      </c>
      <c r="D24" s="153"/>
      <c r="E24" s="75">
        <v>4</v>
      </c>
      <c r="F24" s="153"/>
      <c r="G24" s="75">
        <v>3</v>
      </c>
      <c r="H24" s="122"/>
      <c r="I24" s="75">
        <v>2</v>
      </c>
      <c r="J24" s="153"/>
      <c r="K24" s="75">
        <v>2</v>
      </c>
      <c r="L24" s="153"/>
      <c r="M24" s="75">
        <v>4</v>
      </c>
      <c r="N24" s="153"/>
      <c r="O24" s="75">
        <v>0</v>
      </c>
      <c r="P24" s="153"/>
      <c r="Q24" s="75">
        <v>1</v>
      </c>
      <c r="R24" s="153"/>
      <c r="S24" s="110">
        <v>1</v>
      </c>
      <c r="T24" s="156"/>
      <c r="U24" s="75">
        <v>1</v>
      </c>
      <c r="V24" s="153"/>
      <c r="W24" s="75">
        <v>3</v>
      </c>
    </row>
    <row r="25" spans="1:23" x14ac:dyDescent="0.15">
      <c r="A25" s="73"/>
      <c r="B25" s="165"/>
      <c r="C25" s="160">
        <v>4</v>
      </c>
      <c r="D25" s="153"/>
      <c r="E25" s="75">
        <v>4</v>
      </c>
      <c r="F25" s="153"/>
      <c r="G25" s="75">
        <v>3</v>
      </c>
      <c r="H25" s="153"/>
      <c r="I25" s="75">
        <v>2</v>
      </c>
      <c r="J25" s="153"/>
      <c r="K25" s="75">
        <v>2</v>
      </c>
      <c r="L25" s="153"/>
      <c r="M25" s="75">
        <v>4</v>
      </c>
      <c r="N25" s="153"/>
      <c r="O25" s="75">
        <v>0</v>
      </c>
      <c r="P25" s="153"/>
      <c r="Q25" s="75">
        <v>1</v>
      </c>
      <c r="R25" s="153"/>
      <c r="S25" s="75">
        <v>2</v>
      </c>
      <c r="T25" s="156"/>
      <c r="U25" s="75">
        <v>1</v>
      </c>
      <c r="V25" s="153"/>
      <c r="W25" s="75">
        <v>3</v>
      </c>
    </row>
    <row r="26" spans="1:23" x14ac:dyDescent="0.15">
      <c r="A26" s="73"/>
      <c r="B26" s="165"/>
      <c r="C26" s="160">
        <v>4</v>
      </c>
      <c r="D26" s="153"/>
      <c r="E26" s="75">
        <v>4</v>
      </c>
      <c r="F26" s="153"/>
      <c r="G26" s="75">
        <v>3</v>
      </c>
      <c r="H26" s="153"/>
      <c r="I26" s="75">
        <v>2</v>
      </c>
      <c r="J26" s="153"/>
      <c r="K26" s="75">
        <v>2</v>
      </c>
      <c r="L26" s="153"/>
      <c r="M26" s="75">
        <v>4</v>
      </c>
      <c r="N26" s="153"/>
      <c r="O26" s="75">
        <v>0</v>
      </c>
      <c r="P26" s="153"/>
      <c r="Q26" s="75">
        <v>1</v>
      </c>
      <c r="R26" s="153"/>
      <c r="S26" s="75">
        <v>2</v>
      </c>
      <c r="T26" s="154"/>
      <c r="U26" s="75">
        <v>1</v>
      </c>
      <c r="V26" s="153"/>
      <c r="W26" s="75">
        <v>3</v>
      </c>
    </row>
    <row r="27" spans="1:23" x14ac:dyDescent="0.15">
      <c r="A27" s="73"/>
      <c r="B27" s="165"/>
      <c r="C27" s="161">
        <v>4</v>
      </c>
      <c r="D27" s="122"/>
      <c r="E27" s="75">
        <v>4</v>
      </c>
      <c r="F27" s="153"/>
      <c r="G27" s="75">
        <v>3</v>
      </c>
      <c r="H27" s="153"/>
      <c r="I27" s="75">
        <v>2</v>
      </c>
      <c r="J27" s="153"/>
      <c r="K27" s="75">
        <v>2</v>
      </c>
      <c r="L27" s="153"/>
      <c r="M27" s="75">
        <v>4</v>
      </c>
      <c r="N27" s="153"/>
      <c r="O27" s="75">
        <v>0</v>
      </c>
      <c r="P27" s="153"/>
      <c r="Q27" s="110">
        <v>1</v>
      </c>
      <c r="R27" s="153"/>
      <c r="S27" s="75">
        <v>2</v>
      </c>
      <c r="T27" s="154"/>
      <c r="U27" s="110">
        <v>1</v>
      </c>
      <c r="V27" s="153"/>
      <c r="W27" s="75">
        <v>4</v>
      </c>
    </row>
    <row r="28" spans="1:23" x14ac:dyDescent="0.15">
      <c r="A28" s="73"/>
      <c r="B28" s="165"/>
      <c r="C28" s="160">
        <v>5</v>
      </c>
      <c r="D28" s="153"/>
      <c r="E28" s="75">
        <v>4</v>
      </c>
      <c r="F28" s="153"/>
      <c r="G28" s="75">
        <v>3</v>
      </c>
      <c r="H28" s="153"/>
      <c r="I28" s="110">
        <v>2</v>
      </c>
      <c r="J28" s="153"/>
      <c r="K28" s="81">
        <v>2</v>
      </c>
      <c r="L28" s="153"/>
      <c r="M28" s="75">
        <v>4</v>
      </c>
      <c r="N28" s="153"/>
      <c r="O28" s="75">
        <v>0</v>
      </c>
      <c r="P28" s="153"/>
      <c r="Q28" s="110">
        <v>1</v>
      </c>
      <c r="R28" s="122"/>
      <c r="S28" s="75">
        <v>2</v>
      </c>
      <c r="T28" s="154"/>
      <c r="U28" s="110">
        <v>1</v>
      </c>
      <c r="V28" s="122"/>
      <c r="W28" s="75">
        <v>4</v>
      </c>
    </row>
    <row r="29" spans="1:23" x14ac:dyDescent="0.15">
      <c r="A29" s="73"/>
      <c r="B29" s="165"/>
      <c r="C29" s="160">
        <v>5</v>
      </c>
      <c r="D29" s="153"/>
      <c r="E29" s="75">
        <v>4</v>
      </c>
      <c r="F29" s="153"/>
      <c r="G29" s="75">
        <v>3</v>
      </c>
      <c r="H29" s="153"/>
      <c r="I29" s="75">
        <v>3</v>
      </c>
      <c r="J29" s="122"/>
      <c r="K29" s="75">
        <v>2</v>
      </c>
      <c r="L29" s="155"/>
      <c r="M29" s="81">
        <v>4</v>
      </c>
      <c r="N29" s="153"/>
      <c r="O29" s="75">
        <v>0</v>
      </c>
      <c r="P29" s="153"/>
      <c r="Q29" s="110">
        <v>1</v>
      </c>
      <c r="R29" s="122"/>
      <c r="S29" s="75">
        <v>2</v>
      </c>
      <c r="T29" s="154"/>
      <c r="U29" s="110">
        <v>1</v>
      </c>
      <c r="V29" s="122"/>
      <c r="W29" s="75">
        <v>4</v>
      </c>
    </row>
    <row r="30" spans="1:23" x14ac:dyDescent="0.15">
      <c r="A30" s="73"/>
      <c r="B30" s="165"/>
      <c r="C30" s="160">
        <v>5</v>
      </c>
      <c r="D30" s="153"/>
      <c r="E30" s="75">
        <v>4</v>
      </c>
      <c r="F30" s="153"/>
      <c r="G30" s="75">
        <v>3</v>
      </c>
      <c r="H30" s="153"/>
      <c r="I30" s="75">
        <v>3</v>
      </c>
      <c r="J30" s="153"/>
      <c r="K30" s="75">
        <v>2</v>
      </c>
      <c r="L30" s="153"/>
      <c r="M30" s="75">
        <v>4</v>
      </c>
      <c r="N30" s="155"/>
      <c r="O30" s="75">
        <v>0</v>
      </c>
      <c r="P30" s="153"/>
      <c r="Q30" s="110">
        <v>1</v>
      </c>
      <c r="R30" s="122"/>
      <c r="S30" s="75">
        <v>2</v>
      </c>
      <c r="T30" s="154"/>
      <c r="U30" s="110">
        <v>1</v>
      </c>
      <c r="V30" s="122"/>
      <c r="W30" s="75">
        <v>4</v>
      </c>
    </row>
    <row r="31" spans="1:23" x14ac:dyDescent="0.15">
      <c r="A31" s="73"/>
      <c r="B31" s="165"/>
      <c r="C31" s="160">
        <v>5</v>
      </c>
      <c r="D31" s="153"/>
      <c r="E31" s="75">
        <v>4</v>
      </c>
      <c r="F31" s="153"/>
      <c r="G31" s="75">
        <v>4</v>
      </c>
      <c r="H31" s="153"/>
      <c r="I31" s="75">
        <v>3</v>
      </c>
      <c r="J31" s="153"/>
      <c r="K31" s="75">
        <v>2</v>
      </c>
      <c r="L31" s="153"/>
      <c r="M31" s="75">
        <v>4</v>
      </c>
      <c r="N31" s="153"/>
      <c r="O31" s="75">
        <v>0</v>
      </c>
      <c r="P31" s="153"/>
      <c r="Q31" s="110">
        <v>1</v>
      </c>
      <c r="R31" s="122"/>
      <c r="S31" s="75">
        <v>2</v>
      </c>
      <c r="T31" s="154"/>
      <c r="U31" s="110">
        <v>1</v>
      </c>
      <c r="V31" s="122"/>
      <c r="W31" s="75">
        <v>4</v>
      </c>
    </row>
    <row r="32" spans="1:23" x14ac:dyDescent="0.15">
      <c r="A32" s="73"/>
      <c r="B32" s="165"/>
      <c r="C32" s="160">
        <v>5</v>
      </c>
      <c r="D32" s="153"/>
      <c r="E32" s="75">
        <v>4</v>
      </c>
      <c r="F32" s="153"/>
      <c r="G32" s="75">
        <v>4</v>
      </c>
      <c r="H32" s="153"/>
      <c r="I32" s="75">
        <v>3</v>
      </c>
      <c r="J32" s="153"/>
      <c r="K32" s="75">
        <v>2</v>
      </c>
      <c r="L32" s="153"/>
      <c r="M32" s="110">
        <v>4</v>
      </c>
      <c r="N32" s="153"/>
      <c r="O32" s="110">
        <v>0</v>
      </c>
      <c r="P32" s="153"/>
      <c r="Q32" s="110">
        <v>1</v>
      </c>
      <c r="R32" s="122"/>
      <c r="S32" s="75">
        <v>2</v>
      </c>
      <c r="T32" s="154"/>
      <c r="U32" s="110">
        <v>1</v>
      </c>
      <c r="V32" s="122"/>
      <c r="W32" s="75">
        <v>4</v>
      </c>
    </row>
    <row r="33" spans="1:23" x14ac:dyDescent="0.15">
      <c r="A33" s="73"/>
      <c r="B33" s="165"/>
      <c r="C33" s="160">
        <v>5</v>
      </c>
      <c r="D33" s="153"/>
      <c r="E33" s="75">
        <v>4</v>
      </c>
      <c r="F33" s="153"/>
      <c r="G33" s="75">
        <v>4</v>
      </c>
      <c r="H33" s="153"/>
      <c r="I33" s="75">
        <v>3</v>
      </c>
      <c r="J33" s="153"/>
      <c r="K33" s="75">
        <v>2</v>
      </c>
      <c r="L33" s="153"/>
      <c r="M33" s="110">
        <v>4</v>
      </c>
      <c r="N33" s="122"/>
      <c r="O33" s="110">
        <v>0</v>
      </c>
      <c r="P33" s="122"/>
      <c r="Q33" s="110">
        <v>1</v>
      </c>
      <c r="R33" s="122"/>
      <c r="S33" s="75">
        <v>2</v>
      </c>
      <c r="T33" s="154"/>
      <c r="U33" s="75">
        <v>2</v>
      </c>
      <c r="V33" s="122"/>
      <c r="W33" s="75">
        <v>4</v>
      </c>
    </row>
    <row r="34" spans="1:23" x14ac:dyDescent="0.15">
      <c r="A34" s="73"/>
      <c r="B34" s="165"/>
      <c r="C34" s="160">
        <v>5</v>
      </c>
      <c r="D34" s="153"/>
      <c r="E34" s="75">
        <v>4</v>
      </c>
      <c r="F34" s="153"/>
      <c r="G34" s="75">
        <v>4</v>
      </c>
      <c r="H34" s="153"/>
      <c r="I34" s="75">
        <v>3</v>
      </c>
      <c r="J34" s="153"/>
      <c r="K34" s="75">
        <v>2</v>
      </c>
      <c r="L34" s="153"/>
      <c r="M34" s="75">
        <v>5</v>
      </c>
      <c r="N34" s="122"/>
      <c r="O34" s="110">
        <v>0</v>
      </c>
      <c r="P34" s="122"/>
      <c r="Q34" s="75">
        <v>2</v>
      </c>
      <c r="R34" s="122"/>
      <c r="S34" s="75">
        <v>2</v>
      </c>
      <c r="T34" s="154"/>
      <c r="U34" s="75">
        <v>2</v>
      </c>
      <c r="V34" s="153"/>
      <c r="W34" s="75">
        <v>4</v>
      </c>
    </row>
    <row r="35" spans="1:23" x14ac:dyDescent="0.15">
      <c r="A35" s="73"/>
      <c r="B35" s="165"/>
      <c r="C35" s="160">
        <v>5</v>
      </c>
      <c r="D35" s="153"/>
      <c r="E35" s="75">
        <v>4</v>
      </c>
      <c r="F35" s="153"/>
      <c r="G35" s="75">
        <v>4</v>
      </c>
      <c r="H35" s="153"/>
      <c r="I35" s="75">
        <v>3</v>
      </c>
      <c r="J35" s="153"/>
      <c r="K35" s="75">
        <v>2</v>
      </c>
      <c r="L35" s="153"/>
      <c r="M35" s="75">
        <v>5</v>
      </c>
      <c r="N35" s="153"/>
      <c r="O35" s="75">
        <v>1</v>
      </c>
      <c r="P35" s="122"/>
      <c r="Q35" s="75">
        <v>2</v>
      </c>
      <c r="R35" s="153"/>
      <c r="S35" s="75">
        <v>2</v>
      </c>
      <c r="T35" s="154"/>
      <c r="U35" s="75">
        <v>2</v>
      </c>
      <c r="V35" s="153"/>
      <c r="W35" s="110">
        <v>4</v>
      </c>
    </row>
    <row r="36" spans="1:23" x14ac:dyDescent="0.15">
      <c r="A36" s="73"/>
      <c r="B36" s="165"/>
      <c r="C36" s="160">
        <v>5</v>
      </c>
      <c r="D36" s="153"/>
      <c r="E36" s="75">
        <v>4</v>
      </c>
      <c r="F36" s="153"/>
      <c r="G36" s="75">
        <v>4</v>
      </c>
      <c r="H36" s="153"/>
      <c r="I36" s="75">
        <v>3</v>
      </c>
      <c r="J36" s="153"/>
      <c r="K36" s="75">
        <v>3</v>
      </c>
      <c r="L36" s="153"/>
      <c r="M36" s="75">
        <v>5</v>
      </c>
      <c r="N36" s="153"/>
      <c r="O36" s="75">
        <v>1</v>
      </c>
      <c r="P36" s="153"/>
      <c r="Q36" s="75">
        <v>2</v>
      </c>
      <c r="R36" s="153"/>
      <c r="S36" s="75">
        <v>2</v>
      </c>
      <c r="T36" s="154"/>
      <c r="U36" s="75">
        <v>2</v>
      </c>
      <c r="V36" s="153"/>
      <c r="W36" s="110">
        <v>4</v>
      </c>
    </row>
    <row r="37" spans="1:23" x14ac:dyDescent="0.15">
      <c r="A37" s="73"/>
      <c r="B37" s="165"/>
      <c r="C37" s="160">
        <v>5</v>
      </c>
      <c r="D37" s="153"/>
      <c r="E37" s="75">
        <v>4</v>
      </c>
      <c r="F37" s="153"/>
      <c r="G37" s="75">
        <v>4</v>
      </c>
      <c r="H37" s="153"/>
      <c r="I37" s="75">
        <v>3</v>
      </c>
      <c r="J37" s="153"/>
      <c r="K37" s="75">
        <v>3</v>
      </c>
      <c r="L37" s="153"/>
      <c r="M37" s="75">
        <v>5</v>
      </c>
      <c r="N37" s="153"/>
      <c r="O37" s="75">
        <v>1</v>
      </c>
      <c r="P37" s="153"/>
      <c r="Q37" s="81">
        <v>2</v>
      </c>
      <c r="R37" s="153"/>
      <c r="S37" s="75">
        <v>2</v>
      </c>
      <c r="T37" s="154"/>
      <c r="U37" s="75">
        <v>2</v>
      </c>
      <c r="V37" s="153"/>
      <c r="W37" s="75">
        <v>5</v>
      </c>
    </row>
    <row r="38" spans="1:23" x14ac:dyDescent="0.15">
      <c r="A38" s="73"/>
      <c r="B38" s="165"/>
      <c r="C38" s="160">
        <v>5</v>
      </c>
      <c r="D38" s="153"/>
      <c r="E38" s="75">
        <v>4</v>
      </c>
      <c r="F38" s="153"/>
      <c r="G38" s="75">
        <v>4</v>
      </c>
      <c r="H38" s="153"/>
      <c r="I38" s="75">
        <v>3</v>
      </c>
      <c r="J38" s="153"/>
      <c r="K38" s="75">
        <v>3</v>
      </c>
      <c r="L38" s="153"/>
      <c r="M38" s="75">
        <v>5</v>
      </c>
      <c r="N38" s="153"/>
      <c r="O38" s="75">
        <v>1</v>
      </c>
      <c r="P38" s="153"/>
      <c r="Q38" s="75">
        <v>2</v>
      </c>
      <c r="R38" s="155"/>
      <c r="S38" s="75">
        <v>2</v>
      </c>
      <c r="T38" s="154"/>
      <c r="U38" s="75">
        <v>2</v>
      </c>
      <c r="V38" s="153"/>
      <c r="W38" s="75">
        <v>5</v>
      </c>
    </row>
    <row r="39" spans="1:23" x14ac:dyDescent="0.15">
      <c r="A39" s="73"/>
      <c r="B39" s="165"/>
      <c r="C39" s="160">
        <v>5</v>
      </c>
      <c r="D39" s="153"/>
      <c r="E39" s="110">
        <v>4</v>
      </c>
      <c r="F39" s="122"/>
      <c r="G39" s="75">
        <v>4</v>
      </c>
      <c r="H39" s="153"/>
      <c r="I39" s="75">
        <v>3</v>
      </c>
      <c r="J39" s="153"/>
      <c r="K39" s="75">
        <v>3</v>
      </c>
      <c r="L39" s="153"/>
      <c r="M39" s="75">
        <v>5</v>
      </c>
      <c r="N39" s="153"/>
      <c r="O39" s="75">
        <v>1</v>
      </c>
      <c r="P39" s="153"/>
      <c r="Q39" s="75">
        <v>2</v>
      </c>
      <c r="R39" s="153"/>
      <c r="S39" s="75">
        <v>2</v>
      </c>
      <c r="T39" s="154"/>
      <c r="U39" s="75">
        <v>2</v>
      </c>
      <c r="V39" s="153"/>
      <c r="W39" s="75">
        <v>5</v>
      </c>
    </row>
    <row r="40" spans="1:23" x14ac:dyDescent="0.15">
      <c r="A40" s="73"/>
      <c r="B40" s="165"/>
      <c r="C40" s="160">
        <v>5</v>
      </c>
      <c r="D40" s="153"/>
      <c r="E40" s="75">
        <v>5</v>
      </c>
      <c r="F40" s="153"/>
      <c r="G40" s="75">
        <v>4</v>
      </c>
      <c r="H40" s="153"/>
      <c r="I40" s="75">
        <v>3</v>
      </c>
      <c r="J40" s="153"/>
      <c r="K40" s="75">
        <v>3</v>
      </c>
      <c r="L40" s="153"/>
      <c r="M40" s="75">
        <v>5</v>
      </c>
      <c r="N40" s="153"/>
      <c r="O40" s="75">
        <v>1</v>
      </c>
      <c r="P40" s="153"/>
      <c r="Q40" s="75">
        <v>2</v>
      </c>
      <c r="R40" s="153"/>
      <c r="S40" s="75">
        <v>2</v>
      </c>
      <c r="T40" s="154"/>
      <c r="U40" s="75">
        <v>2</v>
      </c>
      <c r="V40" s="153"/>
      <c r="W40" s="75">
        <v>5</v>
      </c>
    </row>
    <row r="41" spans="1:23" x14ac:dyDescent="0.15">
      <c r="A41" s="73"/>
      <c r="B41" s="165"/>
      <c r="C41" s="162">
        <v>5</v>
      </c>
      <c r="D41" s="155"/>
      <c r="E41" s="75">
        <v>5</v>
      </c>
      <c r="F41" s="153"/>
      <c r="G41" s="75">
        <v>4</v>
      </c>
      <c r="H41" s="153"/>
      <c r="I41" s="75">
        <v>3</v>
      </c>
      <c r="J41" s="153"/>
      <c r="K41" s="75">
        <v>3</v>
      </c>
      <c r="L41" s="153"/>
      <c r="M41" s="75">
        <v>5</v>
      </c>
      <c r="N41" s="153"/>
      <c r="O41" s="75">
        <v>1</v>
      </c>
      <c r="P41" s="153"/>
      <c r="Q41" s="75">
        <v>2</v>
      </c>
      <c r="R41" s="153"/>
      <c r="S41" s="75">
        <v>2</v>
      </c>
      <c r="T41" s="154"/>
      <c r="U41" s="75">
        <v>2</v>
      </c>
      <c r="V41" s="153"/>
      <c r="W41" s="75">
        <v>5</v>
      </c>
    </row>
    <row r="42" spans="1:23" x14ac:dyDescent="0.15">
      <c r="A42" s="73"/>
      <c r="B42" s="165"/>
      <c r="C42" s="160">
        <v>5</v>
      </c>
      <c r="D42" s="153"/>
      <c r="E42" s="75">
        <v>5</v>
      </c>
      <c r="F42" s="153"/>
      <c r="G42" s="75">
        <v>4</v>
      </c>
      <c r="H42" s="153"/>
      <c r="I42" s="75">
        <v>3</v>
      </c>
      <c r="J42" s="153"/>
      <c r="K42" s="75">
        <v>3</v>
      </c>
      <c r="L42" s="153"/>
      <c r="M42" s="75">
        <v>5</v>
      </c>
      <c r="N42" s="153"/>
      <c r="O42" s="75">
        <v>1</v>
      </c>
      <c r="P42" s="153"/>
      <c r="Q42" s="75">
        <v>2</v>
      </c>
      <c r="R42" s="153"/>
      <c r="S42" s="75">
        <v>2</v>
      </c>
      <c r="T42" s="154"/>
      <c r="U42" s="75">
        <v>2</v>
      </c>
      <c r="V42" s="153"/>
      <c r="W42" s="75">
        <v>5</v>
      </c>
    </row>
    <row r="43" spans="1:23" x14ac:dyDescent="0.15">
      <c r="A43" s="73"/>
      <c r="B43" s="165"/>
      <c r="C43" s="160">
        <v>5</v>
      </c>
      <c r="D43" s="153"/>
      <c r="E43" s="75">
        <v>5</v>
      </c>
      <c r="F43" s="153"/>
      <c r="G43" s="75">
        <v>4</v>
      </c>
      <c r="H43" s="153"/>
      <c r="I43" s="75">
        <v>3</v>
      </c>
      <c r="J43" s="153"/>
      <c r="K43" s="75">
        <v>3</v>
      </c>
      <c r="L43" s="153"/>
      <c r="M43" s="75">
        <v>5</v>
      </c>
      <c r="N43" s="153"/>
      <c r="O43" s="75">
        <v>1</v>
      </c>
      <c r="P43" s="153"/>
      <c r="Q43" s="75">
        <v>2</v>
      </c>
      <c r="R43" s="153"/>
      <c r="S43" s="75">
        <v>2</v>
      </c>
      <c r="T43" s="154"/>
      <c r="U43" s="75">
        <v>2</v>
      </c>
      <c r="V43" s="153"/>
      <c r="W43" s="75">
        <v>5</v>
      </c>
    </row>
    <row r="44" spans="1:23" x14ac:dyDescent="0.15">
      <c r="A44" s="73"/>
      <c r="B44" s="165"/>
      <c r="C44" s="160">
        <v>5</v>
      </c>
      <c r="D44" s="153"/>
      <c r="E44" s="75">
        <v>5</v>
      </c>
      <c r="F44" s="153"/>
      <c r="G44" s="75">
        <v>4</v>
      </c>
      <c r="H44" s="153"/>
      <c r="I44" s="75">
        <v>3</v>
      </c>
      <c r="J44" s="153"/>
      <c r="K44" s="75">
        <v>3</v>
      </c>
      <c r="L44" s="153"/>
      <c r="M44" s="75">
        <v>5</v>
      </c>
      <c r="N44" s="153"/>
      <c r="O44" s="75">
        <v>1</v>
      </c>
      <c r="P44" s="153"/>
      <c r="Q44" s="75">
        <v>2</v>
      </c>
      <c r="R44" s="153"/>
      <c r="S44" s="75">
        <v>2</v>
      </c>
      <c r="T44" s="154"/>
      <c r="U44" s="110">
        <v>2</v>
      </c>
      <c r="V44" s="153"/>
      <c r="W44" s="75">
        <v>5</v>
      </c>
    </row>
    <row r="45" spans="1:23" x14ac:dyDescent="0.15">
      <c r="A45" s="73"/>
      <c r="B45" s="165"/>
      <c r="C45" s="160">
        <v>5</v>
      </c>
      <c r="D45" s="153"/>
      <c r="E45" s="75">
        <v>5</v>
      </c>
      <c r="F45" s="153"/>
      <c r="G45" s="75">
        <v>4</v>
      </c>
      <c r="H45" s="153"/>
      <c r="I45" s="75">
        <v>3</v>
      </c>
      <c r="J45" s="153"/>
      <c r="K45" s="75">
        <v>3</v>
      </c>
      <c r="L45" s="153"/>
      <c r="M45" s="75">
        <v>5</v>
      </c>
      <c r="N45" s="153"/>
      <c r="O45" s="75">
        <v>1</v>
      </c>
      <c r="P45" s="153"/>
      <c r="Q45" s="75">
        <v>2</v>
      </c>
      <c r="R45" s="153"/>
      <c r="S45" s="110">
        <v>2</v>
      </c>
      <c r="T45" s="154"/>
      <c r="U45" s="110">
        <v>2</v>
      </c>
      <c r="V45" s="122"/>
      <c r="W45" s="75">
        <v>5</v>
      </c>
    </row>
    <row r="46" spans="1:23" x14ac:dyDescent="0.15">
      <c r="A46" s="73"/>
      <c r="B46" s="165"/>
      <c r="C46" s="161">
        <v>5</v>
      </c>
      <c r="D46" s="122"/>
      <c r="E46" s="75">
        <v>5</v>
      </c>
      <c r="F46" s="153"/>
      <c r="G46" s="110">
        <v>4.5</v>
      </c>
      <c r="H46" s="153"/>
      <c r="I46" s="75">
        <v>3</v>
      </c>
      <c r="J46" s="153"/>
      <c r="K46" s="75">
        <v>3</v>
      </c>
      <c r="L46" s="153"/>
      <c r="M46" s="75">
        <v>5</v>
      </c>
      <c r="N46" s="153"/>
      <c r="O46" s="75">
        <v>1</v>
      </c>
      <c r="P46" s="153"/>
      <c r="Q46" s="75">
        <v>2</v>
      </c>
      <c r="R46" s="153"/>
      <c r="S46" s="110">
        <v>2</v>
      </c>
      <c r="T46" s="156"/>
      <c r="U46" s="75">
        <v>3</v>
      </c>
      <c r="V46" s="122"/>
      <c r="W46" s="75">
        <v>5</v>
      </c>
    </row>
    <row r="47" spans="1:23" x14ac:dyDescent="0.15">
      <c r="A47" s="73"/>
      <c r="B47" s="165"/>
      <c r="C47" s="161">
        <v>5.8</v>
      </c>
      <c r="D47" s="122"/>
      <c r="E47" s="75">
        <v>5</v>
      </c>
      <c r="F47" s="153"/>
      <c r="G47" s="75">
        <v>5</v>
      </c>
      <c r="H47" s="122"/>
      <c r="I47" s="75">
        <v>3</v>
      </c>
      <c r="J47" s="153"/>
      <c r="K47" s="75">
        <v>3</v>
      </c>
      <c r="L47" s="153"/>
      <c r="M47" s="75">
        <v>5</v>
      </c>
      <c r="N47" s="153"/>
      <c r="O47" s="75">
        <v>1</v>
      </c>
      <c r="P47" s="153"/>
      <c r="Q47" s="75">
        <v>2</v>
      </c>
      <c r="R47" s="153"/>
      <c r="S47" s="75">
        <v>3</v>
      </c>
      <c r="T47" s="156"/>
      <c r="U47" s="75">
        <v>3</v>
      </c>
      <c r="V47" s="153"/>
      <c r="W47" s="75">
        <v>5</v>
      </c>
    </row>
    <row r="48" spans="1:23" x14ac:dyDescent="0.15">
      <c r="A48" s="73"/>
      <c r="B48" s="165"/>
      <c r="C48" s="160">
        <v>6</v>
      </c>
      <c r="D48" s="153"/>
      <c r="E48" s="75">
        <v>5</v>
      </c>
      <c r="F48" s="153"/>
      <c r="G48" s="75">
        <v>5</v>
      </c>
      <c r="H48" s="153"/>
      <c r="I48" s="75">
        <v>3</v>
      </c>
      <c r="J48" s="153"/>
      <c r="K48" s="75">
        <v>3</v>
      </c>
      <c r="L48" s="153"/>
      <c r="M48" s="75">
        <v>5</v>
      </c>
      <c r="N48" s="153"/>
      <c r="O48" s="75">
        <v>1</v>
      </c>
      <c r="P48" s="153"/>
      <c r="Q48" s="110">
        <v>2</v>
      </c>
      <c r="R48" s="153"/>
      <c r="S48" s="75">
        <v>3</v>
      </c>
      <c r="T48" s="154"/>
      <c r="U48" s="75">
        <v>3</v>
      </c>
      <c r="V48" s="153"/>
      <c r="W48" s="75">
        <v>5</v>
      </c>
    </row>
    <row r="49" spans="1:23" x14ac:dyDescent="0.15">
      <c r="A49" s="73"/>
      <c r="B49" s="165"/>
      <c r="C49" s="160">
        <v>6</v>
      </c>
      <c r="D49" s="153"/>
      <c r="E49" s="75">
        <v>5</v>
      </c>
      <c r="F49" s="153"/>
      <c r="G49" s="75">
        <v>5</v>
      </c>
      <c r="H49" s="153"/>
      <c r="I49" s="110">
        <v>3</v>
      </c>
      <c r="J49" s="153"/>
      <c r="K49" s="75">
        <v>3</v>
      </c>
      <c r="L49" s="153"/>
      <c r="M49" s="75">
        <v>5</v>
      </c>
      <c r="N49" s="153"/>
      <c r="O49" s="75">
        <v>1</v>
      </c>
      <c r="P49" s="153"/>
      <c r="Q49" s="110">
        <v>2</v>
      </c>
      <c r="R49" s="122"/>
      <c r="S49" s="75">
        <v>3</v>
      </c>
      <c r="T49" s="154"/>
      <c r="U49" s="75">
        <v>3</v>
      </c>
      <c r="V49" s="153"/>
      <c r="W49" s="75">
        <v>5</v>
      </c>
    </row>
    <row r="50" spans="1:23" x14ac:dyDescent="0.15">
      <c r="A50" s="73"/>
      <c r="B50" s="165"/>
      <c r="C50" s="160">
        <v>6</v>
      </c>
      <c r="D50" s="153"/>
      <c r="E50" s="75">
        <v>5</v>
      </c>
      <c r="F50" s="153"/>
      <c r="G50" s="75">
        <v>5</v>
      </c>
      <c r="H50" s="153"/>
      <c r="I50" s="110">
        <v>3</v>
      </c>
      <c r="J50" s="122"/>
      <c r="K50" s="75">
        <v>3</v>
      </c>
      <c r="L50" s="153"/>
      <c r="M50" s="75">
        <v>5</v>
      </c>
      <c r="N50" s="153"/>
      <c r="O50" s="75">
        <v>1</v>
      </c>
      <c r="P50" s="153"/>
      <c r="Q50" s="110">
        <v>2</v>
      </c>
      <c r="R50" s="122"/>
      <c r="S50" s="75">
        <v>3</v>
      </c>
      <c r="T50" s="154"/>
      <c r="U50" s="75">
        <v>3</v>
      </c>
      <c r="V50" s="153"/>
      <c r="W50" s="75">
        <v>5</v>
      </c>
    </row>
    <row r="51" spans="1:23" x14ac:dyDescent="0.15">
      <c r="A51" s="73"/>
      <c r="B51" s="165"/>
      <c r="C51" s="160">
        <v>6</v>
      </c>
      <c r="D51" s="153"/>
      <c r="E51" s="75">
        <v>5</v>
      </c>
      <c r="F51" s="153"/>
      <c r="G51" s="75">
        <v>5</v>
      </c>
      <c r="H51" s="153"/>
      <c r="I51" s="110">
        <v>3</v>
      </c>
      <c r="J51" s="122"/>
      <c r="K51" s="75">
        <v>3</v>
      </c>
      <c r="L51" s="153"/>
      <c r="M51" s="75">
        <v>5</v>
      </c>
      <c r="N51" s="153"/>
      <c r="O51" s="75">
        <v>1</v>
      </c>
      <c r="P51" s="153"/>
      <c r="Q51" s="110">
        <v>2</v>
      </c>
      <c r="R51" s="122"/>
      <c r="S51" s="75">
        <v>3</v>
      </c>
      <c r="T51" s="154"/>
      <c r="U51" s="75">
        <v>3</v>
      </c>
      <c r="V51" s="153"/>
      <c r="W51" s="75">
        <v>5</v>
      </c>
    </row>
    <row r="52" spans="1:23" x14ac:dyDescent="0.15">
      <c r="A52" s="73"/>
      <c r="B52" s="165"/>
      <c r="C52" s="160">
        <v>6</v>
      </c>
      <c r="D52" s="153"/>
      <c r="E52" s="75">
        <v>5</v>
      </c>
      <c r="F52" s="153"/>
      <c r="G52" s="75">
        <v>5</v>
      </c>
      <c r="H52" s="153"/>
      <c r="I52" s="110">
        <v>3</v>
      </c>
      <c r="J52" s="122"/>
      <c r="K52" s="75">
        <v>3</v>
      </c>
      <c r="L52" s="153"/>
      <c r="M52" s="75">
        <v>5</v>
      </c>
      <c r="N52" s="153"/>
      <c r="O52" s="75">
        <v>1</v>
      </c>
      <c r="P52" s="153"/>
      <c r="Q52" s="110">
        <v>2</v>
      </c>
      <c r="R52" s="122"/>
      <c r="S52" s="75">
        <v>3</v>
      </c>
      <c r="T52" s="154"/>
      <c r="U52" s="75">
        <v>3</v>
      </c>
      <c r="V52" s="153"/>
      <c r="W52" s="81">
        <v>5</v>
      </c>
    </row>
    <row r="53" spans="1:23" x14ac:dyDescent="0.15">
      <c r="A53" s="73"/>
      <c r="B53" s="165"/>
      <c r="C53" s="160">
        <v>6</v>
      </c>
      <c r="D53" s="153"/>
      <c r="E53" s="75">
        <v>5</v>
      </c>
      <c r="F53" s="153"/>
      <c r="G53" s="75">
        <v>5</v>
      </c>
      <c r="H53" s="153"/>
      <c r="I53" s="75">
        <v>4</v>
      </c>
      <c r="J53" s="122"/>
      <c r="K53" s="110">
        <v>3</v>
      </c>
      <c r="L53" s="153"/>
      <c r="M53" s="75">
        <v>5</v>
      </c>
      <c r="N53" s="153"/>
      <c r="O53" s="75">
        <v>1</v>
      </c>
      <c r="P53" s="153"/>
      <c r="Q53" s="110">
        <v>2</v>
      </c>
      <c r="R53" s="122"/>
      <c r="S53" s="75">
        <v>3</v>
      </c>
      <c r="T53" s="154"/>
      <c r="U53" s="75">
        <v>3</v>
      </c>
      <c r="V53" s="153"/>
      <c r="W53" s="75">
        <v>5</v>
      </c>
    </row>
    <row r="54" spans="1:23" x14ac:dyDescent="0.15">
      <c r="A54" s="73"/>
      <c r="B54" s="165"/>
      <c r="C54" s="160">
        <v>6</v>
      </c>
      <c r="D54" s="153"/>
      <c r="E54" s="75">
        <v>5</v>
      </c>
      <c r="F54" s="153"/>
      <c r="G54" s="75">
        <v>5</v>
      </c>
      <c r="H54" s="153"/>
      <c r="I54" s="75">
        <v>4</v>
      </c>
      <c r="J54" s="153"/>
      <c r="K54" s="110">
        <v>3</v>
      </c>
      <c r="L54" s="122"/>
      <c r="M54" s="75">
        <v>5</v>
      </c>
      <c r="N54" s="153"/>
      <c r="O54" s="75">
        <v>1</v>
      </c>
      <c r="P54" s="153"/>
      <c r="Q54" s="75">
        <v>2.5</v>
      </c>
      <c r="R54" s="122"/>
      <c r="S54" s="75">
        <v>3</v>
      </c>
      <c r="T54" s="154"/>
      <c r="U54" s="75">
        <v>3</v>
      </c>
      <c r="V54" s="153"/>
      <c r="W54" s="75">
        <v>5</v>
      </c>
    </row>
    <row r="55" spans="1:23" x14ac:dyDescent="0.15">
      <c r="A55" s="73"/>
      <c r="B55" s="165"/>
      <c r="C55" s="160">
        <v>6</v>
      </c>
      <c r="D55" s="153"/>
      <c r="E55" s="75">
        <v>5</v>
      </c>
      <c r="F55" s="153"/>
      <c r="G55" s="75">
        <v>5</v>
      </c>
      <c r="H55" s="153"/>
      <c r="I55" s="75">
        <v>4</v>
      </c>
      <c r="J55" s="153"/>
      <c r="K55" s="110">
        <v>3</v>
      </c>
      <c r="L55" s="122"/>
      <c r="M55" s="75">
        <v>5</v>
      </c>
      <c r="N55" s="153"/>
      <c r="O55" s="75">
        <v>1</v>
      </c>
      <c r="P55" s="153"/>
      <c r="Q55" s="75">
        <v>3</v>
      </c>
      <c r="R55" s="153"/>
      <c r="S55" s="75">
        <v>3</v>
      </c>
      <c r="T55" s="154"/>
      <c r="U55" s="75">
        <v>3</v>
      </c>
      <c r="V55" s="153"/>
      <c r="W55" s="75">
        <v>5</v>
      </c>
    </row>
    <row r="56" spans="1:23" x14ac:dyDescent="0.15">
      <c r="A56" s="73"/>
      <c r="B56" s="165"/>
      <c r="C56" s="160">
        <v>6</v>
      </c>
      <c r="D56" s="153"/>
      <c r="E56" s="75">
        <v>5</v>
      </c>
      <c r="F56" s="153"/>
      <c r="G56" s="75">
        <v>5</v>
      </c>
      <c r="H56" s="153"/>
      <c r="I56" s="75">
        <v>4</v>
      </c>
      <c r="J56" s="153"/>
      <c r="K56" s="110">
        <v>3</v>
      </c>
      <c r="L56" s="122"/>
      <c r="M56" s="75">
        <v>5</v>
      </c>
      <c r="N56" s="153"/>
      <c r="O56" s="75">
        <v>1</v>
      </c>
      <c r="P56" s="153"/>
      <c r="Q56" s="75">
        <v>3</v>
      </c>
      <c r="R56" s="153"/>
      <c r="S56" s="75">
        <v>3</v>
      </c>
      <c r="T56" s="154"/>
      <c r="U56" s="75">
        <v>3</v>
      </c>
      <c r="V56" s="153"/>
      <c r="W56" s="75">
        <v>5</v>
      </c>
    </row>
    <row r="57" spans="1:23" x14ac:dyDescent="0.15">
      <c r="A57" s="73"/>
      <c r="B57" s="165"/>
      <c r="C57" s="160">
        <v>6</v>
      </c>
      <c r="D57" s="153"/>
      <c r="E57" s="75">
        <v>5</v>
      </c>
      <c r="F57" s="153"/>
      <c r="G57" s="75">
        <v>5</v>
      </c>
      <c r="H57" s="153"/>
      <c r="I57" s="75">
        <v>4</v>
      </c>
      <c r="J57" s="153"/>
      <c r="K57" s="75">
        <v>4</v>
      </c>
      <c r="L57" s="122"/>
      <c r="M57" s="75">
        <v>5</v>
      </c>
      <c r="N57" s="153"/>
      <c r="O57" s="75">
        <v>1</v>
      </c>
      <c r="P57" s="153"/>
      <c r="Q57" s="75">
        <v>3</v>
      </c>
      <c r="R57" s="153"/>
      <c r="S57" s="75">
        <v>3</v>
      </c>
      <c r="T57" s="154"/>
      <c r="U57" s="75">
        <v>3</v>
      </c>
      <c r="V57" s="153"/>
      <c r="W57" s="75">
        <v>5</v>
      </c>
    </row>
    <row r="58" spans="1:23" x14ac:dyDescent="0.15">
      <c r="A58" s="73"/>
      <c r="B58" s="165"/>
      <c r="C58" s="160">
        <v>6</v>
      </c>
      <c r="D58" s="153"/>
      <c r="E58" s="75">
        <v>5</v>
      </c>
      <c r="F58" s="153"/>
      <c r="G58" s="75">
        <v>5</v>
      </c>
      <c r="H58" s="153"/>
      <c r="I58" s="75">
        <v>4</v>
      </c>
      <c r="J58" s="153"/>
      <c r="K58" s="75">
        <v>4</v>
      </c>
      <c r="L58" s="153"/>
      <c r="M58" s="110">
        <v>5</v>
      </c>
      <c r="N58" s="153"/>
      <c r="O58" s="110">
        <v>1</v>
      </c>
      <c r="P58" s="153"/>
      <c r="Q58" s="75">
        <v>3</v>
      </c>
      <c r="R58" s="153"/>
      <c r="S58" s="75">
        <v>3</v>
      </c>
      <c r="T58" s="154"/>
      <c r="U58" s="75">
        <v>3</v>
      </c>
      <c r="V58" s="153"/>
      <c r="W58" s="75">
        <v>5</v>
      </c>
    </row>
    <row r="59" spans="1:23" x14ac:dyDescent="0.15">
      <c r="A59" s="73"/>
      <c r="B59" s="165"/>
      <c r="C59" s="160">
        <v>6</v>
      </c>
      <c r="D59" s="153"/>
      <c r="E59" s="75">
        <v>5</v>
      </c>
      <c r="F59" s="153"/>
      <c r="G59" s="75">
        <v>5</v>
      </c>
      <c r="H59" s="153"/>
      <c r="I59" s="75">
        <v>4</v>
      </c>
      <c r="J59" s="153"/>
      <c r="K59" s="75">
        <v>4</v>
      </c>
      <c r="L59" s="153"/>
      <c r="M59" s="110">
        <v>5</v>
      </c>
      <c r="N59" s="122"/>
      <c r="O59" s="110">
        <v>1</v>
      </c>
      <c r="P59" s="122"/>
      <c r="Q59" s="75">
        <v>3</v>
      </c>
      <c r="R59" s="153"/>
      <c r="S59" s="75">
        <v>3</v>
      </c>
      <c r="T59" s="154"/>
      <c r="U59" s="75">
        <v>3</v>
      </c>
      <c r="V59" s="153"/>
      <c r="W59" s="75">
        <v>5</v>
      </c>
    </row>
    <row r="60" spans="1:23" x14ac:dyDescent="0.15">
      <c r="A60" s="73"/>
      <c r="B60" s="165"/>
      <c r="C60" s="160">
        <v>6</v>
      </c>
      <c r="D60" s="153"/>
      <c r="E60" s="75">
        <v>5</v>
      </c>
      <c r="F60" s="153"/>
      <c r="G60" s="75">
        <v>5</v>
      </c>
      <c r="H60" s="153"/>
      <c r="I60" s="75">
        <v>4</v>
      </c>
      <c r="J60" s="153"/>
      <c r="K60" s="75">
        <v>4</v>
      </c>
      <c r="L60" s="153"/>
      <c r="M60" s="110">
        <v>5</v>
      </c>
      <c r="N60" s="122"/>
      <c r="O60" s="110">
        <v>1</v>
      </c>
      <c r="P60" s="122"/>
      <c r="Q60" s="75">
        <v>3</v>
      </c>
      <c r="R60" s="153"/>
      <c r="S60" s="75">
        <v>3</v>
      </c>
      <c r="T60" s="154"/>
      <c r="U60" s="75">
        <v>3</v>
      </c>
      <c r="V60" s="153"/>
      <c r="W60" s="75">
        <v>5</v>
      </c>
    </row>
    <row r="61" spans="1:23" x14ac:dyDescent="0.15">
      <c r="A61" s="73"/>
      <c r="B61" s="165"/>
      <c r="C61" s="160">
        <v>6</v>
      </c>
      <c r="D61" s="153"/>
      <c r="E61" s="75">
        <v>5</v>
      </c>
      <c r="F61" s="153"/>
      <c r="G61" s="75">
        <v>5</v>
      </c>
      <c r="H61" s="153"/>
      <c r="I61" s="75">
        <v>4</v>
      </c>
      <c r="J61" s="153"/>
      <c r="K61" s="75">
        <v>4</v>
      </c>
      <c r="L61" s="153"/>
      <c r="M61" s="110">
        <v>5</v>
      </c>
      <c r="N61" s="122"/>
      <c r="O61" s="110">
        <v>1</v>
      </c>
      <c r="P61" s="122"/>
      <c r="Q61" s="75">
        <v>3</v>
      </c>
      <c r="R61" s="153"/>
      <c r="S61" s="75">
        <v>3</v>
      </c>
      <c r="T61" s="154"/>
      <c r="U61" s="110">
        <v>3</v>
      </c>
      <c r="V61" s="153"/>
      <c r="W61" s="110">
        <v>5</v>
      </c>
    </row>
    <row r="62" spans="1:23" x14ac:dyDescent="0.15">
      <c r="A62" s="73"/>
      <c r="B62" s="165"/>
      <c r="C62" s="160">
        <v>6</v>
      </c>
      <c r="D62" s="153"/>
      <c r="E62" s="75">
        <v>5</v>
      </c>
      <c r="F62" s="153"/>
      <c r="G62" s="75">
        <v>5</v>
      </c>
      <c r="H62" s="153"/>
      <c r="I62" s="75">
        <v>4</v>
      </c>
      <c r="J62" s="153"/>
      <c r="K62" s="75">
        <v>4</v>
      </c>
      <c r="L62" s="153"/>
      <c r="M62" s="110">
        <v>5</v>
      </c>
      <c r="N62" s="122"/>
      <c r="O62" s="110">
        <v>1</v>
      </c>
      <c r="P62" s="122"/>
      <c r="Q62" s="75">
        <v>3</v>
      </c>
      <c r="R62" s="153"/>
      <c r="S62" s="75">
        <v>3</v>
      </c>
      <c r="T62" s="154"/>
      <c r="U62" s="110">
        <v>3</v>
      </c>
      <c r="V62" s="122"/>
      <c r="W62" s="110">
        <v>5</v>
      </c>
    </row>
    <row r="63" spans="1:23" x14ac:dyDescent="0.15">
      <c r="A63" s="73"/>
      <c r="B63" s="165"/>
      <c r="C63" s="161">
        <v>6</v>
      </c>
      <c r="D63" s="122"/>
      <c r="E63" s="75">
        <v>5</v>
      </c>
      <c r="F63" s="153"/>
      <c r="G63" s="75">
        <v>5</v>
      </c>
      <c r="H63" s="153"/>
      <c r="I63" s="75">
        <v>4</v>
      </c>
      <c r="J63" s="153"/>
      <c r="K63" s="75">
        <v>4</v>
      </c>
      <c r="L63" s="153"/>
      <c r="M63" s="75">
        <v>6</v>
      </c>
      <c r="N63" s="122"/>
      <c r="O63" s="110">
        <v>1</v>
      </c>
      <c r="P63" s="122"/>
      <c r="Q63" s="75">
        <v>3</v>
      </c>
      <c r="R63" s="153"/>
      <c r="S63" s="75">
        <v>3</v>
      </c>
      <c r="T63" s="154"/>
      <c r="U63" s="110">
        <v>3</v>
      </c>
      <c r="V63" s="122"/>
      <c r="W63" s="110">
        <v>5</v>
      </c>
    </row>
    <row r="64" spans="1:23" x14ac:dyDescent="0.15">
      <c r="A64" s="73"/>
      <c r="B64" s="165"/>
      <c r="C64" s="161">
        <v>6</v>
      </c>
      <c r="D64" s="122"/>
      <c r="E64" s="75">
        <v>5</v>
      </c>
      <c r="F64" s="153"/>
      <c r="G64" s="75">
        <v>5</v>
      </c>
      <c r="H64" s="153"/>
      <c r="I64" s="75">
        <v>4</v>
      </c>
      <c r="J64" s="153"/>
      <c r="K64" s="75">
        <v>4</v>
      </c>
      <c r="L64" s="153"/>
      <c r="M64" s="75">
        <v>6</v>
      </c>
      <c r="N64" s="153"/>
      <c r="O64" s="110">
        <v>1</v>
      </c>
      <c r="P64" s="122"/>
      <c r="Q64" s="75">
        <v>3</v>
      </c>
      <c r="R64" s="153"/>
      <c r="S64" s="75">
        <v>3</v>
      </c>
      <c r="T64" s="154"/>
      <c r="U64" s="110">
        <v>3</v>
      </c>
      <c r="V64" s="122"/>
      <c r="W64" s="110">
        <v>5</v>
      </c>
    </row>
    <row r="65" spans="1:23" x14ac:dyDescent="0.15">
      <c r="A65" s="73"/>
      <c r="B65" s="165"/>
      <c r="C65" s="161">
        <v>6</v>
      </c>
      <c r="D65" s="122"/>
      <c r="E65" s="75">
        <v>5</v>
      </c>
      <c r="F65" s="153"/>
      <c r="G65" s="75">
        <v>5</v>
      </c>
      <c r="H65" s="153"/>
      <c r="I65" s="75">
        <v>4</v>
      </c>
      <c r="J65" s="153"/>
      <c r="K65" s="75">
        <v>4</v>
      </c>
      <c r="L65" s="153"/>
      <c r="M65" s="75">
        <v>6</v>
      </c>
      <c r="N65" s="153"/>
      <c r="O65" s="110">
        <v>1</v>
      </c>
      <c r="P65" s="122"/>
      <c r="Q65" s="75">
        <v>3</v>
      </c>
      <c r="R65" s="153"/>
      <c r="S65" s="75">
        <v>3</v>
      </c>
      <c r="T65" s="154"/>
      <c r="U65" s="110">
        <v>3</v>
      </c>
      <c r="V65" s="122"/>
      <c r="W65" s="110">
        <v>5</v>
      </c>
    </row>
    <row r="66" spans="1:23" x14ac:dyDescent="0.15">
      <c r="A66" s="73"/>
      <c r="B66" s="165"/>
      <c r="C66" s="161">
        <v>6</v>
      </c>
      <c r="D66" s="122"/>
      <c r="E66" s="75">
        <v>5</v>
      </c>
      <c r="F66" s="153"/>
      <c r="G66" s="75">
        <v>5</v>
      </c>
      <c r="H66" s="153"/>
      <c r="I66" s="75">
        <v>4</v>
      </c>
      <c r="J66" s="153"/>
      <c r="K66" s="75">
        <v>4</v>
      </c>
      <c r="L66" s="153"/>
      <c r="M66" s="75">
        <v>6</v>
      </c>
      <c r="N66" s="153"/>
      <c r="O66" s="75">
        <v>2</v>
      </c>
      <c r="P66" s="122"/>
      <c r="Q66" s="75">
        <v>3</v>
      </c>
      <c r="R66" s="153"/>
      <c r="S66" s="75">
        <v>3</v>
      </c>
      <c r="T66" s="154"/>
      <c r="U66" s="110">
        <v>3</v>
      </c>
      <c r="V66" s="122"/>
      <c r="W66" s="75">
        <v>5.5</v>
      </c>
    </row>
    <row r="67" spans="1:23" x14ac:dyDescent="0.15">
      <c r="A67" s="73"/>
      <c r="B67" s="165"/>
      <c r="C67" s="161">
        <v>6</v>
      </c>
      <c r="D67" s="122"/>
      <c r="E67" s="75">
        <v>5</v>
      </c>
      <c r="F67" s="153"/>
      <c r="G67" s="75">
        <v>5</v>
      </c>
      <c r="H67" s="153"/>
      <c r="I67" s="75">
        <v>4</v>
      </c>
      <c r="J67" s="153"/>
      <c r="K67" s="75">
        <v>4</v>
      </c>
      <c r="L67" s="153"/>
      <c r="M67" s="75">
        <v>6</v>
      </c>
      <c r="N67" s="153"/>
      <c r="O67" s="75">
        <v>2</v>
      </c>
      <c r="P67" s="153"/>
      <c r="Q67" s="75">
        <v>3</v>
      </c>
      <c r="R67" s="153"/>
      <c r="S67" s="75">
        <v>3</v>
      </c>
      <c r="T67" s="154"/>
      <c r="U67" s="75">
        <v>4</v>
      </c>
      <c r="V67" s="122"/>
      <c r="W67" s="75">
        <v>6</v>
      </c>
    </row>
    <row r="68" spans="1:23" x14ac:dyDescent="0.15">
      <c r="A68" s="73"/>
      <c r="B68" s="165"/>
      <c r="C68" s="161">
        <v>6.5</v>
      </c>
      <c r="D68" s="122"/>
      <c r="E68" s="75">
        <v>5</v>
      </c>
      <c r="F68" s="153"/>
      <c r="G68" s="75">
        <v>5</v>
      </c>
      <c r="H68" s="153"/>
      <c r="I68" s="75">
        <v>4</v>
      </c>
      <c r="J68" s="153"/>
      <c r="K68" s="75">
        <v>4</v>
      </c>
      <c r="L68" s="153"/>
      <c r="M68" s="75">
        <v>6</v>
      </c>
      <c r="N68" s="153"/>
      <c r="O68" s="75">
        <v>2</v>
      </c>
      <c r="P68" s="153"/>
      <c r="Q68" s="75">
        <v>3</v>
      </c>
      <c r="R68" s="153"/>
      <c r="S68" s="75">
        <v>3</v>
      </c>
      <c r="T68" s="154"/>
      <c r="U68" s="75">
        <v>4</v>
      </c>
      <c r="V68" s="153"/>
      <c r="W68" s="75">
        <v>6</v>
      </c>
    </row>
    <row r="69" spans="1:23" x14ac:dyDescent="0.15">
      <c r="A69" s="73"/>
      <c r="B69" s="165"/>
      <c r="C69" s="161">
        <v>6.5</v>
      </c>
      <c r="D69" s="122"/>
      <c r="E69" s="75">
        <v>5</v>
      </c>
      <c r="F69" s="153"/>
      <c r="G69" s="75">
        <v>5</v>
      </c>
      <c r="H69" s="153"/>
      <c r="I69" s="75">
        <v>4</v>
      </c>
      <c r="J69" s="153"/>
      <c r="K69" s="75">
        <v>4</v>
      </c>
      <c r="L69" s="153"/>
      <c r="M69" s="75">
        <v>6</v>
      </c>
      <c r="N69" s="153"/>
      <c r="O69" s="75">
        <v>2</v>
      </c>
      <c r="P69" s="153"/>
      <c r="Q69" s="75">
        <v>3</v>
      </c>
      <c r="R69" s="153"/>
      <c r="S69" s="75">
        <v>3</v>
      </c>
      <c r="T69" s="154"/>
      <c r="U69" s="75">
        <v>4</v>
      </c>
      <c r="V69" s="153"/>
      <c r="W69" s="75">
        <v>6</v>
      </c>
    </row>
    <row r="70" spans="1:23" x14ac:dyDescent="0.15">
      <c r="A70" s="73"/>
      <c r="B70" s="165"/>
      <c r="C70" s="160">
        <v>7</v>
      </c>
      <c r="D70" s="153"/>
      <c r="E70" s="75">
        <v>5</v>
      </c>
      <c r="F70" s="153"/>
      <c r="G70" s="75">
        <v>5</v>
      </c>
      <c r="H70" s="153"/>
      <c r="I70" s="75">
        <v>4</v>
      </c>
      <c r="J70" s="153"/>
      <c r="K70" s="75">
        <v>4</v>
      </c>
      <c r="L70" s="153"/>
      <c r="M70" s="75">
        <v>6</v>
      </c>
      <c r="N70" s="153"/>
      <c r="O70" s="75">
        <v>2</v>
      </c>
      <c r="P70" s="153"/>
      <c r="Q70" s="75">
        <v>3</v>
      </c>
      <c r="R70" s="153"/>
      <c r="S70" s="110">
        <v>3</v>
      </c>
      <c r="T70" s="154"/>
      <c r="U70" s="75">
        <v>4</v>
      </c>
      <c r="V70" s="153"/>
      <c r="W70" s="75">
        <v>6</v>
      </c>
    </row>
    <row r="71" spans="1:23" x14ac:dyDescent="0.15">
      <c r="A71" s="73"/>
      <c r="B71" s="165"/>
      <c r="C71" s="160">
        <v>7</v>
      </c>
      <c r="D71" s="153"/>
      <c r="E71" s="75">
        <v>5</v>
      </c>
      <c r="F71" s="153"/>
      <c r="G71" s="75">
        <v>5</v>
      </c>
      <c r="H71" s="153"/>
      <c r="I71" s="75">
        <v>4</v>
      </c>
      <c r="J71" s="153"/>
      <c r="K71" s="75">
        <v>4</v>
      </c>
      <c r="L71" s="153"/>
      <c r="M71" s="75">
        <v>6</v>
      </c>
      <c r="N71" s="153"/>
      <c r="O71" s="75">
        <v>2</v>
      </c>
      <c r="P71" s="153"/>
      <c r="Q71" s="75">
        <v>3</v>
      </c>
      <c r="R71" s="153"/>
      <c r="S71" s="110">
        <v>3</v>
      </c>
      <c r="T71" s="156"/>
      <c r="U71" s="75">
        <v>4</v>
      </c>
      <c r="V71" s="153"/>
      <c r="W71" s="75">
        <v>6</v>
      </c>
    </row>
    <row r="72" spans="1:23" x14ac:dyDescent="0.15">
      <c r="A72" s="73"/>
      <c r="B72" s="165"/>
      <c r="C72" s="160">
        <v>7</v>
      </c>
      <c r="D72" s="153"/>
      <c r="E72" s="75">
        <v>5</v>
      </c>
      <c r="F72" s="153"/>
      <c r="G72" s="75">
        <v>5</v>
      </c>
      <c r="H72" s="153"/>
      <c r="I72" s="75">
        <v>4</v>
      </c>
      <c r="J72" s="153"/>
      <c r="K72" s="75">
        <v>4</v>
      </c>
      <c r="L72" s="153"/>
      <c r="M72" s="75">
        <v>6</v>
      </c>
      <c r="N72" s="153"/>
      <c r="O72" s="75">
        <v>2</v>
      </c>
      <c r="P72" s="153"/>
      <c r="Q72" s="75">
        <v>3</v>
      </c>
      <c r="R72" s="153"/>
      <c r="S72" s="110">
        <v>3</v>
      </c>
      <c r="T72" s="156"/>
      <c r="U72" s="75">
        <v>4</v>
      </c>
      <c r="V72" s="153"/>
      <c r="W72" s="75">
        <v>6</v>
      </c>
    </row>
    <row r="73" spans="1:23" x14ac:dyDescent="0.15">
      <c r="A73" s="73"/>
      <c r="B73" s="165"/>
      <c r="C73" s="160">
        <v>7</v>
      </c>
      <c r="D73" s="153"/>
      <c r="E73" s="75">
        <v>5</v>
      </c>
      <c r="F73" s="153"/>
      <c r="G73" s="75">
        <v>5</v>
      </c>
      <c r="H73" s="153"/>
      <c r="I73" s="75">
        <v>4</v>
      </c>
      <c r="J73" s="153"/>
      <c r="K73" s="75">
        <v>4</v>
      </c>
      <c r="L73" s="153"/>
      <c r="M73" s="75">
        <v>6</v>
      </c>
      <c r="N73" s="153"/>
      <c r="O73" s="75">
        <v>2</v>
      </c>
      <c r="P73" s="153"/>
      <c r="Q73" s="75">
        <v>3</v>
      </c>
      <c r="R73" s="153"/>
      <c r="S73" s="75">
        <v>4</v>
      </c>
      <c r="T73" s="156"/>
      <c r="U73" s="75">
        <v>4</v>
      </c>
      <c r="V73" s="153"/>
      <c r="W73" s="75">
        <v>6</v>
      </c>
    </row>
    <row r="74" spans="1:23" x14ac:dyDescent="0.15">
      <c r="A74" s="73"/>
      <c r="B74" s="165"/>
      <c r="C74" s="160">
        <v>7</v>
      </c>
      <c r="D74" s="153"/>
      <c r="E74" s="75">
        <v>5</v>
      </c>
      <c r="F74" s="153"/>
      <c r="G74" s="75">
        <v>5</v>
      </c>
      <c r="H74" s="153"/>
      <c r="I74" s="75">
        <v>4</v>
      </c>
      <c r="J74" s="153"/>
      <c r="K74" s="75">
        <v>4</v>
      </c>
      <c r="L74" s="153"/>
      <c r="M74" s="75">
        <v>6</v>
      </c>
      <c r="N74" s="153"/>
      <c r="O74" s="75">
        <v>2</v>
      </c>
      <c r="P74" s="153"/>
      <c r="Q74" s="75">
        <v>3</v>
      </c>
      <c r="R74" s="153"/>
      <c r="S74" s="75">
        <v>4</v>
      </c>
      <c r="T74" s="154"/>
      <c r="U74" s="75">
        <v>4</v>
      </c>
      <c r="V74" s="153"/>
      <c r="W74" s="75">
        <v>6</v>
      </c>
    </row>
    <row r="75" spans="1:23" x14ac:dyDescent="0.15">
      <c r="A75" s="73"/>
      <c r="B75" s="165"/>
      <c r="C75" s="160">
        <v>7</v>
      </c>
      <c r="D75" s="153"/>
      <c r="E75" s="75">
        <v>5</v>
      </c>
      <c r="F75" s="153"/>
      <c r="G75" s="75">
        <v>5</v>
      </c>
      <c r="H75" s="153"/>
      <c r="I75" s="110">
        <v>4</v>
      </c>
      <c r="J75" s="153"/>
      <c r="K75" s="75">
        <v>4</v>
      </c>
      <c r="L75" s="153"/>
      <c r="M75" s="75">
        <v>6</v>
      </c>
      <c r="N75" s="153"/>
      <c r="O75" s="75">
        <v>2</v>
      </c>
      <c r="P75" s="153"/>
      <c r="Q75" s="75">
        <v>3</v>
      </c>
      <c r="R75" s="153"/>
      <c r="S75" s="75">
        <v>4</v>
      </c>
      <c r="T75" s="154"/>
      <c r="U75" s="75">
        <v>4</v>
      </c>
      <c r="V75" s="153"/>
      <c r="W75" s="75">
        <v>6</v>
      </c>
    </row>
    <row r="76" spans="1:23" x14ac:dyDescent="0.15">
      <c r="A76" s="73"/>
      <c r="B76" s="165"/>
      <c r="C76" s="160">
        <v>7</v>
      </c>
      <c r="D76" s="153"/>
      <c r="E76" s="75">
        <v>5</v>
      </c>
      <c r="F76" s="153"/>
      <c r="G76" s="75">
        <v>5</v>
      </c>
      <c r="H76" s="153"/>
      <c r="I76" s="110">
        <v>4</v>
      </c>
      <c r="J76" s="122"/>
      <c r="K76" s="75">
        <v>4</v>
      </c>
      <c r="L76" s="153"/>
      <c r="M76" s="75">
        <v>6</v>
      </c>
      <c r="N76" s="153"/>
      <c r="O76" s="75">
        <v>2</v>
      </c>
      <c r="P76" s="153"/>
      <c r="Q76" s="75">
        <v>3</v>
      </c>
      <c r="R76" s="153"/>
      <c r="S76" s="75">
        <v>4</v>
      </c>
      <c r="T76" s="154"/>
      <c r="U76" s="75">
        <v>4</v>
      </c>
      <c r="V76" s="153"/>
      <c r="W76" s="75">
        <v>6</v>
      </c>
    </row>
    <row r="77" spans="1:23" x14ac:dyDescent="0.15">
      <c r="A77" s="73"/>
      <c r="B77" s="165"/>
      <c r="C77" s="160">
        <v>7</v>
      </c>
      <c r="D77" s="153"/>
      <c r="E77" s="110">
        <v>5</v>
      </c>
      <c r="F77" s="122"/>
      <c r="G77" s="75">
        <v>5</v>
      </c>
      <c r="H77" s="153"/>
      <c r="I77" s="110">
        <v>4</v>
      </c>
      <c r="J77" s="122"/>
      <c r="K77" s="110">
        <v>4</v>
      </c>
      <c r="L77" s="153"/>
      <c r="M77" s="75">
        <v>6</v>
      </c>
      <c r="N77" s="153"/>
      <c r="O77" s="75">
        <v>2</v>
      </c>
      <c r="P77" s="153"/>
      <c r="Q77" s="75">
        <v>3</v>
      </c>
      <c r="R77" s="153"/>
      <c r="S77" s="75">
        <v>4</v>
      </c>
      <c r="T77" s="154"/>
      <c r="U77" s="75">
        <v>4</v>
      </c>
      <c r="V77" s="153"/>
      <c r="W77" s="75">
        <v>6</v>
      </c>
    </row>
    <row r="78" spans="1:23" x14ac:dyDescent="0.15">
      <c r="A78" s="73"/>
      <c r="B78" s="165"/>
      <c r="C78" s="162">
        <v>7</v>
      </c>
      <c r="D78" s="155"/>
      <c r="E78" s="110">
        <v>5</v>
      </c>
      <c r="F78" s="122"/>
      <c r="G78" s="75">
        <v>5</v>
      </c>
      <c r="H78" s="153"/>
      <c r="I78" s="110">
        <v>4</v>
      </c>
      <c r="J78" s="122"/>
      <c r="K78" s="110">
        <v>4</v>
      </c>
      <c r="L78" s="122"/>
      <c r="M78" s="75">
        <v>6</v>
      </c>
      <c r="N78" s="153"/>
      <c r="O78" s="75">
        <v>2</v>
      </c>
      <c r="P78" s="153"/>
      <c r="Q78" s="75">
        <v>3</v>
      </c>
      <c r="R78" s="153"/>
      <c r="S78" s="75">
        <v>4</v>
      </c>
      <c r="T78" s="154"/>
      <c r="U78" s="75">
        <v>4</v>
      </c>
      <c r="V78" s="153"/>
      <c r="W78" s="75">
        <v>6</v>
      </c>
    </row>
    <row r="79" spans="1:23" x14ac:dyDescent="0.15">
      <c r="A79" s="73"/>
      <c r="B79" s="165"/>
      <c r="C79" s="160">
        <v>7</v>
      </c>
      <c r="D79" s="153"/>
      <c r="E79" s="110">
        <v>5</v>
      </c>
      <c r="F79" s="122"/>
      <c r="G79" s="75">
        <v>5</v>
      </c>
      <c r="H79" s="153"/>
      <c r="I79" s="75">
        <v>5</v>
      </c>
      <c r="J79" s="122"/>
      <c r="K79" s="110">
        <v>4</v>
      </c>
      <c r="L79" s="122"/>
      <c r="M79" s="75">
        <v>6</v>
      </c>
      <c r="N79" s="153"/>
      <c r="O79" s="75">
        <v>2</v>
      </c>
      <c r="P79" s="153"/>
      <c r="Q79" s="75">
        <v>3</v>
      </c>
      <c r="R79" s="153"/>
      <c r="S79" s="75">
        <v>4</v>
      </c>
      <c r="T79" s="154"/>
      <c r="U79" s="75">
        <v>4</v>
      </c>
      <c r="V79" s="153"/>
      <c r="W79" s="75">
        <v>6</v>
      </c>
    </row>
    <row r="80" spans="1:23" x14ac:dyDescent="0.15">
      <c r="A80" s="73"/>
      <c r="B80" s="165"/>
      <c r="C80" s="160">
        <v>7</v>
      </c>
      <c r="D80" s="153"/>
      <c r="E80" s="110">
        <v>5</v>
      </c>
      <c r="F80" s="122"/>
      <c r="G80" s="75">
        <v>5</v>
      </c>
      <c r="H80" s="153"/>
      <c r="I80" s="75">
        <v>5</v>
      </c>
      <c r="J80" s="153"/>
      <c r="K80" s="110">
        <v>4</v>
      </c>
      <c r="L80" s="122"/>
      <c r="M80" s="75">
        <v>6</v>
      </c>
      <c r="N80" s="153"/>
      <c r="O80" s="75">
        <v>2</v>
      </c>
      <c r="P80" s="153"/>
      <c r="Q80" s="75">
        <v>3</v>
      </c>
      <c r="R80" s="153"/>
      <c r="S80" s="75">
        <v>4</v>
      </c>
      <c r="T80" s="154"/>
      <c r="U80" s="75">
        <v>4</v>
      </c>
      <c r="V80" s="153"/>
      <c r="W80" s="75">
        <v>6</v>
      </c>
    </row>
    <row r="81" spans="1:23" x14ac:dyDescent="0.15">
      <c r="A81" s="73"/>
      <c r="B81" s="165"/>
      <c r="C81" s="160">
        <v>7</v>
      </c>
      <c r="D81" s="153"/>
      <c r="E81" s="75">
        <v>5.5</v>
      </c>
      <c r="F81" s="153"/>
      <c r="G81" s="75">
        <v>5</v>
      </c>
      <c r="H81" s="153"/>
      <c r="I81" s="75">
        <v>5</v>
      </c>
      <c r="J81" s="153"/>
      <c r="K81" s="110">
        <v>4</v>
      </c>
      <c r="L81" s="122"/>
      <c r="M81" s="75">
        <v>6</v>
      </c>
      <c r="N81" s="153"/>
      <c r="O81" s="75">
        <v>2</v>
      </c>
      <c r="P81" s="153"/>
      <c r="Q81" s="75">
        <v>3</v>
      </c>
      <c r="R81" s="153"/>
      <c r="S81" s="75">
        <v>4</v>
      </c>
      <c r="T81" s="154"/>
      <c r="U81" s="75">
        <v>4</v>
      </c>
      <c r="V81" s="153"/>
      <c r="W81" s="75">
        <v>6</v>
      </c>
    </row>
    <row r="82" spans="1:23" x14ac:dyDescent="0.15">
      <c r="A82" s="73"/>
      <c r="B82" s="165"/>
      <c r="C82" s="160">
        <v>7</v>
      </c>
      <c r="D82" s="153"/>
      <c r="E82" s="75">
        <v>6</v>
      </c>
      <c r="F82" s="153"/>
      <c r="G82" s="75">
        <v>5</v>
      </c>
      <c r="H82" s="153"/>
      <c r="I82" s="75">
        <v>5</v>
      </c>
      <c r="J82" s="153"/>
      <c r="K82" s="110">
        <v>4</v>
      </c>
      <c r="L82" s="122"/>
      <c r="M82" s="75">
        <v>6</v>
      </c>
      <c r="N82" s="153"/>
      <c r="O82" s="75">
        <v>2</v>
      </c>
      <c r="P82" s="153"/>
      <c r="Q82" s="75">
        <v>3</v>
      </c>
      <c r="R82" s="153"/>
      <c r="S82" s="75">
        <v>4</v>
      </c>
      <c r="T82" s="154"/>
      <c r="U82" s="75">
        <v>4</v>
      </c>
      <c r="V82" s="153"/>
      <c r="W82" s="75">
        <v>6</v>
      </c>
    </row>
    <row r="83" spans="1:23" x14ac:dyDescent="0.15">
      <c r="A83" s="73"/>
      <c r="B83" s="165"/>
      <c r="C83" s="160">
        <v>7</v>
      </c>
      <c r="D83" s="153"/>
      <c r="E83" s="75">
        <v>6</v>
      </c>
      <c r="F83" s="153"/>
      <c r="G83" s="75">
        <v>5</v>
      </c>
      <c r="H83" s="153"/>
      <c r="I83" s="75">
        <v>5</v>
      </c>
      <c r="J83" s="153"/>
      <c r="K83" s="110">
        <v>4</v>
      </c>
      <c r="L83" s="122"/>
      <c r="M83" s="75">
        <v>6</v>
      </c>
      <c r="N83" s="153"/>
      <c r="O83" s="75">
        <v>2</v>
      </c>
      <c r="P83" s="153"/>
      <c r="Q83" s="75">
        <v>3</v>
      </c>
      <c r="R83" s="153"/>
      <c r="S83" s="75">
        <v>4</v>
      </c>
      <c r="T83" s="154"/>
      <c r="U83" s="75">
        <v>4</v>
      </c>
      <c r="V83" s="153"/>
      <c r="W83" s="75">
        <v>6</v>
      </c>
    </row>
    <row r="84" spans="1:23" x14ac:dyDescent="0.15">
      <c r="A84" s="73"/>
      <c r="B84" s="165"/>
      <c r="C84" s="160">
        <v>7</v>
      </c>
      <c r="D84" s="153"/>
      <c r="E84" s="75">
        <v>6</v>
      </c>
      <c r="F84" s="153"/>
      <c r="G84" s="75">
        <v>5</v>
      </c>
      <c r="H84" s="153"/>
      <c r="I84" s="75">
        <v>5</v>
      </c>
      <c r="J84" s="153"/>
      <c r="K84" s="110">
        <v>4</v>
      </c>
      <c r="L84" s="122"/>
      <c r="M84" s="75">
        <v>6</v>
      </c>
      <c r="N84" s="153"/>
      <c r="O84" s="75">
        <v>2</v>
      </c>
      <c r="P84" s="153"/>
      <c r="Q84" s="75">
        <v>3</v>
      </c>
      <c r="R84" s="153"/>
      <c r="S84" s="75">
        <v>4</v>
      </c>
      <c r="T84" s="154"/>
      <c r="U84" s="75">
        <v>4</v>
      </c>
      <c r="V84" s="153"/>
      <c r="W84" s="75">
        <v>6</v>
      </c>
    </row>
    <row r="85" spans="1:23" x14ac:dyDescent="0.15">
      <c r="A85" s="73"/>
      <c r="B85" s="165"/>
      <c r="C85" s="160">
        <v>7</v>
      </c>
      <c r="D85" s="153"/>
      <c r="E85" s="75">
        <v>6</v>
      </c>
      <c r="F85" s="153"/>
      <c r="G85" s="75">
        <v>5</v>
      </c>
      <c r="H85" s="153"/>
      <c r="I85" s="75">
        <v>5</v>
      </c>
      <c r="J85" s="153"/>
      <c r="K85" s="75">
        <v>5</v>
      </c>
      <c r="L85" s="122"/>
      <c r="M85" s="75">
        <v>6</v>
      </c>
      <c r="N85" s="153"/>
      <c r="O85" s="75">
        <v>2</v>
      </c>
      <c r="P85" s="153"/>
      <c r="Q85" s="75">
        <v>3</v>
      </c>
      <c r="R85" s="153"/>
      <c r="S85" s="75">
        <v>4</v>
      </c>
      <c r="T85" s="154"/>
      <c r="U85" s="75">
        <v>4</v>
      </c>
      <c r="V85" s="153"/>
      <c r="W85" s="75">
        <v>6</v>
      </c>
    </row>
    <row r="86" spans="1:23" x14ac:dyDescent="0.15">
      <c r="A86" s="73"/>
      <c r="B86" s="165"/>
      <c r="C86" s="160">
        <v>7</v>
      </c>
      <c r="D86" s="153"/>
      <c r="E86" s="75">
        <v>6</v>
      </c>
      <c r="F86" s="153"/>
      <c r="G86" s="75">
        <v>5</v>
      </c>
      <c r="H86" s="153"/>
      <c r="I86" s="75">
        <v>5</v>
      </c>
      <c r="J86" s="153"/>
      <c r="K86" s="75">
        <v>5</v>
      </c>
      <c r="L86" s="153"/>
      <c r="M86" s="75">
        <v>6</v>
      </c>
      <c r="N86" s="153"/>
      <c r="O86" s="75">
        <v>2</v>
      </c>
      <c r="P86" s="153"/>
      <c r="Q86" s="75">
        <v>3</v>
      </c>
      <c r="R86" s="153"/>
      <c r="S86" s="75">
        <v>4</v>
      </c>
      <c r="T86" s="154"/>
      <c r="U86" s="75">
        <v>4</v>
      </c>
      <c r="V86" s="153"/>
      <c r="W86" s="75">
        <v>6</v>
      </c>
    </row>
    <row r="87" spans="1:23" x14ac:dyDescent="0.15">
      <c r="A87" s="73"/>
      <c r="B87" s="165"/>
      <c r="C87" s="160">
        <v>7</v>
      </c>
      <c r="D87" s="153"/>
      <c r="E87" s="75">
        <v>6</v>
      </c>
      <c r="F87" s="153"/>
      <c r="G87" s="110">
        <v>5</v>
      </c>
      <c r="H87" s="153"/>
      <c r="I87" s="75">
        <v>5</v>
      </c>
      <c r="J87" s="153"/>
      <c r="K87" s="75">
        <v>5</v>
      </c>
      <c r="L87" s="153"/>
      <c r="M87" s="81">
        <v>6</v>
      </c>
      <c r="N87" s="153"/>
      <c r="O87" s="75">
        <v>2</v>
      </c>
      <c r="P87" s="153"/>
      <c r="Q87" s="110">
        <v>3</v>
      </c>
      <c r="R87" s="153"/>
      <c r="S87" s="75">
        <v>4</v>
      </c>
      <c r="T87" s="154"/>
      <c r="U87" s="75">
        <v>4</v>
      </c>
      <c r="V87" s="153"/>
      <c r="W87" s="75">
        <v>6</v>
      </c>
    </row>
    <row r="88" spans="1:23" x14ac:dyDescent="0.15">
      <c r="A88" s="73"/>
      <c r="B88" s="165"/>
      <c r="C88" s="160">
        <v>7</v>
      </c>
      <c r="D88" s="153"/>
      <c r="E88" s="75">
        <v>6</v>
      </c>
      <c r="F88" s="153"/>
      <c r="G88" s="110">
        <v>5</v>
      </c>
      <c r="H88" s="122"/>
      <c r="I88" s="75">
        <v>5</v>
      </c>
      <c r="J88" s="153"/>
      <c r="K88" s="75">
        <v>5</v>
      </c>
      <c r="L88" s="153"/>
      <c r="M88" s="75">
        <v>6</v>
      </c>
      <c r="N88" s="155"/>
      <c r="O88" s="110">
        <v>2</v>
      </c>
      <c r="P88" s="153"/>
      <c r="Q88" s="110">
        <v>3</v>
      </c>
      <c r="R88" s="122"/>
      <c r="S88" s="75">
        <v>4</v>
      </c>
      <c r="T88" s="154"/>
      <c r="U88" s="75">
        <v>4</v>
      </c>
      <c r="V88" s="153"/>
      <c r="W88" s="75">
        <v>6</v>
      </c>
    </row>
    <row r="89" spans="1:23" x14ac:dyDescent="0.15">
      <c r="A89" s="73"/>
      <c r="B89" s="165"/>
      <c r="C89" s="160">
        <v>7</v>
      </c>
      <c r="D89" s="153"/>
      <c r="E89" s="75">
        <v>6</v>
      </c>
      <c r="F89" s="153"/>
      <c r="G89" s="110">
        <v>5</v>
      </c>
      <c r="H89" s="122"/>
      <c r="I89" s="75">
        <v>5</v>
      </c>
      <c r="J89" s="153"/>
      <c r="K89" s="75">
        <v>5</v>
      </c>
      <c r="L89" s="153"/>
      <c r="M89" s="75">
        <v>6</v>
      </c>
      <c r="N89" s="153"/>
      <c r="O89" s="110">
        <v>2</v>
      </c>
      <c r="P89" s="122"/>
      <c r="Q89" s="110">
        <v>3</v>
      </c>
      <c r="R89" s="122"/>
      <c r="S89" s="75">
        <v>4</v>
      </c>
      <c r="T89" s="154"/>
      <c r="U89" s="75">
        <v>4</v>
      </c>
      <c r="V89" s="153"/>
      <c r="W89" s="75">
        <v>6</v>
      </c>
    </row>
    <row r="90" spans="1:23" x14ac:dyDescent="0.15">
      <c r="A90" s="73"/>
      <c r="B90" s="165"/>
      <c r="C90" s="160">
        <v>7</v>
      </c>
      <c r="D90" s="153"/>
      <c r="E90" s="75">
        <v>6</v>
      </c>
      <c r="F90" s="153"/>
      <c r="G90" s="110">
        <v>5</v>
      </c>
      <c r="H90" s="122"/>
      <c r="I90" s="75">
        <v>5</v>
      </c>
      <c r="J90" s="153"/>
      <c r="K90" s="75">
        <v>5</v>
      </c>
      <c r="L90" s="153"/>
      <c r="M90" s="75">
        <v>6</v>
      </c>
      <c r="N90" s="153"/>
      <c r="O90" s="110">
        <v>2</v>
      </c>
      <c r="P90" s="122"/>
      <c r="Q90" s="110">
        <v>3</v>
      </c>
      <c r="R90" s="122"/>
      <c r="S90" s="75">
        <v>4</v>
      </c>
      <c r="T90" s="154"/>
      <c r="U90" s="75">
        <v>4</v>
      </c>
      <c r="V90" s="153"/>
      <c r="W90" s="75">
        <v>6</v>
      </c>
    </row>
    <row r="91" spans="1:23" x14ac:dyDescent="0.15">
      <c r="A91" s="73"/>
      <c r="B91" s="165"/>
      <c r="C91" s="160">
        <v>7</v>
      </c>
      <c r="D91" s="153"/>
      <c r="E91" s="75">
        <v>6</v>
      </c>
      <c r="F91" s="153"/>
      <c r="G91" s="110">
        <v>5</v>
      </c>
      <c r="H91" s="122"/>
      <c r="I91" s="75">
        <v>5</v>
      </c>
      <c r="J91" s="153"/>
      <c r="K91" s="75">
        <v>5</v>
      </c>
      <c r="L91" s="153"/>
      <c r="M91" s="75">
        <v>6</v>
      </c>
      <c r="N91" s="153"/>
      <c r="O91" s="110">
        <v>2</v>
      </c>
      <c r="P91" s="122"/>
      <c r="Q91" s="110">
        <v>3</v>
      </c>
      <c r="R91" s="122"/>
      <c r="S91" s="75">
        <v>4</v>
      </c>
      <c r="T91" s="154"/>
      <c r="U91" s="110">
        <v>4</v>
      </c>
      <c r="V91" s="153"/>
      <c r="W91" s="75">
        <v>6</v>
      </c>
    </row>
    <row r="92" spans="1:23" x14ac:dyDescent="0.15">
      <c r="A92" s="73"/>
      <c r="B92" s="165"/>
      <c r="C92" s="160">
        <v>7</v>
      </c>
      <c r="D92" s="153"/>
      <c r="E92" s="75">
        <v>6</v>
      </c>
      <c r="F92" s="153"/>
      <c r="G92" s="110">
        <v>5</v>
      </c>
      <c r="H92" s="122"/>
      <c r="I92" s="75">
        <v>5</v>
      </c>
      <c r="J92" s="153"/>
      <c r="K92" s="75">
        <v>5</v>
      </c>
      <c r="L92" s="153"/>
      <c r="M92" s="75">
        <v>6</v>
      </c>
      <c r="N92" s="153"/>
      <c r="O92" s="110">
        <v>2</v>
      </c>
      <c r="P92" s="122"/>
      <c r="Q92" s="110">
        <v>3</v>
      </c>
      <c r="R92" s="122"/>
      <c r="S92" s="75">
        <v>4</v>
      </c>
      <c r="T92" s="154"/>
      <c r="U92" s="110">
        <v>4</v>
      </c>
      <c r="V92" s="122"/>
      <c r="W92" s="75">
        <v>6</v>
      </c>
    </row>
    <row r="93" spans="1:23" x14ac:dyDescent="0.15">
      <c r="A93" s="73"/>
      <c r="B93" s="165"/>
      <c r="C93" s="160">
        <v>7</v>
      </c>
      <c r="D93" s="153"/>
      <c r="E93" s="75">
        <v>6</v>
      </c>
      <c r="F93" s="153"/>
      <c r="G93" s="75">
        <v>5.5</v>
      </c>
      <c r="H93" s="122"/>
      <c r="I93" s="75">
        <v>5</v>
      </c>
      <c r="J93" s="153"/>
      <c r="K93" s="75">
        <v>5</v>
      </c>
      <c r="L93" s="153"/>
      <c r="M93" s="75">
        <v>6</v>
      </c>
      <c r="N93" s="153"/>
      <c r="O93" s="110">
        <v>2</v>
      </c>
      <c r="P93" s="122"/>
      <c r="Q93" s="75">
        <v>3.5</v>
      </c>
      <c r="R93" s="122"/>
      <c r="S93" s="75">
        <v>4</v>
      </c>
      <c r="T93" s="154"/>
      <c r="U93" s="75">
        <v>5</v>
      </c>
      <c r="V93" s="122"/>
      <c r="W93" s="75">
        <v>6</v>
      </c>
    </row>
    <row r="94" spans="1:23" x14ac:dyDescent="0.15">
      <c r="A94" s="73"/>
      <c r="B94" s="165"/>
      <c r="C94" s="160">
        <v>7</v>
      </c>
      <c r="D94" s="153"/>
      <c r="E94" s="75">
        <v>6</v>
      </c>
      <c r="F94" s="153"/>
      <c r="G94" s="75">
        <v>6</v>
      </c>
      <c r="H94" s="153"/>
      <c r="I94" s="75">
        <v>5</v>
      </c>
      <c r="J94" s="153"/>
      <c r="K94" s="75">
        <v>5</v>
      </c>
      <c r="L94" s="153"/>
      <c r="M94" s="75">
        <v>6</v>
      </c>
      <c r="N94" s="153"/>
      <c r="O94" s="110">
        <v>2</v>
      </c>
      <c r="P94" s="122"/>
      <c r="Q94" s="75">
        <v>4</v>
      </c>
      <c r="R94" s="153"/>
      <c r="S94" s="75">
        <v>4</v>
      </c>
      <c r="T94" s="154"/>
      <c r="U94" s="75">
        <v>5</v>
      </c>
      <c r="V94" s="153"/>
      <c r="W94" s="75">
        <v>6</v>
      </c>
    </row>
    <row r="95" spans="1:23" x14ac:dyDescent="0.15">
      <c r="A95" s="73"/>
      <c r="B95" s="165"/>
      <c r="C95" s="160">
        <v>7</v>
      </c>
      <c r="D95" s="153"/>
      <c r="E95" s="75">
        <v>6</v>
      </c>
      <c r="F95" s="153"/>
      <c r="G95" s="75">
        <v>6</v>
      </c>
      <c r="H95" s="153"/>
      <c r="I95" s="75">
        <v>5</v>
      </c>
      <c r="J95" s="153"/>
      <c r="K95" s="75">
        <v>5</v>
      </c>
      <c r="L95" s="153"/>
      <c r="M95" s="110">
        <v>6</v>
      </c>
      <c r="N95" s="153"/>
      <c r="O95" s="110">
        <v>2</v>
      </c>
      <c r="P95" s="122"/>
      <c r="Q95" s="75">
        <v>4</v>
      </c>
      <c r="R95" s="153"/>
      <c r="S95" s="75">
        <v>4</v>
      </c>
      <c r="T95" s="154"/>
      <c r="U95" s="75">
        <v>5</v>
      </c>
      <c r="V95" s="153"/>
      <c r="W95" s="75">
        <v>6</v>
      </c>
    </row>
    <row r="96" spans="1:23" x14ac:dyDescent="0.15">
      <c r="A96" s="73"/>
      <c r="B96" s="165"/>
      <c r="C96" s="160">
        <v>7</v>
      </c>
      <c r="D96" s="153"/>
      <c r="E96" s="75">
        <v>6</v>
      </c>
      <c r="F96" s="153"/>
      <c r="G96" s="75">
        <v>6</v>
      </c>
      <c r="H96" s="153"/>
      <c r="I96" s="75">
        <v>5</v>
      </c>
      <c r="J96" s="153"/>
      <c r="K96" s="75">
        <v>5</v>
      </c>
      <c r="L96" s="153"/>
      <c r="M96" s="110">
        <v>6</v>
      </c>
      <c r="N96" s="122"/>
      <c r="O96" s="110">
        <v>2.5</v>
      </c>
      <c r="P96" s="122"/>
      <c r="Q96" s="75">
        <v>4</v>
      </c>
      <c r="R96" s="153"/>
      <c r="S96" s="75">
        <v>4</v>
      </c>
      <c r="T96" s="154"/>
      <c r="U96" s="75">
        <v>5</v>
      </c>
      <c r="V96" s="153"/>
      <c r="W96" s="75">
        <v>6</v>
      </c>
    </row>
    <row r="97" spans="1:23" x14ac:dyDescent="0.15">
      <c r="A97" s="73"/>
      <c r="B97" s="165"/>
      <c r="C97" s="160">
        <v>7</v>
      </c>
      <c r="D97" s="153"/>
      <c r="E97" s="75">
        <v>6</v>
      </c>
      <c r="F97" s="153"/>
      <c r="G97" s="75">
        <v>6</v>
      </c>
      <c r="H97" s="153"/>
      <c r="I97" s="75">
        <v>5</v>
      </c>
      <c r="J97" s="153"/>
      <c r="K97" s="75">
        <v>5</v>
      </c>
      <c r="L97" s="153"/>
      <c r="M97" s="110">
        <v>6</v>
      </c>
      <c r="N97" s="122"/>
      <c r="O97" s="75">
        <v>3</v>
      </c>
      <c r="P97" s="122"/>
      <c r="Q97" s="75">
        <v>4</v>
      </c>
      <c r="R97" s="153"/>
      <c r="S97" s="75">
        <v>4</v>
      </c>
      <c r="T97" s="154"/>
      <c r="U97" s="75">
        <v>5</v>
      </c>
      <c r="V97" s="153"/>
      <c r="W97" s="110">
        <v>6</v>
      </c>
    </row>
    <row r="98" spans="1:23" x14ac:dyDescent="0.15">
      <c r="A98" s="73"/>
      <c r="B98" s="165"/>
      <c r="C98" s="160">
        <v>7</v>
      </c>
      <c r="D98" s="153"/>
      <c r="E98" s="75">
        <v>6</v>
      </c>
      <c r="F98" s="153"/>
      <c r="G98" s="75">
        <v>6</v>
      </c>
      <c r="H98" s="153"/>
      <c r="I98" s="75">
        <v>5</v>
      </c>
      <c r="J98" s="153"/>
      <c r="K98" s="75">
        <v>5</v>
      </c>
      <c r="L98" s="153"/>
      <c r="M98" s="110">
        <v>6</v>
      </c>
      <c r="N98" s="122"/>
      <c r="O98" s="75">
        <v>3</v>
      </c>
      <c r="P98" s="153"/>
      <c r="Q98" s="75">
        <v>4</v>
      </c>
      <c r="R98" s="153"/>
      <c r="S98" s="75">
        <v>4</v>
      </c>
      <c r="T98" s="154"/>
      <c r="U98" s="75">
        <v>5</v>
      </c>
      <c r="V98" s="153"/>
      <c r="W98" s="110">
        <v>6</v>
      </c>
    </row>
    <row r="99" spans="1:23" x14ac:dyDescent="0.15">
      <c r="A99" s="73"/>
      <c r="B99" s="165"/>
      <c r="C99" s="160">
        <v>7</v>
      </c>
      <c r="D99" s="153"/>
      <c r="E99" s="75">
        <v>6</v>
      </c>
      <c r="F99" s="153"/>
      <c r="G99" s="75">
        <v>6</v>
      </c>
      <c r="H99" s="153"/>
      <c r="I99" s="75">
        <v>5</v>
      </c>
      <c r="J99" s="153"/>
      <c r="K99" s="75">
        <v>5</v>
      </c>
      <c r="L99" s="153"/>
      <c r="M99" s="110">
        <v>6</v>
      </c>
      <c r="N99" s="122"/>
      <c r="O99" s="75">
        <v>3</v>
      </c>
      <c r="P99" s="153"/>
      <c r="Q99" s="75">
        <v>4</v>
      </c>
      <c r="R99" s="153"/>
      <c r="S99" s="75">
        <v>4</v>
      </c>
      <c r="T99" s="154"/>
      <c r="U99" s="75">
        <v>5</v>
      </c>
      <c r="V99" s="153"/>
      <c r="W99" s="110">
        <v>6</v>
      </c>
    </row>
    <row r="100" spans="1:23" x14ac:dyDescent="0.15">
      <c r="A100" s="73"/>
      <c r="B100" s="165"/>
      <c r="C100" s="160">
        <v>7</v>
      </c>
      <c r="D100" s="153"/>
      <c r="E100" s="75">
        <v>6</v>
      </c>
      <c r="F100" s="153"/>
      <c r="G100" s="75">
        <v>6</v>
      </c>
      <c r="H100" s="153"/>
      <c r="I100" s="75">
        <v>5</v>
      </c>
      <c r="J100" s="153"/>
      <c r="K100" s="75">
        <v>5</v>
      </c>
      <c r="L100" s="153"/>
      <c r="M100" s="110">
        <v>6</v>
      </c>
      <c r="N100" s="122"/>
      <c r="O100" s="75">
        <v>3</v>
      </c>
      <c r="P100" s="153"/>
      <c r="Q100" s="75">
        <v>4</v>
      </c>
      <c r="R100" s="153"/>
      <c r="S100" s="75">
        <v>4</v>
      </c>
      <c r="T100" s="154"/>
      <c r="U100" s="75">
        <v>5</v>
      </c>
      <c r="V100" s="153"/>
      <c r="W100" s="110">
        <v>6</v>
      </c>
    </row>
    <row r="101" spans="1:23" x14ac:dyDescent="0.15">
      <c r="A101" s="73"/>
      <c r="B101" s="165"/>
      <c r="C101" s="160">
        <v>7</v>
      </c>
      <c r="D101" s="153"/>
      <c r="E101" s="75">
        <v>6</v>
      </c>
      <c r="F101" s="153"/>
      <c r="G101" s="75">
        <v>6</v>
      </c>
      <c r="H101" s="153"/>
      <c r="I101" s="75">
        <v>5</v>
      </c>
      <c r="J101" s="153"/>
      <c r="K101" s="75">
        <v>5</v>
      </c>
      <c r="L101" s="153"/>
      <c r="M101" s="110">
        <v>6</v>
      </c>
      <c r="N101" s="122"/>
      <c r="O101" s="75">
        <v>3</v>
      </c>
      <c r="P101" s="153"/>
      <c r="Q101" s="75">
        <v>4</v>
      </c>
      <c r="R101" s="153"/>
      <c r="S101" s="75">
        <v>4</v>
      </c>
      <c r="T101" s="154"/>
      <c r="U101" s="75">
        <v>5</v>
      </c>
      <c r="V101" s="153"/>
      <c r="W101" s="110">
        <v>6</v>
      </c>
    </row>
    <row r="102" spans="1:23" x14ac:dyDescent="0.15">
      <c r="A102" s="73"/>
      <c r="B102" s="165"/>
      <c r="C102" s="160">
        <v>7</v>
      </c>
      <c r="D102" s="153"/>
      <c r="E102" s="75">
        <v>6</v>
      </c>
      <c r="F102" s="153"/>
      <c r="G102" s="75">
        <v>6</v>
      </c>
      <c r="H102" s="153"/>
      <c r="I102" s="75">
        <v>5</v>
      </c>
      <c r="J102" s="153"/>
      <c r="K102" s="75">
        <v>5</v>
      </c>
      <c r="L102" s="153"/>
      <c r="M102" s="110">
        <v>6</v>
      </c>
      <c r="N102" s="122"/>
      <c r="O102" s="75">
        <v>3</v>
      </c>
      <c r="P102" s="153"/>
      <c r="Q102" s="75">
        <v>4</v>
      </c>
      <c r="R102" s="153"/>
      <c r="S102" s="75">
        <v>4</v>
      </c>
      <c r="T102" s="154"/>
      <c r="U102" s="75">
        <v>5</v>
      </c>
      <c r="V102" s="153"/>
      <c r="W102" s="110">
        <v>6</v>
      </c>
    </row>
    <row r="103" spans="1:23" x14ac:dyDescent="0.15">
      <c r="A103" s="73"/>
      <c r="B103" s="165"/>
      <c r="C103" s="160">
        <v>7</v>
      </c>
      <c r="D103" s="153"/>
      <c r="E103" s="75">
        <v>6</v>
      </c>
      <c r="F103" s="153"/>
      <c r="G103" s="75">
        <v>6</v>
      </c>
      <c r="H103" s="153"/>
      <c r="I103" s="75">
        <v>5</v>
      </c>
      <c r="J103" s="153"/>
      <c r="K103" s="75">
        <v>5</v>
      </c>
      <c r="L103" s="153"/>
      <c r="M103" s="110">
        <v>6</v>
      </c>
      <c r="N103" s="122"/>
      <c r="O103" s="75">
        <v>3</v>
      </c>
      <c r="P103" s="153"/>
      <c r="Q103" s="75">
        <v>4</v>
      </c>
      <c r="R103" s="153"/>
      <c r="S103" s="75">
        <v>4</v>
      </c>
      <c r="T103" s="154"/>
      <c r="U103" s="75">
        <v>5</v>
      </c>
      <c r="V103" s="153"/>
      <c r="W103" s="110">
        <v>6</v>
      </c>
    </row>
    <row r="104" spans="1:23" x14ac:dyDescent="0.15">
      <c r="A104" s="73"/>
      <c r="B104" s="165"/>
      <c r="C104" s="160">
        <v>7</v>
      </c>
      <c r="D104" s="153"/>
      <c r="E104" s="75">
        <v>6</v>
      </c>
      <c r="F104" s="153"/>
      <c r="G104" s="75">
        <v>6</v>
      </c>
      <c r="H104" s="153"/>
      <c r="I104" s="75">
        <v>5</v>
      </c>
      <c r="J104" s="153"/>
      <c r="K104" s="75">
        <v>5</v>
      </c>
      <c r="L104" s="153"/>
      <c r="M104" s="110">
        <v>6</v>
      </c>
      <c r="N104" s="122"/>
      <c r="O104" s="75">
        <v>3</v>
      </c>
      <c r="P104" s="153"/>
      <c r="Q104" s="75">
        <v>4</v>
      </c>
      <c r="R104" s="153"/>
      <c r="S104" s="75">
        <v>4</v>
      </c>
      <c r="T104" s="154"/>
      <c r="U104" s="75">
        <v>5</v>
      </c>
      <c r="V104" s="153"/>
      <c r="W104" s="110">
        <v>6</v>
      </c>
    </row>
    <row r="105" spans="1:23" x14ac:dyDescent="0.15">
      <c r="A105" s="73"/>
      <c r="B105" s="165"/>
      <c r="C105" s="160">
        <v>7</v>
      </c>
      <c r="D105" s="153"/>
      <c r="E105" s="75">
        <v>6</v>
      </c>
      <c r="F105" s="153"/>
      <c r="G105" s="75">
        <v>6</v>
      </c>
      <c r="H105" s="153"/>
      <c r="I105" s="75">
        <v>5</v>
      </c>
      <c r="J105" s="153"/>
      <c r="K105" s="75">
        <v>5</v>
      </c>
      <c r="L105" s="153"/>
      <c r="M105" s="110">
        <v>6</v>
      </c>
      <c r="N105" s="122"/>
      <c r="O105" s="75">
        <v>3</v>
      </c>
      <c r="P105" s="153"/>
      <c r="Q105" s="75">
        <v>4</v>
      </c>
      <c r="R105" s="153"/>
      <c r="S105" s="110">
        <v>4</v>
      </c>
      <c r="T105" s="156"/>
      <c r="U105" s="75">
        <v>5</v>
      </c>
      <c r="V105" s="153"/>
      <c r="W105" s="110">
        <v>6</v>
      </c>
    </row>
    <row r="106" spans="1:23" x14ac:dyDescent="0.15">
      <c r="A106" s="73"/>
      <c r="B106" s="165"/>
      <c r="C106" s="160">
        <v>7</v>
      </c>
      <c r="D106" s="153"/>
      <c r="E106" s="75">
        <v>6</v>
      </c>
      <c r="F106" s="153"/>
      <c r="G106" s="75">
        <v>6</v>
      </c>
      <c r="H106" s="153"/>
      <c r="I106" s="75">
        <v>5</v>
      </c>
      <c r="J106" s="153"/>
      <c r="K106" s="75">
        <v>5</v>
      </c>
      <c r="L106" s="153"/>
      <c r="M106" s="110">
        <v>6</v>
      </c>
      <c r="N106" s="122"/>
      <c r="O106" s="75">
        <v>3</v>
      </c>
      <c r="P106" s="153"/>
      <c r="Q106" s="75">
        <v>4</v>
      </c>
      <c r="R106" s="153"/>
      <c r="S106" s="110">
        <v>4</v>
      </c>
      <c r="T106" s="156"/>
      <c r="U106" s="75">
        <v>5</v>
      </c>
      <c r="V106" s="153"/>
      <c r="W106" s="110">
        <v>6</v>
      </c>
    </row>
    <row r="107" spans="1:23" x14ac:dyDescent="0.15">
      <c r="A107" s="73"/>
      <c r="B107" s="165"/>
      <c r="C107" s="160">
        <v>7</v>
      </c>
      <c r="D107" s="153"/>
      <c r="E107" s="75">
        <v>6</v>
      </c>
      <c r="F107" s="153"/>
      <c r="G107" s="75">
        <v>6</v>
      </c>
      <c r="H107" s="153"/>
      <c r="I107" s="75">
        <v>5</v>
      </c>
      <c r="J107" s="153"/>
      <c r="K107" s="75">
        <v>5</v>
      </c>
      <c r="L107" s="153"/>
      <c r="M107" s="110">
        <v>6</v>
      </c>
      <c r="N107" s="122"/>
      <c r="O107" s="75">
        <v>3</v>
      </c>
      <c r="P107" s="153"/>
      <c r="Q107" s="75">
        <v>4</v>
      </c>
      <c r="R107" s="153"/>
      <c r="S107" s="110">
        <v>4</v>
      </c>
      <c r="T107" s="156"/>
      <c r="U107" s="75">
        <v>5</v>
      </c>
      <c r="V107" s="153"/>
      <c r="W107" s="110">
        <v>6</v>
      </c>
    </row>
    <row r="108" spans="1:23" x14ac:dyDescent="0.15">
      <c r="A108" s="73"/>
      <c r="B108" s="165"/>
      <c r="C108" s="161">
        <v>7</v>
      </c>
      <c r="D108" s="122"/>
      <c r="E108" s="75">
        <v>6</v>
      </c>
      <c r="F108" s="153"/>
      <c r="G108" s="75">
        <v>6</v>
      </c>
      <c r="H108" s="153"/>
      <c r="I108" s="75">
        <v>5</v>
      </c>
      <c r="J108" s="153"/>
      <c r="K108" s="75">
        <v>5</v>
      </c>
      <c r="L108" s="153"/>
      <c r="M108" s="110">
        <v>6</v>
      </c>
      <c r="N108" s="122"/>
      <c r="O108" s="75">
        <v>3</v>
      </c>
      <c r="P108" s="153"/>
      <c r="Q108" s="75">
        <v>4</v>
      </c>
      <c r="R108" s="153"/>
      <c r="S108" s="110">
        <v>4</v>
      </c>
      <c r="T108" s="156"/>
      <c r="U108" s="75">
        <v>5</v>
      </c>
      <c r="V108" s="153"/>
      <c r="W108" s="110">
        <v>6</v>
      </c>
    </row>
    <row r="109" spans="1:23" x14ac:dyDescent="0.15">
      <c r="A109" s="73"/>
      <c r="B109" s="165"/>
      <c r="C109" s="161">
        <v>7</v>
      </c>
      <c r="D109" s="122"/>
      <c r="E109" s="75">
        <v>6</v>
      </c>
      <c r="F109" s="153"/>
      <c r="G109" s="75">
        <v>6</v>
      </c>
      <c r="H109" s="153"/>
      <c r="I109" s="75">
        <v>5</v>
      </c>
      <c r="J109" s="153"/>
      <c r="K109" s="75">
        <v>5</v>
      </c>
      <c r="L109" s="153"/>
      <c r="M109" s="75">
        <v>6.5</v>
      </c>
      <c r="N109" s="122"/>
      <c r="O109" s="75">
        <v>3</v>
      </c>
      <c r="P109" s="153"/>
      <c r="Q109" s="75">
        <v>4</v>
      </c>
      <c r="R109" s="153"/>
      <c r="S109" s="110">
        <v>4</v>
      </c>
      <c r="T109" s="156"/>
      <c r="U109" s="75">
        <v>5</v>
      </c>
      <c r="V109" s="153"/>
      <c r="W109" s="110">
        <v>6</v>
      </c>
    </row>
    <row r="110" spans="1:23" x14ac:dyDescent="0.15">
      <c r="A110" s="73"/>
      <c r="B110" s="165"/>
      <c r="C110" s="161">
        <v>7</v>
      </c>
      <c r="D110" s="122"/>
      <c r="E110" s="75">
        <v>6</v>
      </c>
      <c r="F110" s="153"/>
      <c r="G110" s="75">
        <v>6</v>
      </c>
      <c r="H110" s="153"/>
      <c r="I110" s="75">
        <v>5</v>
      </c>
      <c r="J110" s="153"/>
      <c r="K110" s="75">
        <v>5</v>
      </c>
      <c r="L110" s="153"/>
      <c r="M110" s="157">
        <v>6.5</v>
      </c>
      <c r="N110" s="153"/>
      <c r="O110" s="75">
        <v>3</v>
      </c>
      <c r="P110" s="153"/>
      <c r="Q110" s="75">
        <v>4</v>
      </c>
      <c r="R110" s="153"/>
      <c r="S110" s="110">
        <v>4</v>
      </c>
      <c r="T110" s="156"/>
      <c r="U110" s="75">
        <v>5</v>
      </c>
      <c r="V110" s="153"/>
      <c r="W110" s="75">
        <v>6.7</v>
      </c>
    </row>
    <row r="111" spans="1:23" x14ac:dyDescent="0.15">
      <c r="A111" s="73"/>
      <c r="B111" s="165"/>
      <c r="C111" s="161">
        <v>7</v>
      </c>
      <c r="D111" s="122"/>
      <c r="E111" s="75">
        <v>6</v>
      </c>
      <c r="F111" s="153"/>
      <c r="G111" s="75">
        <v>6</v>
      </c>
      <c r="H111" s="153"/>
      <c r="I111" s="75">
        <v>5</v>
      </c>
      <c r="J111" s="153"/>
      <c r="K111" s="75">
        <v>5</v>
      </c>
      <c r="L111" s="153"/>
      <c r="M111" s="110">
        <v>6.8</v>
      </c>
      <c r="N111" s="122"/>
      <c r="O111" s="75">
        <v>3</v>
      </c>
      <c r="P111" s="153"/>
      <c r="Q111" s="75">
        <v>4</v>
      </c>
      <c r="R111" s="153"/>
      <c r="S111" s="110">
        <v>4</v>
      </c>
      <c r="T111" s="156"/>
      <c r="U111" s="75">
        <v>5</v>
      </c>
      <c r="V111" s="153"/>
      <c r="W111" s="75">
        <v>6.7</v>
      </c>
    </row>
    <row r="112" spans="1:23" x14ac:dyDescent="0.15">
      <c r="A112" s="73"/>
      <c r="B112" s="165"/>
      <c r="C112" s="161">
        <v>7</v>
      </c>
      <c r="D112" s="122"/>
      <c r="E112" s="75">
        <v>6</v>
      </c>
      <c r="F112" s="153"/>
      <c r="G112" s="75">
        <v>6</v>
      </c>
      <c r="H112" s="153"/>
      <c r="I112" s="75">
        <v>5</v>
      </c>
      <c r="J112" s="153"/>
      <c r="K112" s="75">
        <v>5</v>
      </c>
      <c r="L112" s="153"/>
      <c r="M112" s="75">
        <v>7</v>
      </c>
      <c r="N112" s="122"/>
      <c r="O112" s="75">
        <v>3</v>
      </c>
      <c r="P112" s="153"/>
      <c r="Q112" s="75">
        <v>4</v>
      </c>
      <c r="R112" s="153"/>
      <c r="S112" s="110">
        <v>4</v>
      </c>
      <c r="T112" s="156"/>
      <c r="U112" s="75">
        <v>5</v>
      </c>
      <c r="V112" s="153"/>
      <c r="W112" s="75">
        <v>7</v>
      </c>
    </row>
    <row r="113" spans="1:23" x14ac:dyDescent="0.15">
      <c r="A113" s="73"/>
      <c r="B113" s="165"/>
      <c r="C113" s="161">
        <v>7</v>
      </c>
      <c r="D113" s="122"/>
      <c r="E113" s="75">
        <v>6</v>
      </c>
      <c r="F113" s="153"/>
      <c r="G113" s="75">
        <v>6</v>
      </c>
      <c r="H113" s="153"/>
      <c r="I113" s="75">
        <v>5</v>
      </c>
      <c r="J113" s="153"/>
      <c r="K113" s="75">
        <v>5</v>
      </c>
      <c r="L113" s="153"/>
      <c r="M113" s="75">
        <v>7</v>
      </c>
      <c r="N113" s="153"/>
      <c r="O113" s="75">
        <v>3</v>
      </c>
      <c r="P113" s="153"/>
      <c r="Q113" s="75">
        <v>4</v>
      </c>
      <c r="R113" s="153"/>
      <c r="S113" s="110">
        <v>4</v>
      </c>
      <c r="T113" s="156"/>
      <c r="U113" s="75">
        <v>5</v>
      </c>
      <c r="V113" s="153"/>
      <c r="W113" s="75">
        <v>7</v>
      </c>
    </row>
    <row r="114" spans="1:23" x14ac:dyDescent="0.15">
      <c r="A114" s="73"/>
      <c r="B114" s="165"/>
      <c r="C114" s="161">
        <v>7</v>
      </c>
      <c r="D114" s="122"/>
      <c r="E114" s="75">
        <v>6</v>
      </c>
      <c r="F114" s="153"/>
      <c r="G114" s="75">
        <v>6</v>
      </c>
      <c r="H114" s="153"/>
      <c r="I114" s="75">
        <v>5</v>
      </c>
      <c r="J114" s="153"/>
      <c r="K114" s="75">
        <v>5</v>
      </c>
      <c r="L114" s="153"/>
      <c r="M114" s="75">
        <v>7</v>
      </c>
      <c r="N114" s="153"/>
      <c r="O114" s="75">
        <v>3</v>
      </c>
      <c r="P114" s="153"/>
      <c r="Q114" s="75">
        <v>4</v>
      </c>
      <c r="R114" s="153"/>
      <c r="S114" s="110">
        <v>4</v>
      </c>
      <c r="T114" s="156"/>
      <c r="U114" s="75">
        <v>5</v>
      </c>
      <c r="V114" s="153"/>
      <c r="W114" s="75">
        <v>7</v>
      </c>
    </row>
    <row r="115" spans="1:23" x14ac:dyDescent="0.15">
      <c r="A115" s="73"/>
      <c r="B115" s="165"/>
      <c r="C115" s="161">
        <v>7</v>
      </c>
      <c r="D115" s="122"/>
      <c r="E115" s="75">
        <v>6</v>
      </c>
      <c r="F115" s="153"/>
      <c r="G115" s="75">
        <v>6</v>
      </c>
      <c r="H115" s="153"/>
      <c r="I115" s="75">
        <v>5</v>
      </c>
      <c r="J115" s="153"/>
      <c r="K115" s="75">
        <v>5</v>
      </c>
      <c r="L115" s="153"/>
      <c r="M115" s="75">
        <v>7</v>
      </c>
      <c r="N115" s="153"/>
      <c r="O115" s="75">
        <v>3</v>
      </c>
      <c r="P115" s="153"/>
      <c r="Q115" s="75">
        <v>4</v>
      </c>
      <c r="R115" s="153"/>
      <c r="S115" s="110">
        <v>4</v>
      </c>
      <c r="T115" s="156"/>
      <c r="U115" s="75">
        <v>5</v>
      </c>
      <c r="V115" s="153"/>
      <c r="W115" s="75">
        <v>7</v>
      </c>
    </row>
    <row r="116" spans="1:23" x14ac:dyDescent="0.15">
      <c r="A116" s="73"/>
      <c r="B116" s="165"/>
      <c r="C116" s="161">
        <v>7</v>
      </c>
      <c r="D116" s="122"/>
      <c r="E116" s="75">
        <v>6</v>
      </c>
      <c r="F116" s="153"/>
      <c r="G116" s="75">
        <v>6</v>
      </c>
      <c r="H116" s="153"/>
      <c r="I116" s="75">
        <v>5</v>
      </c>
      <c r="J116" s="153"/>
      <c r="K116" s="75">
        <v>5</v>
      </c>
      <c r="L116" s="153"/>
      <c r="M116" s="75">
        <v>7</v>
      </c>
      <c r="N116" s="153"/>
      <c r="O116" s="75">
        <v>3</v>
      </c>
      <c r="P116" s="153"/>
      <c r="Q116" s="75">
        <v>4</v>
      </c>
      <c r="R116" s="153"/>
      <c r="S116" s="110">
        <v>4</v>
      </c>
      <c r="T116" s="156"/>
      <c r="U116" s="75">
        <v>5</v>
      </c>
      <c r="V116" s="153"/>
      <c r="W116" s="75">
        <v>7</v>
      </c>
    </row>
    <row r="117" spans="1:23" x14ac:dyDescent="0.15">
      <c r="A117" s="73"/>
      <c r="B117" s="165"/>
      <c r="C117" s="161">
        <v>7</v>
      </c>
      <c r="D117" s="122"/>
      <c r="E117" s="75">
        <v>6</v>
      </c>
      <c r="F117" s="153"/>
      <c r="G117" s="75">
        <v>6</v>
      </c>
      <c r="H117" s="153"/>
      <c r="I117" s="110">
        <v>5</v>
      </c>
      <c r="J117" s="153"/>
      <c r="K117" s="75">
        <v>5</v>
      </c>
      <c r="L117" s="153"/>
      <c r="M117" s="75">
        <v>7</v>
      </c>
      <c r="N117" s="153"/>
      <c r="O117" s="75">
        <v>3</v>
      </c>
      <c r="P117" s="153"/>
      <c r="Q117" s="75">
        <v>4</v>
      </c>
      <c r="R117" s="153"/>
      <c r="S117" s="75">
        <v>4.5</v>
      </c>
      <c r="T117" s="154"/>
      <c r="U117" s="75">
        <v>5</v>
      </c>
      <c r="V117" s="153"/>
      <c r="W117" s="75">
        <v>7</v>
      </c>
    </row>
    <row r="118" spans="1:23" x14ac:dyDescent="0.15">
      <c r="A118" s="73"/>
      <c r="B118" s="165"/>
      <c r="C118" s="161">
        <v>7</v>
      </c>
      <c r="D118" s="122"/>
      <c r="E118" s="75">
        <v>6</v>
      </c>
      <c r="F118" s="153"/>
      <c r="G118" s="75">
        <v>6</v>
      </c>
      <c r="H118" s="153"/>
      <c r="I118" s="110">
        <v>5</v>
      </c>
      <c r="J118" s="122"/>
      <c r="K118" s="75">
        <v>5</v>
      </c>
      <c r="L118" s="153"/>
      <c r="M118" s="75">
        <v>7</v>
      </c>
      <c r="N118" s="153"/>
      <c r="O118" s="75">
        <v>3</v>
      </c>
      <c r="P118" s="153"/>
      <c r="Q118" s="75">
        <v>4</v>
      </c>
      <c r="R118" s="153"/>
      <c r="S118" s="75">
        <v>5</v>
      </c>
      <c r="T118" s="154"/>
      <c r="U118" s="75">
        <v>5</v>
      </c>
      <c r="V118" s="153"/>
      <c r="W118" s="75">
        <v>7</v>
      </c>
    </row>
    <row r="119" spans="1:23" x14ac:dyDescent="0.15">
      <c r="A119" s="73"/>
      <c r="B119" s="165"/>
      <c r="C119" s="161">
        <v>7</v>
      </c>
      <c r="D119" s="122"/>
      <c r="E119" s="75">
        <v>6</v>
      </c>
      <c r="F119" s="153"/>
      <c r="G119" s="75">
        <v>6</v>
      </c>
      <c r="H119" s="153"/>
      <c r="I119" s="110">
        <v>5</v>
      </c>
      <c r="J119" s="122"/>
      <c r="K119" s="110">
        <v>5</v>
      </c>
      <c r="L119" s="153"/>
      <c r="M119" s="75">
        <v>7</v>
      </c>
      <c r="N119" s="153"/>
      <c r="O119" s="75">
        <v>3</v>
      </c>
      <c r="P119" s="153"/>
      <c r="Q119" s="75">
        <v>4</v>
      </c>
      <c r="R119" s="153"/>
      <c r="S119" s="75">
        <v>5</v>
      </c>
      <c r="T119" s="154"/>
      <c r="U119" s="75">
        <v>5</v>
      </c>
      <c r="V119" s="153"/>
      <c r="W119" s="75">
        <v>7</v>
      </c>
    </row>
    <row r="120" spans="1:23" x14ac:dyDescent="0.15">
      <c r="A120" s="73"/>
      <c r="B120" s="165"/>
      <c r="C120" s="161">
        <v>7</v>
      </c>
      <c r="D120" s="122"/>
      <c r="E120" s="75">
        <v>6</v>
      </c>
      <c r="F120" s="153"/>
      <c r="G120" s="75">
        <v>6</v>
      </c>
      <c r="H120" s="153"/>
      <c r="I120" s="110">
        <v>5</v>
      </c>
      <c r="J120" s="122"/>
      <c r="K120" s="110">
        <v>5</v>
      </c>
      <c r="L120" s="122"/>
      <c r="M120" s="75">
        <v>7</v>
      </c>
      <c r="N120" s="153"/>
      <c r="O120" s="81">
        <v>3</v>
      </c>
      <c r="P120" s="153"/>
      <c r="Q120" s="75">
        <v>4</v>
      </c>
      <c r="R120" s="153"/>
      <c r="S120" s="75">
        <v>5</v>
      </c>
      <c r="T120" s="154"/>
      <c r="U120" s="75">
        <v>5</v>
      </c>
      <c r="V120" s="153"/>
      <c r="W120" s="75">
        <v>7</v>
      </c>
    </row>
    <row r="121" spans="1:23" x14ac:dyDescent="0.15">
      <c r="A121" s="73"/>
      <c r="B121" s="165"/>
      <c r="C121" s="161">
        <v>7</v>
      </c>
      <c r="D121" s="122"/>
      <c r="E121" s="75">
        <v>6</v>
      </c>
      <c r="F121" s="153"/>
      <c r="G121" s="75">
        <v>6</v>
      </c>
      <c r="H121" s="153"/>
      <c r="I121" s="110">
        <v>5</v>
      </c>
      <c r="J121" s="122"/>
      <c r="K121" s="110">
        <v>5</v>
      </c>
      <c r="L121" s="122"/>
      <c r="M121" s="75">
        <v>7</v>
      </c>
      <c r="N121" s="153"/>
      <c r="O121" s="75">
        <v>3</v>
      </c>
      <c r="P121" s="155"/>
      <c r="Q121" s="75">
        <v>4</v>
      </c>
      <c r="R121" s="153"/>
      <c r="S121" s="75">
        <v>5</v>
      </c>
      <c r="T121" s="154"/>
      <c r="U121" s="75">
        <v>5</v>
      </c>
      <c r="V121" s="153"/>
      <c r="W121" s="75">
        <v>7</v>
      </c>
    </row>
    <row r="122" spans="1:23" x14ac:dyDescent="0.15">
      <c r="A122" s="73"/>
      <c r="B122" s="165"/>
      <c r="C122" s="161">
        <v>7</v>
      </c>
      <c r="D122" s="122"/>
      <c r="E122" s="75">
        <v>6</v>
      </c>
      <c r="F122" s="153"/>
      <c r="G122" s="75">
        <v>6</v>
      </c>
      <c r="H122" s="153"/>
      <c r="I122" s="110">
        <v>5</v>
      </c>
      <c r="J122" s="122"/>
      <c r="K122" s="110">
        <v>5</v>
      </c>
      <c r="L122" s="122"/>
      <c r="M122" s="75">
        <v>7</v>
      </c>
      <c r="N122" s="153"/>
      <c r="O122" s="75">
        <v>3</v>
      </c>
      <c r="P122" s="153"/>
      <c r="Q122" s="75">
        <v>4</v>
      </c>
      <c r="R122" s="153"/>
      <c r="S122" s="75">
        <v>5</v>
      </c>
      <c r="T122" s="154"/>
      <c r="U122" s="75">
        <v>5</v>
      </c>
      <c r="V122" s="153"/>
      <c r="W122" s="75">
        <v>7</v>
      </c>
    </row>
    <row r="123" spans="1:23" x14ac:dyDescent="0.15">
      <c r="A123" s="73"/>
      <c r="B123" s="165"/>
      <c r="C123" s="161">
        <v>7</v>
      </c>
      <c r="D123" s="122"/>
      <c r="E123" s="75">
        <v>6</v>
      </c>
      <c r="F123" s="153"/>
      <c r="G123" s="75">
        <v>6</v>
      </c>
      <c r="H123" s="153"/>
      <c r="I123" s="110">
        <v>5</v>
      </c>
      <c r="J123" s="122"/>
      <c r="K123" s="110">
        <v>5</v>
      </c>
      <c r="L123" s="122"/>
      <c r="M123" s="75">
        <v>7</v>
      </c>
      <c r="N123" s="153"/>
      <c r="O123" s="75">
        <v>3</v>
      </c>
      <c r="P123" s="153"/>
      <c r="Q123" s="75">
        <v>4</v>
      </c>
      <c r="R123" s="153"/>
      <c r="S123" s="75">
        <v>5</v>
      </c>
      <c r="T123" s="154"/>
      <c r="U123" s="75">
        <v>5</v>
      </c>
      <c r="V123" s="153"/>
      <c r="W123" s="75">
        <v>7</v>
      </c>
    </row>
    <row r="124" spans="1:23" x14ac:dyDescent="0.15">
      <c r="A124" s="73"/>
      <c r="B124" s="165"/>
      <c r="C124" s="161">
        <v>7</v>
      </c>
      <c r="D124" s="122"/>
      <c r="E124" s="75">
        <v>6</v>
      </c>
      <c r="F124" s="153"/>
      <c r="G124" s="75">
        <v>6</v>
      </c>
      <c r="H124" s="153"/>
      <c r="I124" s="110">
        <v>5</v>
      </c>
      <c r="J124" s="122"/>
      <c r="K124" s="110">
        <v>5</v>
      </c>
      <c r="L124" s="122"/>
      <c r="M124" s="75">
        <v>7</v>
      </c>
      <c r="N124" s="153"/>
      <c r="O124" s="75">
        <v>3</v>
      </c>
      <c r="P124" s="153"/>
      <c r="Q124" s="75">
        <v>4</v>
      </c>
      <c r="R124" s="153"/>
      <c r="S124" s="75">
        <v>5</v>
      </c>
      <c r="T124" s="154"/>
      <c r="U124" s="75">
        <v>5</v>
      </c>
      <c r="V124" s="153"/>
      <c r="W124" s="75">
        <v>7</v>
      </c>
    </row>
    <row r="125" spans="1:23" x14ac:dyDescent="0.15">
      <c r="A125" s="73"/>
      <c r="B125" s="165"/>
      <c r="C125" s="160">
        <v>7.5</v>
      </c>
      <c r="D125" s="153"/>
      <c r="E125" s="75">
        <v>6</v>
      </c>
      <c r="F125" s="153"/>
      <c r="G125" s="75">
        <v>6</v>
      </c>
      <c r="H125" s="153"/>
      <c r="I125" s="110">
        <v>5</v>
      </c>
      <c r="J125" s="122"/>
      <c r="K125" s="110">
        <v>5</v>
      </c>
      <c r="L125" s="122"/>
      <c r="M125" s="75">
        <v>7</v>
      </c>
      <c r="N125" s="153"/>
      <c r="O125" s="75">
        <v>3</v>
      </c>
      <c r="P125" s="153"/>
      <c r="Q125" s="75">
        <v>4</v>
      </c>
      <c r="R125" s="153"/>
      <c r="S125" s="75">
        <v>5</v>
      </c>
      <c r="T125" s="154"/>
      <c r="U125" s="75">
        <v>5</v>
      </c>
      <c r="V125" s="153"/>
      <c r="W125" s="75">
        <v>7</v>
      </c>
    </row>
    <row r="126" spans="1:23" x14ac:dyDescent="0.15">
      <c r="A126" s="73"/>
      <c r="B126" s="165"/>
      <c r="C126" s="160">
        <v>7.5</v>
      </c>
      <c r="D126" s="153"/>
      <c r="E126" s="75">
        <v>6</v>
      </c>
      <c r="F126" s="153"/>
      <c r="G126" s="75">
        <v>6</v>
      </c>
      <c r="H126" s="153"/>
      <c r="I126" s="110">
        <v>5</v>
      </c>
      <c r="J126" s="122"/>
      <c r="K126" s="110">
        <v>5</v>
      </c>
      <c r="L126" s="122"/>
      <c r="M126" s="75">
        <v>7</v>
      </c>
      <c r="N126" s="153"/>
      <c r="O126" s="110">
        <v>3</v>
      </c>
      <c r="P126" s="153"/>
      <c r="Q126" s="75">
        <v>4</v>
      </c>
      <c r="R126" s="153"/>
      <c r="S126" s="75">
        <v>5</v>
      </c>
      <c r="T126" s="154"/>
      <c r="U126" s="75">
        <v>5</v>
      </c>
      <c r="V126" s="153"/>
      <c r="W126" s="75">
        <v>7</v>
      </c>
    </row>
    <row r="127" spans="1:23" x14ac:dyDescent="0.15">
      <c r="A127" s="73"/>
      <c r="B127" s="165"/>
      <c r="C127" s="163">
        <v>7.5</v>
      </c>
      <c r="D127" s="122"/>
      <c r="E127" s="75">
        <v>6</v>
      </c>
      <c r="F127" s="153"/>
      <c r="G127" s="75">
        <v>6</v>
      </c>
      <c r="H127" s="153"/>
      <c r="I127" s="110">
        <v>5</v>
      </c>
      <c r="J127" s="122"/>
      <c r="K127" s="110">
        <v>5</v>
      </c>
      <c r="L127" s="122"/>
      <c r="M127" s="75">
        <v>7</v>
      </c>
      <c r="N127" s="153"/>
      <c r="O127" s="110">
        <v>3</v>
      </c>
      <c r="P127" s="122"/>
      <c r="Q127" s="75">
        <v>4</v>
      </c>
      <c r="R127" s="153"/>
      <c r="S127" s="75">
        <v>5</v>
      </c>
      <c r="T127" s="154"/>
      <c r="U127" s="75">
        <v>5</v>
      </c>
      <c r="V127" s="153"/>
      <c r="W127" s="75">
        <v>7</v>
      </c>
    </row>
    <row r="128" spans="1:23" x14ac:dyDescent="0.15">
      <c r="A128" s="73"/>
      <c r="B128" s="165"/>
      <c r="C128" s="160">
        <v>8</v>
      </c>
      <c r="D128" s="153"/>
      <c r="E128" s="75">
        <v>6</v>
      </c>
      <c r="F128" s="153"/>
      <c r="G128" s="75">
        <v>6</v>
      </c>
      <c r="H128" s="153"/>
      <c r="I128" s="110">
        <v>5</v>
      </c>
      <c r="J128" s="122"/>
      <c r="K128" s="110">
        <v>5</v>
      </c>
      <c r="L128" s="122"/>
      <c r="M128" s="75">
        <v>7</v>
      </c>
      <c r="N128" s="153"/>
      <c r="O128" s="110">
        <v>3</v>
      </c>
      <c r="P128" s="122"/>
      <c r="Q128" s="75">
        <v>4</v>
      </c>
      <c r="R128" s="153"/>
      <c r="S128" s="75">
        <v>5</v>
      </c>
      <c r="T128" s="154"/>
      <c r="U128" s="75">
        <v>5</v>
      </c>
      <c r="V128" s="153"/>
      <c r="W128" s="81">
        <v>7</v>
      </c>
    </row>
    <row r="129" spans="1:23" x14ac:dyDescent="0.15">
      <c r="A129" s="73"/>
      <c r="B129" s="165"/>
      <c r="C129" s="160">
        <v>8</v>
      </c>
      <c r="D129" s="153"/>
      <c r="E129" s="75">
        <v>6</v>
      </c>
      <c r="F129" s="153"/>
      <c r="G129" s="75">
        <v>6</v>
      </c>
      <c r="H129" s="153"/>
      <c r="I129" s="110">
        <v>5</v>
      </c>
      <c r="J129" s="122"/>
      <c r="K129" s="110">
        <v>5.6</v>
      </c>
      <c r="L129" s="122"/>
      <c r="M129" s="75">
        <v>7</v>
      </c>
      <c r="N129" s="153"/>
      <c r="O129" s="110">
        <v>3</v>
      </c>
      <c r="P129" s="122"/>
      <c r="Q129" s="75">
        <v>4</v>
      </c>
      <c r="R129" s="153"/>
      <c r="S129" s="75">
        <v>5</v>
      </c>
      <c r="T129" s="154"/>
      <c r="U129" s="75">
        <v>5</v>
      </c>
      <c r="V129" s="153"/>
      <c r="W129" s="75">
        <v>7</v>
      </c>
    </row>
    <row r="130" spans="1:23" x14ac:dyDescent="0.15">
      <c r="A130" s="73"/>
      <c r="B130" s="165"/>
      <c r="C130" s="160">
        <v>8</v>
      </c>
      <c r="D130" s="153"/>
      <c r="E130" s="75">
        <v>6</v>
      </c>
      <c r="F130" s="153"/>
      <c r="G130" s="75">
        <v>6</v>
      </c>
      <c r="H130" s="153"/>
      <c r="I130" s="110">
        <v>5</v>
      </c>
      <c r="J130" s="122"/>
      <c r="K130" s="110">
        <v>5.6</v>
      </c>
      <c r="L130" s="122"/>
      <c r="M130" s="75">
        <v>7</v>
      </c>
      <c r="N130" s="153"/>
      <c r="O130" s="110">
        <v>3</v>
      </c>
      <c r="P130" s="122"/>
      <c r="Q130" s="75">
        <v>4</v>
      </c>
      <c r="R130" s="153"/>
      <c r="S130" s="75">
        <v>5</v>
      </c>
      <c r="T130" s="154"/>
      <c r="U130" s="75">
        <v>5</v>
      </c>
      <c r="V130" s="153"/>
      <c r="W130" s="75">
        <v>7</v>
      </c>
    </row>
    <row r="131" spans="1:23" x14ac:dyDescent="0.15">
      <c r="A131" s="73"/>
      <c r="B131" s="165"/>
      <c r="C131" s="160">
        <v>8</v>
      </c>
      <c r="D131" s="153"/>
      <c r="E131" s="75">
        <v>6</v>
      </c>
      <c r="F131" s="153"/>
      <c r="G131" s="75">
        <v>6</v>
      </c>
      <c r="H131" s="153"/>
      <c r="I131" s="75">
        <v>5.5</v>
      </c>
      <c r="J131" s="122"/>
      <c r="K131" s="75">
        <v>6</v>
      </c>
      <c r="L131" s="122"/>
      <c r="M131" s="75">
        <v>7</v>
      </c>
      <c r="N131" s="153"/>
      <c r="O131" s="110">
        <v>3</v>
      </c>
      <c r="P131" s="122"/>
      <c r="Q131" s="75">
        <v>4</v>
      </c>
      <c r="R131" s="153"/>
      <c r="S131" s="75">
        <v>5</v>
      </c>
      <c r="T131" s="154"/>
      <c r="U131" s="75">
        <v>5</v>
      </c>
      <c r="V131" s="153"/>
      <c r="W131" s="75">
        <v>7</v>
      </c>
    </row>
    <row r="132" spans="1:23" x14ac:dyDescent="0.15">
      <c r="A132" s="73"/>
      <c r="B132" s="165"/>
      <c r="C132" s="160">
        <v>8</v>
      </c>
      <c r="D132" s="153"/>
      <c r="E132" s="110">
        <v>6</v>
      </c>
      <c r="F132" s="122"/>
      <c r="G132" s="75">
        <v>6</v>
      </c>
      <c r="H132" s="153"/>
      <c r="I132" s="75">
        <v>6</v>
      </c>
      <c r="J132" s="153"/>
      <c r="K132" s="75">
        <v>6</v>
      </c>
      <c r="L132" s="153"/>
      <c r="M132" s="75">
        <v>7</v>
      </c>
      <c r="N132" s="153"/>
      <c r="O132" s="110">
        <v>3</v>
      </c>
      <c r="P132" s="122"/>
      <c r="Q132" s="75">
        <v>4</v>
      </c>
      <c r="R132" s="153"/>
      <c r="S132" s="75">
        <v>5</v>
      </c>
      <c r="T132" s="154"/>
      <c r="U132" s="75">
        <v>5</v>
      </c>
      <c r="V132" s="153"/>
      <c r="W132" s="75">
        <v>7</v>
      </c>
    </row>
    <row r="133" spans="1:23" x14ac:dyDescent="0.15">
      <c r="A133" s="73"/>
      <c r="B133" s="165"/>
      <c r="C133" s="160">
        <v>8</v>
      </c>
      <c r="D133" s="153"/>
      <c r="E133" s="110">
        <v>6</v>
      </c>
      <c r="F133" s="122"/>
      <c r="G133" s="110">
        <v>6</v>
      </c>
      <c r="H133" s="153"/>
      <c r="I133" s="75">
        <v>6</v>
      </c>
      <c r="J133" s="153"/>
      <c r="K133" s="75">
        <v>6</v>
      </c>
      <c r="L133" s="153"/>
      <c r="M133" s="75">
        <v>7</v>
      </c>
      <c r="N133" s="153"/>
      <c r="O133" s="110">
        <v>3</v>
      </c>
      <c r="P133" s="122"/>
      <c r="Q133" s="75">
        <v>4</v>
      </c>
      <c r="R133" s="153"/>
      <c r="S133" s="75">
        <v>5</v>
      </c>
      <c r="T133" s="154"/>
      <c r="U133" s="75">
        <v>5</v>
      </c>
      <c r="V133" s="153"/>
      <c r="W133" s="75">
        <v>7</v>
      </c>
    </row>
    <row r="134" spans="1:23" x14ac:dyDescent="0.15">
      <c r="A134" s="73"/>
      <c r="B134" s="165"/>
      <c r="C134" s="160">
        <v>8</v>
      </c>
      <c r="D134" s="153"/>
      <c r="E134" s="110">
        <v>6</v>
      </c>
      <c r="F134" s="122"/>
      <c r="G134" s="110">
        <v>6</v>
      </c>
      <c r="H134" s="122"/>
      <c r="I134" s="75">
        <v>6</v>
      </c>
      <c r="J134" s="153"/>
      <c r="K134" s="75">
        <v>6</v>
      </c>
      <c r="L134" s="153"/>
      <c r="M134" s="75">
        <v>7</v>
      </c>
      <c r="N134" s="153"/>
      <c r="O134" s="110">
        <v>3</v>
      </c>
      <c r="P134" s="122"/>
      <c r="Q134" s="75">
        <v>4</v>
      </c>
      <c r="R134" s="153"/>
      <c r="S134" s="75">
        <v>5</v>
      </c>
      <c r="T134" s="154"/>
      <c r="U134" s="75">
        <v>5</v>
      </c>
      <c r="V134" s="153"/>
      <c r="W134" s="75">
        <v>7</v>
      </c>
    </row>
    <row r="135" spans="1:23" x14ac:dyDescent="0.15">
      <c r="A135" s="73"/>
      <c r="B135" s="165"/>
      <c r="C135" s="160">
        <v>8</v>
      </c>
      <c r="D135" s="153"/>
      <c r="E135" s="110">
        <v>6</v>
      </c>
      <c r="F135" s="122"/>
      <c r="G135" s="110">
        <v>6</v>
      </c>
      <c r="H135" s="122"/>
      <c r="I135" s="75">
        <v>6</v>
      </c>
      <c r="J135" s="153"/>
      <c r="K135" s="75">
        <v>6</v>
      </c>
      <c r="L135" s="153"/>
      <c r="M135" s="75">
        <v>7</v>
      </c>
      <c r="N135" s="153"/>
      <c r="O135" s="110">
        <v>3</v>
      </c>
      <c r="P135" s="122"/>
      <c r="Q135" s="75">
        <v>4</v>
      </c>
      <c r="R135" s="153"/>
      <c r="S135" s="75">
        <v>5</v>
      </c>
      <c r="T135" s="154"/>
      <c r="U135" s="75">
        <v>5</v>
      </c>
      <c r="V135" s="153"/>
      <c r="W135" s="75">
        <v>7</v>
      </c>
    </row>
    <row r="136" spans="1:23" x14ac:dyDescent="0.15">
      <c r="A136" s="73"/>
      <c r="B136" s="165"/>
      <c r="C136" s="160">
        <v>8</v>
      </c>
      <c r="D136" s="153"/>
      <c r="E136" s="110">
        <v>6</v>
      </c>
      <c r="F136" s="122"/>
      <c r="G136" s="110">
        <v>6</v>
      </c>
      <c r="H136" s="122"/>
      <c r="I136" s="75">
        <v>6</v>
      </c>
      <c r="J136" s="153"/>
      <c r="K136" s="75">
        <v>6</v>
      </c>
      <c r="L136" s="153"/>
      <c r="M136" s="75">
        <v>7</v>
      </c>
      <c r="N136" s="153"/>
      <c r="O136" s="110">
        <v>3</v>
      </c>
      <c r="P136" s="122"/>
      <c r="Q136" s="75">
        <v>4</v>
      </c>
      <c r="R136" s="153"/>
      <c r="S136" s="75">
        <v>5</v>
      </c>
      <c r="T136" s="154"/>
      <c r="U136" s="75">
        <v>5</v>
      </c>
      <c r="V136" s="153"/>
      <c r="W136" s="75">
        <v>7</v>
      </c>
    </row>
    <row r="137" spans="1:23" x14ac:dyDescent="0.15">
      <c r="A137" s="73"/>
      <c r="B137" s="165"/>
      <c r="C137" s="160">
        <v>8</v>
      </c>
      <c r="D137" s="153"/>
      <c r="E137" s="110">
        <v>6</v>
      </c>
      <c r="F137" s="122"/>
      <c r="G137" s="110">
        <v>6</v>
      </c>
      <c r="H137" s="122"/>
      <c r="I137" s="75">
        <v>6</v>
      </c>
      <c r="J137" s="153"/>
      <c r="K137" s="75">
        <v>6</v>
      </c>
      <c r="L137" s="153"/>
      <c r="M137" s="75">
        <v>7</v>
      </c>
      <c r="N137" s="153"/>
      <c r="O137" s="110">
        <v>3</v>
      </c>
      <c r="P137" s="122"/>
      <c r="Q137" s="75">
        <v>4</v>
      </c>
      <c r="R137" s="153"/>
      <c r="S137" s="75">
        <v>5</v>
      </c>
      <c r="T137" s="154"/>
      <c r="U137" s="75">
        <v>5</v>
      </c>
      <c r="V137" s="153"/>
      <c r="W137" s="75">
        <v>7</v>
      </c>
    </row>
    <row r="138" spans="1:23" x14ac:dyDescent="0.15">
      <c r="A138" s="73"/>
      <c r="B138" s="165"/>
      <c r="C138" s="160">
        <v>8</v>
      </c>
      <c r="D138" s="153"/>
      <c r="E138" s="110">
        <v>6</v>
      </c>
      <c r="F138" s="122"/>
      <c r="G138" s="110">
        <v>6</v>
      </c>
      <c r="H138" s="122"/>
      <c r="I138" s="75">
        <v>6</v>
      </c>
      <c r="J138" s="153"/>
      <c r="K138" s="75">
        <v>6</v>
      </c>
      <c r="L138" s="153"/>
      <c r="M138" s="75">
        <v>7</v>
      </c>
      <c r="N138" s="153"/>
      <c r="O138" s="75">
        <v>4</v>
      </c>
      <c r="P138" s="122"/>
      <c r="Q138" s="75">
        <v>4</v>
      </c>
      <c r="R138" s="153"/>
      <c r="S138" s="75">
        <v>5</v>
      </c>
      <c r="T138" s="154"/>
      <c r="U138" s="75">
        <v>5</v>
      </c>
      <c r="V138" s="153"/>
      <c r="W138" s="75">
        <v>7</v>
      </c>
    </row>
    <row r="139" spans="1:23" x14ac:dyDescent="0.15">
      <c r="A139" s="73"/>
      <c r="B139" s="165"/>
      <c r="C139" s="160">
        <v>8</v>
      </c>
      <c r="D139" s="153"/>
      <c r="E139" s="110">
        <v>6</v>
      </c>
      <c r="F139" s="122"/>
      <c r="G139" s="110">
        <v>6</v>
      </c>
      <c r="H139" s="122"/>
      <c r="I139" s="75">
        <v>6</v>
      </c>
      <c r="J139" s="153"/>
      <c r="K139" s="75">
        <v>6</v>
      </c>
      <c r="L139" s="153"/>
      <c r="M139" s="75">
        <v>7</v>
      </c>
      <c r="N139" s="153"/>
      <c r="O139" s="75">
        <v>4</v>
      </c>
      <c r="P139" s="153"/>
      <c r="Q139" s="75">
        <v>4</v>
      </c>
      <c r="R139" s="153"/>
      <c r="S139" s="75">
        <v>5</v>
      </c>
      <c r="T139" s="154"/>
      <c r="U139" s="75">
        <v>5</v>
      </c>
      <c r="V139" s="153"/>
      <c r="W139" s="75">
        <v>7</v>
      </c>
    </row>
    <row r="140" spans="1:23" x14ac:dyDescent="0.15">
      <c r="A140" s="73"/>
      <c r="B140" s="165"/>
      <c r="C140" s="160">
        <v>8</v>
      </c>
      <c r="D140" s="153"/>
      <c r="E140" s="75">
        <v>6.5</v>
      </c>
      <c r="F140" s="153"/>
      <c r="G140" s="110">
        <v>6</v>
      </c>
      <c r="H140" s="122"/>
      <c r="I140" s="75">
        <v>6</v>
      </c>
      <c r="J140" s="153"/>
      <c r="K140" s="75">
        <v>6</v>
      </c>
      <c r="L140" s="153"/>
      <c r="M140" s="75">
        <v>7</v>
      </c>
      <c r="N140" s="153"/>
      <c r="O140" s="75">
        <v>4</v>
      </c>
      <c r="P140" s="153"/>
      <c r="Q140" s="75">
        <v>4</v>
      </c>
      <c r="R140" s="153"/>
      <c r="S140" s="75">
        <v>5</v>
      </c>
      <c r="T140" s="154"/>
      <c r="U140" s="75">
        <v>5</v>
      </c>
      <c r="V140" s="153"/>
      <c r="W140" s="75">
        <v>7</v>
      </c>
    </row>
    <row r="141" spans="1:23" x14ac:dyDescent="0.15">
      <c r="A141" s="73"/>
      <c r="B141" s="165"/>
      <c r="C141" s="160">
        <v>8</v>
      </c>
      <c r="D141" s="153"/>
      <c r="E141" s="75">
        <v>6.5</v>
      </c>
      <c r="F141" s="153"/>
      <c r="G141" s="110">
        <v>6</v>
      </c>
      <c r="H141" s="122"/>
      <c r="I141" s="75">
        <v>6</v>
      </c>
      <c r="J141" s="153"/>
      <c r="K141" s="75">
        <v>6</v>
      </c>
      <c r="L141" s="153"/>
      <c r="M141" s="75">
        <v>7</v>
      </c>
      <c r="N141" s="153"/>
      <c r="O141" s="75">
        <v>4</v>
      </c>
      <c r="P141" s="153"/>
      <c r="Q141" s="75">
        <v>4</v>
      </c>
      <c r="R141" s="153"/>
      <c r="S141" s="75">
        <v>5</v>
      </c>
      <c r="T141" s="154"/>
      <c r="U141" s="75">
        <v>5</v>
      </c>
      <c r="V141" s="153"/>
      <c r="W141" s="75">
        <v>7</v>
      </c>
    </row>
    <row r="142" spans="1:23" x14ac:dyDescent="0.15">
      <c r="A142" s="73"/>
      <c r="B142" s="165"/>
      <c r="C142" s="160">
        <v>8</v>
      </c>
      <c r="D142" s="153"/>
      <c r="E142" s="75">
        <v>6.5</v>
      </c>
      <c r="F142" s="153"/>
      <c r="G142" s="110">
        <v>6</v>
      </c>
      <c r="H142" s="122"/>
      <c r="I142" s="75">
        <v>6</v>
      </c>
      <c r="J142" s="153"/>
      <c r="K142" s="81">
        <v>6</v>
      </c>
      <c r="L142" s="153"/>
      <c r="M142" s="75">
        <v>7</v>
      </c>
      <c r="N142" s="153"/>
      <c r="O142" s="75">
        <v>4</v>
      </c>
      <c r="P142" s="153"/>
      <c r="Q142" s="110">
        <v>4</v>
      </c>
      <c r="R142" s="153"/>
      <c r="S142" s="75">
        <v>5</v>
      </c>
      <c r="T142" s="154"/>
      <c r="U142" s="110">
        <v>5</v>
      </c>
      <c r="V142" s="153"/>
      <c r="W142" s="75">
        <v>7</v>
      </c>
    </row>
    <row r="143" spans="1:23" x14ac:dyDescent="0.15">
      <c r="A143" s="73"/>
      <c r="B143" s="165"/>
      <c r="C143" s="160">
        <v>8</v>
      </c>
      <c r="D143" s="153"/>
      <c r="E143" s="110">
        <v>6.5</v>
      </c>
      <c r="F143" s="122"/>
      <c r="G143" s="110">
        <v>6</v>
      </c>
      <c r="H143" s="122"/>
      <c r="I143" s="75">
        <v>6</v>
      </c>
      <c r="J143" s="153"/>
      <c r="K143" s="75">
        <v>6</v>
      </c>
      <c r="L143" s="155"/>
      <c r="M143" s="75">
        <v>7</v>
      </c>
      <c r="N143" s="153"/>
      <c r="O143" s="75">
        <v>4</v>
      </c>
      <c r="P143" s="153"/>
      <c r="Q143" s="110">
        <v>4</v>
      </c>
      <c r="R143" s="122"/>
      <c r="S143" s="75">
        <v>5</v>
      </c>
      <c r="T143" s="154"/>
      <c r="U143" s="110">
        <v>5</v>
      </c>
      <c r="V143" s="122"/>
      <c r="W143" s="75">
        <v>7</v>
      </c>
    </row>
    <row r="144" spans="1:23" x14ac:dyDescent="0.15">
      <c r="A144" s="73"/>
      <c r="B144" s="165"/>
      <c r="C144" s="160">
        <v>8</v>
      </c>
      <c r="D144" s="153"/>
      <c r="E144" s="75">
        <v>6.5</v>
      </c>
      <c r="F144" s="153"/>
      <c r="G144" s="110">
        <v>6</v>
      </c>
      <c r="H144" s="122"/>
      <c r="I144" s="75">
        <v>6</v>
      </c>
      <c r="J144" s="153"/>
      <c r="K144" s="75">
        <v>6</v>
      </c>
      <c r="L144" s="153"/>
      <c r="M144" s="75">
        <v>7</v>
      </c>
      <c r="N144" s="153"/>
      <c r="O144" s="75">
        <v>4</v>
      </c>
      <c r="P144" s="153"/>
      <c r="Q144" s="110">
        <v>4</v>
      </c>
      <c r="R144" s="122"/>
      <c r="S144" s="75">
        <v>5</v>
      </c>
      <c r="T144" s="154"/>
      <c r="U144" s="110">
        <v>5</v>
      </c>
      <c r="V144" s="122"/>
      <c r="W144" s="75">
        <v>7</v>
      </c>
    </row>
    <row r="145" spans="1:23" x14ac:dyDescent="0.15">
      <c r="A145" s="73"/>
      <c r="B145" s="165"/>
      <c r="C145" s="160">
        <v>8</v>
      </c>
      <c r="D145" s="153"/>
      <c r="E145" s="110">
        <v>6.5</v>
      </c>
      <c r="F145" s="122"/>
      <c r="G145" s="110">
        <v>6</v>
      </c>
      <c r="H145" s="122"/>
      <c r="I145" s="75">
        <v>6</v>
      </c>
      <c r="J145" s="153"/>
      <c r="K145" s="75">
        <v>6</v>
      </c>
      <c r="L145" s="153"/>
      <c r="M145" s="75">
        <v>7</v>
      </c>
      <c r="N145" s="153"/>
      <c r="O145" s="75">
        <v>4</v>
      </c>
      <c r="P145" s="153"/>
      <c r="Q145" s="110">
        <v>4</v>
      </c>
      <c r="R145" s="122"/>
      <c r="S145" s="75">
        <v>5</v>
      </c>
      <c r="T145" s="154"/>
      <c r="U145" s="110">
        <v>5</v>
      </c>
      <c r="V145" s="122"/>
      <c r="W145" s="75">
        <v>7</v>
      </c>
    </row>
    <row r="146" spans="1:23" x14ac:dyDescent="0.15">
      <c r="A146" s="73"/>
      <c r="B146" s="165"/>
      <c r="C146" s="160">
        <v>8</v>
      </c>
      <c r="D146" s="153"/>
      <c r="E146" s="75">
        <v>7</v>
      </c>
      <c r="F146" s="153"/>
      <c r="G146" s="110">
        <v>6</v>
      </c>
      <c r="H146" s="122"/>
      <c r="I146" s="75">
        <v>6</v>
      </c>
      <c r="J146" s="153"/>
      <c r="K146" s="75">
        <v>6</v>
      </c>
      <c r="L146" s="153"/>
      <c r="M146" s="75">
        <v>7</v>
      </c>
      <c r="N146" s="153"/>
      <c r="O146" s="75">
        <v>4</v>
      </c>
      <c r="P146" s="153"/>
      <c r="Q146" s="110">
        <v>4</v>
      </c>
      <c r="R146" s="122"/>
      <c r="S146" s="75">
        <v>5</v>
      </c>
      <c r="T146" s="154"/>
      <c r="U146" s="110">
        <v>5</v>
      </c>
      <c r="V146" s="122"/>
      <c r="W146" s="75">
        <v>7</v>
      </c>
    </row>
    <row r="147" spans="1:23" x14ac:dyDescent="0.15">
      <c r="A147" s="73"/>
      <c r="B147" s="165"/>
      <c r="C147" s="160">
        <v>8</v>
      </c>
      <c r="D147" s="153"/>
      <c r="E147" s="75">
        <v>7</v>
      </c>
      <c r="F147" s="153"/>
      <c r="G147" s="110">
        <v>6</v>
      </c>
      <c r="H147" s="122"/>
      <c r="I147" s="75">
        <v>6</v>
      </c>
      <c r="J147" s="153"/>
      <c r="K147" s="75">
        <v>6</v>
      </c>
      <c r="L147" s="153"/>
      <c r="M147" s="75">
        <v>7</v>
      </c>
      <c r="N147" s="153"/>
      <c r="O147" s="75">
        <v>4</v>
      </c>
      <c r="P147" s="153"/>
      <c r="Q147" s="110">
        <v>4</v>
      </c>
      <c r="R147" s="122"/>
      <c r="S147" s="75">
        <v>5</v>
      </c>
      <c r="T147" s="154"/>
      <c r="U147" s="110">
        <v>5</v>
      </c>
      <c r="V147" s="122"/>
      <c r="W147" s="75">
        <v>7</v>
      </c>
    </row>
    <row r="148" spans="1:23" x14ac:dyDescent="0.15">
      <c r="A148" s="73"/>
      <c r="B148" s="165"/>
      <c r="C148" s="160">
        <v>8</v>
      </c>
      <c r="D148" s="153"/>
      <c r="E148" s="75">
        <v>7</v>
      </c>
      <c r="F148" s="153"/>
      <c r="G148" s="110">
        <v>6</v>
      </c>
      <c r="H148" s="122"/>
      <c r="I148" s="75">
        <v>6</v>
      </c>
      <c r="J148" s="153"/>
      <c r="K148" s="75">
        <v>6</v>
      </c>
      <c r="L148" s="153"/>
      <c r="M148" s="75">
        <v>7</v>
      </c>
      <c r="N148" s="153"/>
      <c r="O148" s="75">
        <v>4</v>
      </c>
      <c r="P148" s="153"/>
      <c r="Q148" s="110">
        <v>4</v>
      </c>
      <c r="R148" s="122"/>
      <c r="S148" s="75">
        <v>5</v>
      </c>
      <c r="T148" s="154"/>
      <c r="U148" s="110">
        <v>5</v>
      </c>
      <c r="V148" s="122"/>
      <c r="W148" s="75">
        <v>7</v>
      </c>
    </row>
    <row r="149" spans="1:23" x14ac:dyDescent="0.15">
      <c r="A149" s="73"/>
      <c r="B149" s="165"/>
      <c r="C149" s="160">
        <v>8</v>
      </c>
      <c r="D149" s="153"/>
      <c r="E149" s="75">
        <v>7</v>
      </c>
      <c r="F149" s="153"/>
      <c r="G149" s="110">
        <v>6</v>
      </c>
      <c r="H149" s="122"/>
      <c r="I149" s="75">
        <v>6</v>
      </c>
      <c r="J149" s="153"/>
      <c r="K149" s="75">
        <v>6</v>
      </c>
      <c r="L149" s="153"/>
      <c r="M149" s="75">
        <v>7</v>
      </c>
      <c r="N149" s="153"/>
      <c r="O149" s="75">
        <v>4</v>
      </c>
      <c r="P149" s="153"/>
      <c r="Q149" s="110">
        <v>4</v>
      </c>
      <c r="R149" s="122"/>
      <c r="S149" s="75">
        <v>5</v>
      </c>
      <c r="T149" s="154"/>
      <c r="U149" s="110">
        <v>5</v>
      </c>
      <c r="V149" s="122"/>
      <c r="W149" s="75">
        <v>7</v>
      </c>
    </row>
    <row r="150" spans="1:23" x14ac:dyDescent="0.15">
      <c r="A150" s="73"/>
      <c r="B150" s="165"/>
      <c r="C150" s="160">
        <v>8</v>
      </c>
      <c r="D150" s="153"/>
      <c r="E150" s="75">
        <v>7</v>
      </c>
      <c r="F150" s="153"/>
      <c r="G150" s="110">
        <v>6</v>
      </c>
      <c r="H150" s="122"/>
      <c r="I150" s="75">
        <v>6</v>
      </c>
      <c r="J150" s="153"/>
      <c r="K150" s="75">
        <v>6</v>
      </c>
      <c r="L150" s="153"/>
      <c r="M150" s="75">
        <v>7</v>
      </c>
      <c r="N150" s="153"/>
      <c r="O150" s="75">
        <v>4</v>
      </c>
      <c r="P150" s="153"/>
      <c r="Q150" s="110">
        <v>4</v>
      </c>
      <c r="R150" s="122"/>
      <c r="S150" s="75">
        <v>5</v>
      </c>
      <c r="T150" s="154"/>
      <c r="U150" s="110">
        <v>5</v>
      </c>
      <c r="V150" s="122"/>
      <c r="W150" s="75">
        <v>7</v>
      </c>
    </row>
    <row r="151" spans="1:23" x14ac:dyDescent="0.15">
      <c r="A151" s="73"/>
      <c r="B151" s="165"/>
      <c r="C151" s="160">
        <v>8</v>
      </c>
      <c r="D151" s="153"/>
      <c r="E151" s="75">
        <v>7</v>
      </c>
      <c r="F151" s="153"/>
      <c r="G151" s="110">
        <v>6.5</v>
      </c>
      <c r="H151" s="122"/>
      <c r="I151" s="75">
        <v>6</v>
      </c>
      <c r="J151" s="153"/>
      <c r="K151" s="75">
        <v>6</v>
      </c>
      <c r="L151" s="153"/>
      <c r="M151" s="75">
        <v>7</v>
      </c>
      <c r="N151" s="153"/>
      <c r="O151" s="75">
        <v>4</v>
      </c>
      <c r="P151" s="153"/>
      <c r="Q151" s="110">
        <v>4</v>
      </c>
      <c r="R151" s="122"/>
      <c r="S151" s="75">
        <v>5</v>
      </c>
      <c r="T151" s="154"/>
      <c r="U151" s="110">
        <v>5</v>
      </c>
      <c r="V151" s="122"/>
      <c r="W151" s="75">
        <v>7</v>
      </c>
    </row>
    <row r="152" spans="1:23" x14ac:dyDescent="0.15">
      <c r="A152" s="73"/>
      <c r="B152" s="165"/>
      <c r="C152" s="160">
        <v>8</v>
      </c>
      <c r="D152" s="153"/>
      <c r="E152" s="75">
        <v>7</v>
      </c>
      <c r="F152" s="153"/>
      <c r="G152" s="110">
        <v>6.8</v>
      </c>
      <c r="H152" s="122"/>
      <c r="I152" s="81">
        <v>6</v>
      </c>
      <c r="J152" s="153"/>
      <c r="K152" s="75">
        <v>6</v>
      </c>
      <c r="L152" s="153"/>
      <c r="M152" s="75">
        <v>7</v>
      </c>
      <c r="N152" s="153"/>
      <c r="O152" s="75">
        <v>4</v>
      </c>
      <c r="P152" s="153"/>
      <c r="Q152" s="110">
        <v>4</v>
      </c>
      <c r="R152" s="122"/>
      <c r="S152" s="75">
        <v>5</v>
      </c>
      <c r="T152" s="154"/>
      <c r="U152" s="110">
        <v>5</v>
      </c>
      <c r="V152" s="122"/>
      <c r="W152" s="75">
        <v>7</v>
      </c>
    </row>
    <row r="153" spans="1:23" x14ac:dyDescent="0.15">
      <c r="A153" s="73"/>
      <c r="B153" s="165"/>
      <c r="C153" s="160">
        <v>8</v>
      </c>
      <c r="D153" s="153"/>
      <c r="E153" s="75">
        <v>7</v>
      </c>
      <c r="F153" s="153"/>
      <c r="G153" s="75">
        <v>7</v>
      </c>
      <c r="H153" s="122"/>
      <c r="I153" s="75">
        <v>6</v>
      </c>
      <c r="J153" s="155"/>
      <c r="K153" s="75">
        <v>6</v>
      </c>
      <c r="L153" s="153"/>
      <c r="M153" s="75">
        <v>7</v>
      </c>
      <c r="N153" s="153"/>
      <c r="O153" s="81">
        <v>4</v>
      </c>
      <c r="P153" s="153"/>
      <c r="Q153" s="110">
        <v>4</v>
      </c>
      <c r="R153" s="122"/>
      <c r="S153" s="75">
        <v>5</v>
      </c>
      <c r="T153" s="154"/>
      <c r="U153" s="110">
        <v>5</v>
      </c>
      <c r="V153" s="122"/>
      <c r="W153" s="75">
        <v>7</v>
      </c>
    </row>
    <row r="154" spans="1:23" x14ac:dyDescent="0.15">
      <c r="A154" s="73"/>
      <c r="B154" s="165"/>
      <c r="C154" s="160">
        <v>8</v>
      </c>
      <c r="D154" s="153"/>
      <c r="E154" s="75">
        <v>7</v>
      </c>
      <c r="F154" s="153"/>
      <c r="G154" s="75">
        <v>7</v>
      </c>
      <c r="H154" s="153"/>
      <c r="I154" s="75">
        <v>6</v>
      </c>
      <c r="J154" s="153"/>
      <c r="K154" s="75">
        <v>6</v>
      </c>
      <c r="L154" s="153"/>
      <c r="M154" s="75">
        <v>7</v>
      </c>
      <c r="N154" s="153"/>
      <c r="O154" s="75">
        <v>4</v>
      </c>
      <c r="P154" s="155"/>
      <c r="Q154" s="110">
        <v>4</v>
      </c>
      <c r="R154" s="122"/>
      <c r="S154" s="75">
        <v>5</v>
      </c>
      <c r="T154" s="154"/>
      <c r="U154" s="110">
        <v>5</v>
      </c>
      <c r="V154" s="122"/>
      <c r="W154" s="75">
        <v>7</v>
      </c>
    </row>
    <row r="155" spans="1:23" x14ac:dyDescent="0.15">
      <c r="A155" s="73"/>
      <c r="B155" s="165"/>
      <c r="C155" s="160">
        <v>8</v>
      </c>
      <c r="D155" s="153"/>
      <c r="E155" s="75">
        <v>7</v>
      </c>
      <c r="F155" s="153"/>
      <c r="G155" s="75">
        <v>7</v>
      </c>
      <c r="H155" s="153"/>
      <c r="I155" s="75">
        <v>6</v>
      </c>
      <c r="J155" s="153"/>
      <c r="K155" s="75">
        <v>6</v>
      </c>
      <c r="L155" s="153"/>
      <c r="M155" s="75">
        <v>7</v>
      </c>
      <c r="N155" s="153"/>
      <c r="O155" s="75">
        <v>4</v>
      </c>
      <c r="P155" s="153"/>
      <c r="Q155" s="75">
        <v>4.5</v>
      </c>
      <c r="R155" s="122"/>
      <c r="S155" s="75">
        <v>5</v>
      </c>
      <c r="T155" s="154"/>
      <c r="U155" s="75">
        <v>5.6</v>
      </c>
      <c r="V155" s="122"/>
      <c r="W155" s="75">
        <v>7</v>
      </c>
    </row>
    <row r="156" spans="1:23" x14ac:dyDescent="0.15">
      <c r="A156" s="73"/>
      <c r="B156" s="165"/>
      <c r="C156" s="160">
        <v>8</v>
      </c>
      <c r="D156" s="153"/>
      <c r="E156" s="75">
        <v>7</v>
      </c>
      <c r="F156" s="153"/>
      <c r="G156" s="75">
        <v>7</v>
      </c>
      <c r="H156" s="153"/>
      <c r="I156" s="75">
        <v>6</v>
      </c>
      <c r="J156" s="153"/>
      <c r="K156" s="75">
        <v>6</v>
      </c>
      <c r="L156" s="153"/>
      <c r="M156" s="75">
        <v>7</v>
      </c>
      <c r="N156" s="153"/>
      <c r="O156" s="75">
        <v>4</v>
      </c>
      <c r="P156" s="153"/>
      <c r="Q156" s="110">
        <v>4.8</v>
      </c>
      <c r="R156" s="153"/>
      <c r="S156" s="75">
        <v>5</v>
      </c>
      <c r="T156" s="154"/>
      <c r="U156" s="75">
        <v>6</v>
      </c>
      <c r="V156" s="153"/>
      <c r="W156" s="75">
        <v>7</v>
      </c>
    </row>
    <row r="157" spans="1:23" x14ac:dyDescent="0.15">
      <c r="A157" s="73"/>
      <c r="B157" s="165"/>
      <c r="C157" s="160">
        <v>8</v>
      </c>
      <c r="D157" s="153"/>
      <c r="E157" s="75">
        <v>7</v>
      </c>
      <c r="F157" s="153"/>
      <c r="G157" s="75">
        <v>7</v>
      </c>
      <c r="H157" s="153"/>
      <c r="I157" s="75">
        <v>6</v>
      </c>
      <c r="J157" s="153"/>
      <c r="K157" s="75">
        <v>6</v>
      </c>
      <c r="L157" s="153"/>
      <c r="M157" s="75">
        <v>7</v>
      </c>
      <c r="N157" s="153"/>
      <c r="O157" s="75">
        <v>4</v>
      </c>
      <c r="P157" s="153"/>
      <c r="Q157" s="75">
        <v>5</v>
      </c>
      <c r="R157" s="122"/>
      <c r="S157" s="75">
        <v>5</v>
      </c>
      <c r="T157" s="154"/>
      <c r="U157" s="75">
        <v>6</v>
      </c>
      <c r="V157" s="153"/>
      <c r="W157" s="75">
        <v>7</v>
      </c>
    </row>
    <row r="158" spans="1:23" x14ac:dyDescent="0.15">
      <c r="A158" s="73"/>
      <c r="B158" s="165"/>
      <c r="C158" s="160">
        <v>8</v>
      </c>
      <c r="D158" s="153"/>
      <c r="E158" s="75">
        <v>7</v>
      </c>
      <c r="F158" s="153"/>
      <c r="G158" s="75">
        <v>7</v>
      </c>
      <c r="H158" s="153"/>
      <c r="I158" s="75">
        <v>6</v>
      </c>
      <c r="J158" s="153"/>
      <c r="K158" s="75">
        <v>6</v>
      </c>
      <c r="L158" s="153"/>
      <c r="M158" s="110">
        <v>7</v>
      </c>
      <c r="N158" s="153"/>
      <c r="O158" s="75">
        <v>4</v>
      </c>
      <c r="P158" s="153"/>
      <c r="Q158" s="75">
        <v>5</v>
      </c>
      <c r="R158" s="153"/>
      <c r="S158" s="75">
        <v>5</v>
      </c>
      <c r="T158" s="154"/>
      <c r="U158" s="75">
        <v>6</v>
      </c>
      <c r="V158" s="153"/>
      <c r="W158" s="75">
        <v>7</v>
      </c>
    </row>
    <row r="159" spans="1:23" x14ac:dyDescent="0.15">
      <c r="A159" s="73"/>
      <c r="B159" s="165"/>
      <c r="C159" s="160">
        <v>8</v>
      </c>
      <c r="D159" s="153"/>
      <c r="E159" s="75">
        <v>7</v>
      </c>
      <c r="F159" s="153"/>
      <c r="G159" s="75">
        <v>7</v>
      </c>
      <c r="H159" s="153"/>
      <c r="I159" s="75">
        <v>6</v>
      </c>
      <c r="J159" s="153"/>
      <c r="K159" s="75">
        <v>6</v>
      </c>
      <c r="L159" s="153"/>
      <c r="M159" s="110">
        <v>7</v>
      </c>
      <c r="N159" s="122"/>
      <c r="O159" s="75">
        <v>4</v>
      </c>
      <c r="P159" s="153"/>
      <c r="Q159" s="75">
        <v>5</v>
      </c>
      <c r="R159" s="153"/>
      <c r="S159" s="75">
        <v>5</v>
      </c>
      <c r="T159" s="154"/>
      <c r="U159" s="75">
        <v>6</v>
      </c>
      <c r="V159" s="153"/>
      <c r="W159" s="75">
        <v>7</v>
      </c>
    </row>
    <row r="160" spans="1:23" x14ac:dyDescent="0.15">
      <c r="A160" s="73"/>
      <c r="B160" s="165"/>
      <c r="C160" s="160">
        <v>8</v>
      </c>
      <c r="D160" s="153"/>
      <c r="E160" s="75">
        <v>7</v>
      </c>
      <c r="F160" s="153"/>
      <c r="G160" s="75">
        <v>7</v>
      </c>
      <c r="H160" s="153"/>
      <c r="I160" s="75">
        <v>6</v>
      </c>
      <c r="J160" s="153"/>
      <c r="K160" s="75">
        <v>6</v>
      </c>
      <c r="L160" s="153"/>
      <c r="M160" s="110">
        <v>7</v>
      </c>
      <c r="N160" s="122"/>
      <c r="O160" s="75">
        <v>4</v>
      </c>
      <c r="P160" s="153"/>
      <c r="Q160" s="75">
        <v>5</v>
      </c>
      <c r="R160" s="153"/>
      <c r="S160" s="75">
        <v>5</v>
      </c>
      <c r="T160" s="154"/>
      <c r="U160" s="75">
        <v>6</v>
      </c>
      <c r="V160" s="153"/>
      <c r="W160" s="75">
        <v>7</v>
      </c>
    </row>
    <row r="161" spans="1:23" x14ac:dyDescent="0.15">
      <c r="A161" s="73"/>
      <c r="B161" s="165"/>
      <c r="C161" s="160">
        <v>8</v>
      </c>
      <c r="D161" s="153"/>
      <c r="E161" s="75">
        <v>7</v>
      </c>
      <c r="F161" s="153"/>
      <c r="G161" s="75">
        <v>7</v>
      </c>
      <c r="H161" s="153"/>
      <c r="I161" s="75">
        <v>6</v>
      </c>
      <c r="J161" s="153"/>
      <c r="K161" s="75">
        <v>6</v>
      </c>
      <c r="L161" s="153"/>
      <c r="M161" s="110">
        <v>7</v>
      </c>
      <c r="N161" s="122"/>
      <c r="O161" s="75">
        <v>4</v>
      </c>
      <c r="P161" s="153"/>
      <c r="Q161" s="75">
        <v>5</v>
      </c>
      <c r="R161" s="153"/>
      <c r="S161" s="75">
        <v>5</v>
      </c>
      <c r="T161" s="154"/>
      <c r="U161" s="75">
        <v>6</v>
      </c>
      <c r="V161" s="153"/>
      <c r="W161" s="75">
        <v>7</v>
      </c>
    </row>
    <row r="162" spans="1:23" x14ac:dyDescent="0.15">
      <c r="A162" s="73"/>
      <c r="B162" s="165"/>
      <c r="C162" s="160">
        <v>8</v>
      </c>
      <c r="D162" s="153"/>
      <c r="E162" s="75">
        <v>7</v>
      </c>
      <c r="F162" s="153"/>
      <c r="G162" s="75">
        <v>7</v>
      </c>
      <c r="H162" s="153"/>
      <c r="I162" s="75">
        <v>6</v>
      </c>
      <c r="J162" s="153"/>
      <c r="K162" s="75">
        <v>6</v>
      </c>
      <c r="L162" s="153"/>
      <c r="M162" s="110">
        <v>7</v>
      </c>
      <c r="N162" s="122"/>
      <c r="O162" s="75">
        <v>4</v>
      </c>
      <c r="P162" s="153"/>
      <c r="Q162" s="75">
        <v>5</v>
      </c>
      <c r="R162" s="153"/>
      <c r="S162" s="75">
        <v>5</v>
      </c>
      <c r="T162" s="154"/>
      <c r="U162" s="75">
        <v>6</v>
      </c>
      <c r="V162" s="153"/>
      <c r="W162" s="75">
        <v>7</v>
      </c>
    </row>
    <row r="163" spans="1:23" x14ac:dyDescent="0.15">
      <c r="A163" s="73"/>
      <c r="B163" s="165"/>
      <c r="C163" s="160">
        <v>8</v>
      </c>
      <c r="D163" s="153"/>
      <c r="E163" s="75">
        <v>7</v>
      </c>
      <c r="F163" s="153"/>
      <c r="G163" s="75">
        <v>7</v>
      </c>
      <c r="H163" s="153"/>
      <c r="I163" s="75">
        <v>6</v>
      </c>
      <c r="J163" s="153"/>
      <c r="K163" s="75">
        <v>6</v>
      </c>
      <c r="L163" s="153"/>
      <c r="M163" s="110">
        <v>7</v>
      </c>
      <c r="N163" s="122"/>
      <c r="O163" s="75">
        <v>4</v>
      </c>
      <c r="P163" s="153"/>
      <c r="Q163" s="75">
        <v>5</v>
      </c>
      <c r="R163" s="153"/>
      <c r="S163" s="75">
        <v>5</v>
      </c>
      <c r="T163" s="154"/>
      <c r="U163" s="75">
        <v>6</v>
      </c>
      <c r="V163" s="153"/>
      <c r="W163" s="75">
        <v>7</v>
      </c>
    </row>
    <row r="164" spans="1:23" x14ac:dyDescent="0.15">
      <c r="A164" s="73"/>
      <c r="B164" s="165"/>
      <c r="C164" s="160">
        <v>8</v>
      </c>
      <c r="D164" s="153"/>
      <c r="E164" s="75">
        <v>7</v>
      </c>
      <c r="F164" s="153"/>
      <c r="G164" s="75">
        <v>7</v>
      </c>
      <c r="H164" s="153"/>
      <c r="I164" s="75">
        <v>6</v>
      </c>
      <c r="J164" s="153"/>
      <c r="K164" s="75">
        <v>6</v>
      </c>
      <c r="L164" s="153"/>
      <c r="M164" s="110">
        <v>7</v>
      </c>
      <c r="N164" s="122"/>
      <c r="O164" s="75">
        <v>4</v>
      </c>
      <c r="P164" s="153"/>
      <c r="Q164" s="75">
        <v>5</v>
      </c>
      <c r="R164" s="153"/>
      <c r="S164" s="81">
        <v>5</v>
      </c>
      <c r="T164" s="158"/>
      <c r="U164" s="75">
        <v>6</v>
      </c>
      <c r="V164" s="153"/>
      <c r="W164" s="75">
        <v>7</v>
      </c>
    </row>
    <row r="165" spans="1:23" x14ac:dyDescent="0.15">
      <c r="A165" s="73"/>
      <c r="B165" s="165"/>
      <c r="C165" s="160">
        <v>8</v>
      </c>
      <c r="D165" s="153"/>
      <c r="E165" s="75">
        <v>7</v>
      </c>
      <c r="F165" s="153"/>
      <c r="G165" s="75">
        <v>7</v>
      </c>
      <c r="H165" s="153"/>
      <c r="I165" s="75">
        <v>6</v>
      </c>
      <c r="J165" s="153"/>
      <c r="K165" s="75">
        <v>6</v>
      </c>
      <c r="L165" s="153"/>
      <c r="M165" s="110">
        <v>7</v>
      </c>
      <c r="N165" s="122"/>
      <c r="O165" s="75">
        <v>4</v>
      </c>
      <c r="P165" s="153"/>
      <c r="Q165" s="75">
        <v>5</v>
      </c>
      <c r="R165" s="153"/>
      <c r="S165" s="75">
        <v>5</v>
      </c>
      <c r="T165" s="154"/>
      <c r="U165" s="75">
        <v>6</v>
      </c>
      <c r="V165" s="153"/>
      <c r="W165" s="75">
        <v>7</v>
      </c>
    </row>
    <row r="166" spans="1:23" x14ac:dyDescent="0.15">
      <c r="A166" s="73"/>
      <c r="B166" s="165"/>
      <c r="C166" s="160">
        <v>8</v>
      </c>
      <c r="D166" s="153"/>
      <c r="E166" s="75">
        <v>7</v>
      </c>
      <c r="F166" s="153"/>
      <c r="G166" s="75">
        <v>7</v>
      </c>
      <c r="H166" s="153"/>
      <c r="I166" s="75">
        <v>6</v>
      </c>
      <c r="J166" s="153"/>
      <c r="K166" s="75">
        <v>6</v>
      </c>
      <c r="L166" s="153"/>
      <c r="M166" s="110">
        <v>7</v>
      </c>
      <c r="N166" s="122"/>
      <c r="O166" s="75">
        <v>4</v>
      </c>
      <c r="P166" s="153"/>
      <c r="Q166" s="75">
        <v>5</v>
      </c>
      <c r="R166" s="153"/>
      <c r="S166" s="75">
        <v>5</v>
      </c>
      <c r="T166" s="154"/>
      <c r="U166" s="75">
        <v>6</v>
      </c>
      <c r="V166" s="153"/>
      <c r="W166" s="75">
        <v>7</v>
      </c>
    </row>
    <row r="167" spans="1:23" x14ac:dyDescent="0.15">
      <c r="A167" s="73"/>
      <c r="B167" s="165"/>
      <c r="C167" s="160">
        <v>8</v>
      </c>
      <c r="D167" s="153"/>
      <c r="E167" s="75">
        <v>7</v>
      </c>
      <c r="F167" s="153"/>
      <c r="G167" s="75">
        <v>7</v>
      </c>
      <c r="H167" s="153"/>
      <c r="I167" s="75">
        <v>6</v>
      </c>
      <c r="J167" s="153"/>
      <c r="K167" s="75">
        <v>6</v>
      </c>
      <c r="L167" s="153"/>
      <c r="M167" s="110">
        <v>7</v>
      </c>
      <c r="N167" s="122"/>
      <c r="O167" s="75">
        <v>4</v>
      </c>
      <c r="P167" s="153"/>
      <c r="Q167" s="75">
        <v>5</v>
      </c>
      <c r="R167" s="153"/>
      <c r="S167" s="75">
        <v>5</v>
      </c>
      <c r="T167" s="154"/>
      <c r="U167" s="75">
        <v>6</v>
      </c>
      <c r="V167" s="153"/>
      <c r="W167" s="75">
        <v>7</v>
      </c>
    </row>
    <row r="168" spans="1:23" x14ac:dyDescent="0.15">
      <c r="A168" s="73"/>
      <c r="B168" s="165"/>
      <c r="C168" s="160">
        <v>8</v>
      </c>
      <c r="D168" s="153"/>
      <c r="E168" s="75">
        <v>7</v>
      </c>
      <c r="F168" s="153"/>
      <c r="G168" s="75">
        <v>7</v>
      </c>
      <c r="H168" s="153"/>
      <c r="I168" s="75">
        <v>6</v>
      </c>
      <c r="J168" s="153"/>
      <c r="K168" s="75">
        <v>6</v>
      </c>
      <c r="L168" s="153"/>
      <c r="M168" s="110">
        <v>7</v>
      </c>
      <c r="N168" s="122"/>
      <c r="O168" s="75">
        <v>4</v>
      </c>
      <c r="P168" s="153"/>
      <c r="Q168" s="75">
        <v>5</v>
      </c>
      <c r="R168" s="153"/>
      <c r="S168" s="75">
        <v>5</v>
      </c>
      <c r="T168" s="154"/>
      <c r="U168" s="75">
        <v>6</v>
      </c>
      <c r="V168" s="153"/>
      <c r="W168" s="110">
        <v>7</v>
      </c>
    </row>
    <row r="169" spans="1:23" x14ac:dyDescent="0.15">
      <c r="A169" s="73"/>
      <c r="B169" s="165"/>
      <c r="C169" s="160">
        <v>8</v>
      </c>
      <c r="D169" s="153"/>
      <c r="E169" s="75">
        <v>7</v>
      </c>
      <c r="F169" s="153"/>
      <c r="G169" s="75">
        <v>7</v>
      </c>
      <c r="H169" s="153"/>
      <c r="I169" s="75">
        <v>6</v>
      </c>
      <c r="J169" s="153"/>
      <c r="K169" s="75">
        <v>6</v>
      </c>
      <c r="L169" s="153"/>
      <c r="M169" s="110">
        <v>7</v>
      </c>
      <c r="N169" s="122"/>
      <c r="O169" s="75">
        <v>4</v>
      </c>
      <c r="P169" s="153"/>
      <c r="Q169" s="75">
        <v>5</v>
      </c>
      <c r="R169" s="153"/>
      <c r="S169" s="75">
        <v>5</v>
      </c>
      <c r="T169" s="154"/>
      <c r="U169" s="75">
        <v>6</v>
      </c>
      <c r="V169" s="153"/>
      <c r="W169" s="110">
        <v>7</v>
      </c>
    </row>
    <row r="170" spans="1:23" x14ac:dyDescent="0.15">
      <c r="A170" s="73"/>
      <c r="B170" s="165"/>
      <c r="C170" s="160">
        <v>8</v>
      </c>
      <c r="D170" s="153"/>
      <c r="E170" s="75">
        <v>7</v>
      </c>
      <c r="F170" s="153"/>
      <c r="G170" s="75">
        <v>7</v>
      </c>
      <c r="H170" s="153"/>
      <c r="I170" s="75">
        <v>6</v>
      </c>
      <c r="J170" s="153"/>
      <c r="K170" s="75">
        <v>6</v>
      </c>
      <c r="L170" s="153"/>
      <c r="M170" s="110">
        <v>7</v>
      </c>
      <c r="N170" s="122"/>
      <c r="O170" s="75">
        <v>4</v>
      </c>
      <c r="P170" s="153"/>
      <c r="Q170" s="75">
        <v>5</v>
      </c>
      <c r="R170" s="153"/>
      <c r="S170" s="75">
        <v>5</v>
      </c>
      <c r="T170" s="154"/>
      <c r="U170" s="75">
        <v>6</v>
      </c>
      <c r="V170" s="153"/>
      <c r="W170" s="110">
        <v>7</v>
      </c>
    </row>
    <row r="171" spans="1:23" x14ac:dyDescent="0.15">
      <c r="A171" s="73"/>
      <c r="B171" s="165"/>
      <c r="C171" s="160">
        <v>8</v>
      </c>
      <c r="D171" s="153"/>
      <c r="E171" s="75">
        <v>7</v>
      </c>
      <c r="F171" s="153"/>
      <c r="G171" s="75">
        <v>7</v>
      </c>
      <c r="H171" s="153"/>
      <c r="I171" s="75">
        <v>6</v>
      </c>
      <c r="J171" s="153"/>
      <c r="K171" s="75">
        <v>6</v>
      </c>
      <c r="L171" s="153"/>
      <c r="M171" s="110">
        <v>7</v>
      </c>
      <c r="N171" s="122"/>
      <c r="O171" s="75">
        <v>4</v>
      </c>
      <c r="P171" s="153"/>
      <c r="Q171" s="75">
        <v>5</v>
      </c>
      <c r="R171" s="153"/>
      <c r="S171" s="75">
        <v>5</v>
      </c>
      <c r="T171" s="154"/>
      <c r="U171" s="75">
        <v>6</v>
      </c>
      <c r="V171" s="153"/>
      <c r="W171" s="110">
        <v>7</v>
      </c>
    </row>
    <row r="172" spans="1:23" x14ac:dyDescent="0.15">
      <c r="A172" s="73"/>
      <c r="B172" s="165"/>
      <c r="C172" s="160">
        <v>8</v>
      </c>
      <c r="D172" s="153"/>
      <c r="E172" s="75">
        <v>7</v>
      </c>
      <c r="F172" s="153"/>
      <c r="G172" s="75">
        <v>7</v>
      </c>
      <c r="H172" s="153"/>
      <c r="I172" s="75">
        <v>6</v>
      </c>
      <c r="J172" s="153"/>
      <c r="K172" s="75">
        <v>6</v>
      </c>
      <c r="L172" s="153"/>
      <c r="M172" s="110">
        <v>7</v>
      </c>
      <c r="N172" s="122"/>
      <c r="O172" s="75">
        <v>4</v>
      </c>
      <c r="P172" s="153"/>
      <c r="Q172" s="75">
        <v>5</v>
      </c>
      <c r="R172" s="153"/>
      <c r="S172" s="75">
        <v>5</v>
      </c>
      <c r="T172" s="154"/>
      <c r="U172" s="75">
        <v>6</v>
      </c>
      <c r="V172" s="153"/>
      <c r="W172" s="110">
        <v>7</v>
      </c>
    </row>
    <row r="173" spans="1:23" x14ac:dyDescent="0.15">
      <c r="A173" s="73"/>
      <c r="B173" s="165"/>
      <c r="C173" s="160">
        <v>8</v>
      </c>
      <c r="D173" s="153"/>
      <c r="E173" s="75">
        <v>7</v>
      </c>
      <c r="F173" s="153"/>
      <c r="G173" s="75">
        <v>7</v>
      </c>
      <c r="H173" s="153"/>
      <c r="I173" s="75">
        <v>6</v>
      </c>
      <c r="J173" s="153"/>
      <c r="K173" s="110">
        <v>6</v>
      </c>
      <c r="L173" s="153"/>
      <c r="M173" s="110">
        <v>7</v>
      </c>
      <c r="N173" s="122"/>
      <c r="O173" s="75">
        <v>4</v>
      </c>
      <c r="P173" s="153"/>
      <c r="Q173" s="75">
        <v>5</v>
      </c>
      <c r="R173" s="153"/>
      <c r="S173" s="75">
        <v>5</v>
      </c>
      <c r="T173" s="154"/>
      <c r="U173" s="75">
        <v>6</v>
      </c>
      <c r="V173" s="153"/>
      <c r="W173" s="110">
        <v>7</v>
      </c>
    </row>
    <row r="174" spans="1:23" x14ac:dyDescent="0.15">
      <c r="A174" s="73"/>
      <c r="B174" s="165"/>
      <c r="C174" s="160">
        <v>8</v>
      </c>
      <c r="D174" s="153"/>
      <c r="E174" s="75">
        <v>7</v>
      </c>
      <c r="F174" s="153"/>
      <c r="G174" s="75">
        <v>7</v>
      </c>
      <c r="H174" s="153"/>
      <c r="I174" s="75">
        <v>6</v>
      </c>
      <c r="J174" s="153"/>
      <c r="K174" s="110">
        <v>6</v>
      </c>
      <c r="L174" s="122"/>
      <c r="M174" s="110">
        <v>7</v>
      </c>
      <c r="N174" s="122"/>
      <c r="O174" s="75">
        <v>4</v>
      </c>
      <c r="P174" s="153"/>
      <c r="Q174" s="75">
        <v>5</v>
      </c>
      <c r="R174" s="153"/>
      <c r="S174" s="75">
        <v>5</v>
      </c>
      <c r="T174" s="154"/>
      <c r="U174" s="75">
        <v>6</v>
      </c>
      <c r="V174" s="153"/>
      <c r="W174" s="110">
        <v>7</v>
      </c>
    </row>
    <row r="175" spans="1:23" x14ac:dyDescent="0.15">
      <c r="A175" s="73"/>
      <c r="B175" s="165"/>
      <c r="C175" s="160">
        <v>8</v>
      </c>
      <c r="D175" s="153"/>
      <c r="E175" s="75">
        <v>7</v>
      </c>
      <c r="F175" s="153"/>
      <c r="G175" s="75">
        <v>7</v>
      </c>
      <c r="H175" s="153"/>
      <c r="I175" s="81">
        <v>6</v>
      </c>
      <c r="J175" s="153"/>
      <c r="K175" s="110">
        <v>6</v>
      </c>
      <c r="L175" s="122"/>
      <c r="M175" s="75">
        <v>7.7</v>
      </c>
      <c r="N175" s="122"/>
      <c r="O175" s="75">
        <v>4</v>
      </c>
      <c r="P175" s="153"/>
      <c r="Q175" s="75">
        <v>5</v>
      </c>
      <c r="R175" s="153"/>
      <c r="S175" s="110">
        <v>5</v>
      </c>
      <c r="T175" s="156"/>
      <c r="U175" s="75">
        <v>6</v>
      </c>
      <c r="V175" s="153"/>
      <c r="W175" s="110">
        <v>7</v>
      </c>
    </row>
    <row r="176" spans="1:23" x14ac:dyDescent="0.15">
      <c r="A176" s="73"/>
      <c r="B176" s="165"/>
      <c r="C176" s="160">
        <v>8</v>
      </c>
      <c r="D176" s="153"/>
      <c r="E176" s="75">
        <v>7</v>
      </c>
      <c r="F176" s="153"/>
      <c r="G176" s="75">
        <v>7</v>
      </c>
      <c r="H176" s="153"/>
      <c r="I176" s="75">
        <v>6</v>
      </c>
      <c r="J176" s="155"/>
      <c r="K176" s="110">
        <v>6</v>
      </c>
      <c r="L176" s="122"/>
      <c r="M176" s="75">
        <v>8</v>
      </c>
      <c r="N176" s="153"/>
      <c r="O176" s="75">
        <v>4</v>
      </c>
      <c r="P176" s="153"/>
      <c r="Q176" s="75">
        <v>5</v>
      </c>
      <c r="R176" s="153"/>
      <c r="S176" s="110">
        <v>5</v>
      </c>
      <c r="T176" s="156"/>
      <c r="U176" s="75">
        <v>6</v>
      </c>
      <c r="V176" s="153"/>
      <c r="W176" s="110">
        <v>7</v>
      </c>
    </row>
    <row r="177" spans="1:23" x14ac:dyDescent="0.15">
      <c r="A177" s="73"/>
      <c r="B177" s="165"/>
      <c r="C177" s="160">
        <v>8</v>
      </c>
      <c r="D177" s="153"/>
      <c r="E177" s="75">
        <v>7</v>
      </c>
      <c r="F177" s="153"/>
      <c r="G177" s="75">
        <v>7</v>
      </c>
      <c r="H177" s="153"/>
      <c r="I177" s="75">
        <v>6</v>
      </c>
      <c r="J177" s="153"/>
      <c r="K177" s="110">
        <v>6</v>
      </c>
      <c r="L177" s="122"/>
      <c r="M177" s="75">
        <v>8</v>
      </c>
      <c r="N177" s="153"/>
      <c r="O177" s="75">
        <v>4</v>
      </c>
      <c r="P177" s="153"/>
      <c r="Q177" s="75">
        <v>5</v>
      </c>
      <c r="R177" s="153"/>
      <c r="S177" s="110">
        <v>5</v>
      </c>
      <c r="T177" s="156"/>
      <c r="U177" s="75">
        <v>6</v>
      </c>
      <c r="V177" s="153"/>
      <c r="W177" s="110">
        <v>7</v>
      </c>
    </row>
    <row r="178" spans="1:23" x14ac:dyDescent="0.15">
      <c r="A178" s="73"/>
      <c r="B178" s="165"/>
      <c r="C178" s="160">
        <v>8</v>
      </c>
      <c r="D178" s="153"/>
      <c r="E178" s="75">
        <v>7</v>
      </c>
      <c r="F178" s="153"/>
      <c r="G178" s="75">
        <v>7</v>
      </c>
      <c r="H178" s="153"/>
      <c r="I178" s="75">
        <v>6</v>
      </c>
      <c r="J178" s="153"/>
      <c r="K178" s="110">
        <v>6</v>
      </c>
      <c r="L178" s="122"/>
      <c r="M178" s="75">
        <v>8</v>
      </c>
      <c r="N178" s="153"/>
      <c r="O178" s="75">
        <v>4</v>
      </c>
      <c r="P178" s="153"/>
      <c r="Q178" s="75">
        <v>5</v>
      </c>
      <c r="R178" s="153"/>
      <c r="S178" s="110">
        <v>5</v>
      </c>
      <c r="T178" s="156"/>
      <c r="U178" s="75">
        <v>6</v>
      </c>
      <c r="V178" s="153"/>
      <c r="W178" s="110">
        <v>7</v>
      </c>
    </row>
    <row r="179" spans="1:23" x14ac:dyDescent="0.15">
      <c r="A179" s="73"/>
      <c r="B179" s="165"/>
      <c r="C179" s="160">
        <v>8</v>
      </c>
      <c r="D179" s="153"/>
      <c r="E179" s="75">
        <v>7</v>
      </c>
      <c r="F179" s="153"/>
      <c r="G179" s="75">
        <v>7</v>
      </c>
      <c r="H179" s="153"/>
      <c r="I179" s="75">
        <v>6</v>
      </c>
      <c r="J179" s="153"/>
      <c r="K179" s="110">
        <v>6</v>
      </c>
      <c r="L179" s="122"/>
      <c r="M179" s="75">
        <v>8</v>
      </c>
      <c r="N179" s="153"/>
      <c r="O179" s="75">
        <v>4</v>
      </c>
      <c r="P179" s="153"/>
      <c r="Q179" s="75">
        <v>5</v>
      </c>
      <c r="R179" s="153"/>
      <c r="S179" s="110">
        <v>5</v>
      </c>
      <c r="T179" s="156"/>
      <c r="U179" s="75">
        <v>6</v>
      </c>
      <c r="V179" s="153"/>
      <c r="W179" s="110">
        <v>7</v>
      </c>
    </row>
    <row r="180" spans="1:23" x14ac:dyDescent="0.15">
      <c r="A180" s="73"/>
      <c r="B180" s="165"/>
      <c r="C180" s="160">
        <v>8</v>
      </c>
      <c r="D180" s="153"/>
      <c r="E180" s="75">
        <v>7</v>
      </c>
      <c r="F180" s="153"/>
      <c r="G180" s="75">
        <v>7</v>
      </c>
      <c r="H180" s="153"/>
      <c r="I180" s="75">
        <v>6</v>
      </c>
      <c r="J180" s="153"/>
      <c r="K180" s="110">
        <v>6</v>
      </c>
      <c r="L180" s="122"/>
      <c r="M180" s="75">
        <v>8</v>
      </c>
      <c r="N180" s="153"/>
      <c r="O180" s="75">
        <v>4</v>
      </c>
      <c r="P180" s="153"/>
      <c r="Q180" s="75">
        <v>5</v>
      </c>
      <c r="R180" s="153"/>
      <c r="S180" s="110">
        <v>5</v>
      </c>
      <c r="T180" s="156"/>
      <c r="U180" s="75">
        <v>6</v>
      </c>
      <c r="V180" s="153"/>
      <c r="W180" s="110">
        <v>7</v>
      </c>
    </row>
    <row r="181" spans="1:23" x14ac:dyDescent="0.15">
      <c r="A181" s="73"/>
      <c r="B181" s="165"/>
      <c r="C181" s="160">
        <v>8</v>
      </c>
      <c r="D181" s="153"/>
      <c r="E181" s="75">
        <v>7</v>
      </c>
      <c r="F181" s="153"/>
      <c r="G181" s="75">
        <v>7</v>
      </c>
      <c r="H181" s="153"/>
      <c r="I181" s="75">
        <v>6</v>
      </c>
      <c r="J181" s="153"/>
      <c r="K181" s="110">
        <v>6</v>
      </c>
      <c r="L181" s="122"/>
      <c r="M181" s="75">
        <v>8</v>
      </c>
      <c r="N181" s="153"/>
      <c r="O181" s="75">
        <v>4</v>
      </c>
      <c r="P181" s="153"/>
      <c r="Q181" s="75">
        <v>5</v>
      </c>
      <c r="R181" s="153"/>
      <c r="S181" s="110">
        <v>5</v>
      </c>
      <c r="T181" s="156"/>
      <c r="U181" s="75">
        <v>6</v>
      </c>
      <c r="V181" s="153"/>
      <c r="W181" s="110">
        <v>7</v>
      </c>
    </row>
    <row r="182" spans="1:23" x14ac:dyDescent="0.15">
      <c r="A182" s="73"/>
      <c r="B182" s="165"/>
      <c r="C182" s="160">
        <v>8</v>
      </c>
      <c r="D182" s="153"/>
      <c r="E182" s="75">
        <v>7</v>
      </c>
      <c r="F182" s="153"/>
      <c r="G182" s="75">
        <v>7</v>
      </c>
      <c r="H182" s="153"/>
      <c r="I182" s="75">
        <v>6</v>
      </c>
      <c r="J182" s="153"/>
      <c r="K182" s="110">
        <v>6</v>
      </c>
      <c r="L182" s="122"/>
      <c r="M182" s="75">
        <v>8</v>
      </c>
      <c r="N182" s="153"/>
      <c r="O182" s="75">
        <v>4</v>
      </c>
      <c r="P182" s="153"/>
      <c r="Q182" s="75">
        <v>5</v>
      </c>
      <c r="R182" s="153"/>
      <c r="S182" s="110">
        <v>5</v>
      </c>
      <c r="T182" s="156"/>
      <c r="U182" s="75">
        <v>6</v>
      </c>
      <c r="V182" s="153"/>
      <c r="W182" s="110">
        <v>7</v>
      </c>
    </row>
    <row r="183" spans="1:23" x14ac:dyDescent="0.15">
      <c r="A183" s="73"/>
      <c r="B183" s="165"/>
      <c r="C183" s="160">
        <v>8</v>
      </c>
      <c r="D183" s="153"/>
      <c r="E183" s="75">
        <v>7</v>
      </c>
      <c r="F183" s="153"/>
      <c r="G183" s="75">
        <v>7</v>
      </c>
      <c r="H183" s="153"/>
      <c r="I183" s="75">
        <v>6</v>
      </c>
      <c r="J183" s="153"/>
      <c r="K183" s="110">
        <v>6</v>
      </c>
      <c r="L183" s="122"/>
      <c r="M183" s="75">
        <v>8</v>
      </c>
      <c r="N183" s="153"/>
      <c r="O183" s="75">
        <v>4</v>
      </c>
      <c r="P183" s="153"/>
      <c r="Q183" s="75">
        <v>5</v>
      </c>
      <c r="R183" s="153"/>
      <c r="S183" s="110">
        <v>5</v>
      </c>
      <c r="T183" s="156"/>
      <c r="U183" s="75">
        <v>6</v>
      </c>
      <c r="V183" s="153"/>
      <c r="W183" s="110">
        <v>7</v>
      </c>
    </row>
    <row r="184" spans="1:23" x14ac:dyDescent="0.15">
      <c r="A184" s="73"/>
      <c r="B184" s="165"/>
      <c r="C184" s="160">
        <v>8</v>
      </c>
      <c r="D184" s="153"/>
      <c r="E184" s="75">
        <v>7</v>
      </c>
      <c r="F184" s="153"/>
      <c r="G184" s="75">
        <v>7</v>
      </c>
      <c r="H184" s="153"/>
      <c r="I184" s="75">
        <v>6</v>
      </c>
      <c r="J184" s="153"/>
      <c r="K184" s="110">
        <v>6</v>
      </c>
      <c r="L184" s="122"/>
      <c r="M184" s="75">
        <v>8</v>
      </c>
      <c r="N184" s="153"/>
      <c r="O184" s="75">
        <v>4</v>
      </c>
      <c r="P184" s="153"/>
      <c r="Q184" s="75">
        <v>5</v>
      </c>
      <c r="R184" s="153"/>
      <c r="S184" s="110">
        <v>5</v>
      </c>
      <c r="T184" s="156"/>
      <c r="U184" s="75">
        <v>6</v>
      </c>
      <c r="V184" s="153"/>
      <c r="W184" s="110">
        <v>7</v>
      </c>
    </row>
    <row r="185" spans="1:23" x14ac:dyDescent="0.15">
      <c r="A185" s="73"/>
      <c r="B185" s="165"/>
      <c r="C185" s="160">
        <v>8</v>
      </c>
      <c r="D185" s="153"/>
      <c r="E185" s="75">
        <v>7</v>
      </c>
      <c r="F185" s="153"/>
      <c r="G185" s="75">
        <v>7</v>
      </c>
      <c r="H185" s="153"/>
      <c r="I185" s="75">
        <v>6</v>
      </c>
      <c r="J185" s="153"/>
      <c r="K185" s="110">
        <v>6</v>
      </c>
      <c r="L185" s="122"/>
      <c r="M185" s="75">
        <v>8</v>
      </c>
      <c r="N185" s="153"/>
      <c r="O185" s="75">
        <v>4</v>
      </c>
      <c r="P185" s="153"/>
      <c r="Q185" s="75">
        <v>5</v>
      </c>
      <c r="R185" s="153"/>
      <c r="S185" s="110">
        <v>5</v>
      </c>
      <c r="T185" s="156"/>
      <c r="U185" s="75">
        <v>6</v>
      </c>
      <c r="V185" s="153"/>
      <c r="W185" s="110">
        <v>7</v>
      </c>
    </row>
    <row r="186" spans="1:23" x14ac:dyDescent="0.15">
      <c r="A186" s="73"/>
      <c r="B186" s="165"/>
      <c r="C186" s="160">
        <v>8</v>
      </c>
      <c r="D186" s="153"/>
      <c r="E186" s="75">
        <v>7</v>
      </c>
      <c r="F186" s="153"/>
      <c r="G186" s="75">
        <v>7</v>
      </c>
      <c r="H186" s="153"/>
      <c r="I186" s="75">
        <v>6</v>
      </c>
      <c r="J186" s="153"/>
      <c r="K186" s="110">
        <v>6</v>
      </c>
      <c r="L186" s="122"/>
      <c r="M186" s="75">
        <v>8</v>
      </c>
      <c r="N186" s="153"/>
      <c r="O186" s="75">
        <v>4</v>
      </c>
      <c r="P186" s="153"/>
      <c r="Q186" s="75">
        <v>5</v>
      </c>
      <c r="R186" s="153"/>
      <c r="S186" s="110">
        <v>5</v>
      </c>
      <c r="T186" s="156"/>
      <c r="U186" s="75">
        <v>6</v>
      </c>
      <c r="V186" s="153"/>
      <c r="W186" s="110">
        <v>7</v>
      </c>
    </row>
    <row r="187" spans="1:23" x14ac:dyDescent="0.15">
      <c r="A187" s="73"/>
      <c r="B187" s="165"/>
      <c r="C187" s="160">
        <v>8</v>
      </c>
      <c r="D187" s="153"/>
      <c r="E187" s="75">
        <v>7</v>
      </c>
      <c r="F187" s="153"/>
      <c r="G187" s="75">
        <v>7</v>
      </c>
      <c r="H187" s="153"/>
      <c r="I187" s="75">
        <v>6</v>
      </c>
      <c r="J187" s="153"/>
      <c r="K187" s="110">
        <v>6</v>
      </c>
      <c r="L187" s="122"/>
      <c r="M187" s="75">
        <v>8</v>
      </c>
      <c r="N187" s="153"/>
      <c r="O187" s="110">
        <v>4</v>
      </c>
      <c r="P187" s="153"/>
      <c r="Q187" s="75">
        <v>5</v>
      </c>
      <c r="R187" s="153"/>
      <c r="S187" s="110">
        <v>5</v>
      </c>
      <c r="T187" s="156"/>
      <c r="U187" s="75">
        <v>6</v>
      </c>
      <c r="V187" s="153"/>
      <c r="W187" s="110">
        <v>7</v>
      </c>
    </row>
    <row r="188" spans="1:23" x14ac:dyDescent="0.15">
      <c r="A188" s="73"/>
      <c r="B188" s="165"/>
      <c r="C188" s="160">
        <v>8</v>
      </c>
      <c r="D188" s="153"/>
      <c r="E188" s="75">
        <v>7</v>
      </c>
      <c r="F188" s="153"/>
      <c r="G188" s="75">
        <v>7</v>
      </c>
      <c r="H188" s="153"/>
      <c r="I188" s="75">
        <v>6</v>
      </c>
      <c r="J188" s="153"/>
      <c r="K188" s="110">
        <v>6</v>
      </c>
      <c r="L188" s="122"/>
      <c r="M188" s="75">
        <v>8</v>
      </c>
      <c r="N188" s="153"/>
      <c r="O188" s="110">
        <v>4</v>
      </c>
      <c r="P188" s="122"/>
      <c r="Q188" s="75">
        <v>5</v>
      </c>
      <c r="R188" s="153"/>
      <c r="S188" s="110">
        <v>5</v>
      </c>
      <c r="T188" s="156"/>
      <c r="U188" s="75">
        <v>6</v>
      </c>
      <c r="V188" s="153"/>
      <c r="W188" s="110">
        <v>7</v>
      </c>
    </row>
    <row r="189" spans="1:23" x14ac:dyDescent="0.15">
      <c r="A189" s="73"/>
      <c r="B189" s="165"/>
      <c r="C189" s="160">
        <v>8</v>
      </c>
      <c r="D189" s="153"/>
      <c r="E189" s="75">
        <v>7</v>
      </c>
      <c r="F189" s="153"/>
      <c r="G189" s="75">
        <v>7</v>
      </c>
      <c r="H189" s="153"/>
      <c r="I189" s="75">
        <v>6</v>
      </c>
      <c r="J189" s="153"/>
      <c r="K189" s="110">
        <v>6</v>
      </c>
      <c r="L189" s="122"/>
      <c r="M189" s="75">
        <v>8</v>
      </c>
      <c r="N189" s="153"/>
      <c r="O189" s="110">
        <v>4</v>
      </c>
      <c r="P189" s="122"/>
      <c r="Q189" s="75">
        <v>5</v>
      </c>
      <c r="R189" s="153"/>
      <c r="S189" s="110">
        <v>5</v>
      </c>
      <c r="T189" s="156"/>
      <c r="U189" s="75">
        <v>6</v>
      </c>
      <c r="V189" s="153"/>
      <c r="W189" s="110">
        <v>7</v>
      </c>
    </row>
    <row r="190" spans="1:23" x14ac:dyDescent="0.15">
      <c r="A190" s="73"/>
      <c r="B190" s="165"/>
      <c r="C190" s="160">
        <v>8</v>
      </c>
      <c r="D190" s="153"/>
      <c r="E190" s="75">
        <v>7</v>
      </c>
      <c r="F190" s="153"/>
      <c r="G190" s="75">
        <v>7</v>
      </c>
      <c r="H190" s="153"/>
      <c r="I190" s="75">
        <v>6</v>
      </c>
      <c r="J190" s="153"/>
      <c r="K190" s="110">
        <v>6</v>
      </c>
      <c r="L190" s="122"/>
      <c r="M190" s="75">
        <v>8</v>
      </c>
      <c r="N190" s="153"/>
      <c r="O190" s="110">
        <v>4</v>
      </c>
      <c r="P190" s="122"/>
      <c r="Q190" s="75">
        <v>5</v>
      </c>
      <c r="R190" s="153"/>
      <c r="S190" s="110">
        <v>5</v>
      </c>
      <c r="T190" s="156"/>
      <c r="U190" s="75">
        <v>6</v>
      </c>
      <c r="V190" s="153"/>
      <c r="W190" s="110">
        <v>7</v>
      </c>
    </row>
    <row r="191" spans="1:23" x14ac:dyDescent="0.15">
      <c r="A191" s="73"/>
      <c r="B191" s="165"/>
      <c r="C191" s="160">
        <v>8</v>
      </c>
      <c r="D191" s="153"/>
      <c r="E191" s="75">
        <v>7</v>
      </c>
      <c r="F191" s="153"/>
      <c r="G191" s="75">
        <v>7</v>
      </c>
      <c r="H191" s="153"/>
      <c r="I191" s="75">
        <v>6</v>
      </c>
      <c r="J191" s="153"/>
      <c r="K191" s="110">
        <v>6</v>
      </c>
      <c r="L191" s="122"/>
      <c r="M191" s="75">
        <v>8</v>
      </c>
      <c r="N191" s="153"/>
      <c r="O191" s="110">
        <v>4</v>
      </c>
      <c r="P191" s="122"/>
      <c r="Q191" s="75">
        <v>5</v>
      </c>
      <c r="R191" s="153"/>
      <c r="S191" s="110">
        <v>5</v>
      </c>
      <c r="T191" s="156"/>
      <c r="U191" s="75">
        <v>6</v>
      </c>
      <c r="V191" s="153"/>
      <c r="W191" s="110">
        <v>7</v>
      </c>
    </row>
    <row r="192" spans="1:23" x14ac:dyDescent="0.15">
      <c r="A192" s="73"/>
      <c r="B192" s="165"/>
      <c r="C192" s="160">
        <v>8</v>
      </c>
      <c r="D192" s="153"/>
      <c r="E192" s="75">
        <v>7</v>
      </c>
      <c r="F192" s="153"/>
      <c r="G192" s="75">
        <v>7</v>
      </c>
      <c r="H192" s="153"/>
      <c r="I192" s="110">
        <v>6</v>
      </c>
      <c r="J192" s="153"/>
      <c r="K192" s="110">
        <v>6.4</v>
      </c>
      <c r="L192" s="122"/>
      <c r="M192" s="75">
        <v>8</v>
      </c>
      <c r="N192" s="153"/>
      <c r="O192" s="110">
        <v>4</v>
      </c>
      <c r="P192" s="122"/>
      <c r="Q192" s="75">
        <v>5</v>
      </c>
      <c r="R192" s="153"/>
      <c r="S192" s="110">
        <v>5</v>
      </c>
      <c r="T192" s="156"/>
      <c r="U192" s="75">
        <v>6</v>
      </c>
      <c r="V192" s="153"/>
      <c r="W192" s="110">
        <v>7</v>
      </c>
    </row>
    <row r="193" spans="1:23" x14ac:dyDescent="0.15">
      <c r="A193" s="73"/>
      <c r="B193" s="165"/>
      <c r="C193" s="160">
        <v>8</v>
      </c>
      <c r="D193" s="153"/>
      <c r="E193" s="75">
        <v>7</v>
      </c>
      <c r="F193" s="153"/>
      <c r="G193" s="75">
        <v>7</v>
      </c>
      <c r="H193" s="153"/>
      <c r="I193" s="110">
        <v>6</v>
      </c>
      <c r="J193" s="122"/>
      <c r="K193" s="110">
        <v>6.5</v>
      </c>
      <c r="L193" s="122"/>
      <c r="M193" s="75">
        <v>8</v>
      </c>
      <c r="N193" s="153"/>
      <c r="O193" s="110">
        <v>4</v>
      </c>
      <c r="P193" s="122"/>
      <c r="Q193" s="75">
        <v>5</v>
      </c>
      <c r="R193" s="153"/>
      <c r="S193" s="110">
        <v>5</v>
      </c>
      <c r="T193" s="156"/>
      <c r="U193" s="75">
        <v>6</v>
      </c>
      <c r="V193" s="153"/>
      <c r="W193" s="110">
        <v>7</v>
      </c>
    </row>
    <row r="194" spans="1:23" x14ac:dyDescent="0.15">
      <c r="A194" s="73"/>
      <c r="B194" s="165"/>
      <c r="C194" s="160">
        <v>8</v>
      </c>
      <c r="D194" s="153"/>
      <c r="E194" s="75">
        <v>7</v>
      </c>
      <c r="F194" s="153"/>
      <c r="G194" s="75">
        <v>7</v>
      </c>
      <c r="H194" s="153"/>
      <c r="I194" s="110">
        <v>6</v>
      </c>
      <c r="J194" s="122"/>
      <c r="K194" s="110">
        <v>6.5</v>
      </c>
      <c r="L194" s="122"/>
      <c r="M194" s="75">
        <v>8</v>
      </c>
      <c r="N194" s="153"/>
      <c r="O194" s="110">
        <v>4</v>
      </c>
      <c r="P194" s="122"/>
      <c r="Q194" s="75">
        <v>5</v>
      </c>
      <c r="R194" s="153"/>
      <c r="S194" s="110">
        <v>5</v>
      </c>
      <c r="T194" s="156"/>
      <c r="U194" s="75">
        <v>6</v>
      </c>
      <c r="V194" s="153"/>
      <c r="W194" s="110">
        <v>7</v>
      </c>
    </row>
    <row r="195" spans="1:23" x14ac:dyDescent="0.15">
      <c r="A195" s="73"/>
      <c r="B195" s="165"/>
      <c r="C195" s="160">
        <v>8</v>
      </c>
      <c r="D195" s="153"/>
      <c r="E195" s="75">
        <v>7</v>
      </c>
      <c r="F195" s="153"/>
      <c r="G195" s="75">
        <v>7</v>
      </c>
      <c r="H195" s="153"/>
      <c r="I195" s="110">
        <v>6</v>
      </c>
      <c r="J195" s="122"/>
      <c r="K195" s="157">
        <v>6.5</v>
      </c>
      <c r="L195" s="122"/>
      <c r="M195" s="75">
        <v>8</v>
      </c>
      <c r="N195" s="153"/>
      <c r="O195" s="110">
        <v>4</v>
      </c>
      <c r="P195" s="122"/>
      <c r="Q195" s="75">
        <v>5</v>
      </c>
      <c r="R195" s="153"/>
      <c r="S195" s="110">
        <v>5</v>
      </c>
      <c r="T195" s="156"/>
      <c r="U195" s="75">
        <v>6</v>
      </c>
      <c r="V195" s="153"/>
      <c r="W195" s="110">
        <v>7</v>
      </c>
    </row>
    <row r="196" spans="1:23" x14ac:dyDescent="0.15">
      <c r="A196" s="73"/>
      <c r="B196" s="165"/>
      <c r="C196" s="160">
        <v>8</v>
      </c>
      <c r="D196" s="153"/>
      <c r="E196" s="75">
        <v>7</v>
      </c>
      <c r="F196" s="153"/>
      <c r="G196" s="75">
        <v>7</v>
      </c>
      <c r="H196" s="153"/>
      <c r="I196" s="110">
        <v>6</v>
      </c>
      <c r="J196" s="122"/>
      <c r="K196" s="75">
        <v>6.8</v>
      </c>
      <c r="L196" s="122"/>
      <c r="M196" s="75">
        <v>8</v>
      </c>
      <c r="N196" s="153"/>
      <c r="O196" s="110">
        <v>4</v>
      </c>
      <c r="P196" s="122"/>
      <c r="Q196" s="75">
        <v>5</v>
      </c>
      <c r="R196" s="153"/>
      <c r="S196" s="110">
        <v>5</v>
      </c>
      <c r="T196" s="156"/>
      <c r="U196" s="75">
        <v>6</v>
      </c>
      <c r="V196" s="153"/>
      <c r="W196" s="110">
        <v>7</v>
      </c>
    </row>
    <row r="197" spans="1:23" x14ac:dyDescent="0.15">
      <c r="A197" s="73"/>
      <c r="B197" s="165"/>
      <c r="C197" s="160">
        <v>8</v>
      </c>
      <c r="D197" s="153"/>
      <c r="E197" s="75">
        <v>7</v>
      </c>
      <c r="F197" s="153"/>
      <c r="G197" s="75">
        <v>7</v>
      </c>
      <c r="H197" s="153"/>
      <c r="I197" s="110">
        <v>6</v>
      </c>
      <c r="J197" s="122"/>
      <c r="K197" s="75">
        <v>7</v>
      </c>
      <c r="L197" s="153"/>
      <c r="M197" s="75">
        <v>8</v>
      </c>
      <c r="N197" s="153"/>
      <c r="O197" s="110">
        <v>4</v>
      </c>
      <c r="P197" s="122"/>
      <c r="Q197" s="75">
        <v>5</v>
      </c>
      <c r="R197" s="153"/>
      <c r="S197" s="110">
        <v>5</v>
      </c>
      <c r="T197" s="156"/>
      <c r="U197" s="75">
        <v>6</v>
      </c>
      <c r="V197" s="153"/>
      <c r="W197" s="110">
        <v>7</v>
      </c>
    </row>
    <row r="198" spans="1:23" x14ac:dyDescent="0.15">
      <c r="A198" s="73"/>
      <c r="B198" s="165"/>
      <c r="C198" s="160">
        <v>8</v>
      </c>
      <c r="D198" s="153"/>
      <c r="E198" s="75">
        <v>7</v>
      </c>
      <c r="F198" s="153"/>
      <c r="G198" s="110">
        <v>7</v>
      </c>
      <c r="H198" s="153"/>
      <c r="I198" s="110">
        <v>6</v>
      </c>
      <c r="J198" s="122"/>
      <c r="K198" s="75">
        <v>7</v>
      </c>
      <c r="L198" s="153"/>
      <c r="M198" s="75">
        <v>8</v>
      </c>
      <c r="N198" s="153"/>
      <c r="O198" s="110">
        <v>4</v>
      </c>
      <c r="P198" s="122"/>
      <c r="Q198" s="75">
        <v>5</v>
      </c>
      <c r="R198" s="153"/>
      <c r="S198" s="110">
        <v>5</v>
      </c>
      <c r="T198" s="156"/>
      <c r="U198" s="75">
        <v>6</v>
      </c>
      <c r="V198" s="153"/>
      <c r="W198" s="110">
        <v>7</v>
      </c>
    </row>
    <row r="199" spans="1:23" x14ac:dyDescent="0.15">
      <c r="A199" s="73"/>
      <c r="B199" s="165"/>
      <c r="C199" s="160">
        <v>8</v>
      </c>
      <c r="D199" s="153"/>
      <c r="E199" s="75">
        <v>7</v>
      </c>
      <c r="F199" s="153"/>
      <c r="G199" s="110">
        <v>7</v>
      </c>
      <c r="H199" s="122"/>
      <c r="I199" s="110">
        <v>6</v>
      </c>
      <c r="J199" s="122"/>
      <c r="K199" s="75">
        <v>7</v>
      </c>
      <c r="L199" s="153"/>
      <c r="M199" s="75">
        <v>8</v>
      </c>
      <c r="N199" s="153"/>
      <c r="O199" s="110">
        <v>4</v>
      </c>
      <c r="P199" s="122"/>
      <c r="Q199" s="75">
        <v>5</v>
      </c>
      <c r="R199" s="153"/>
      <c r="S199" s="75">
        <v>5.5</v>
      </c>
      <c r="T199" s="154"/>
      <c r="U199" s="110">
        <v>6</v>
      </c>
      <c r="V199" s="153"/>
      <c r="W199" s="110">
        <v>7</v>
      </c>
    </row>
    <row r="200" spans="1:23" x14ac:dyDescent="0.15">
      <c r="A200" s="73"/>
      <c r="B200" s="165"/>
      <c r="C200" s="160">
        <v>8</v>
      </c>
      <c r="D200" s="153"/>
      <c r="E200" s="75">
        <v>7</v>
      </c>
      <c r="F200" s="153"/>
      <c r="G200" s="110">
        <v>7</v>
      </c>
      <c r="H200" s="122"/>
      <c r="I200" s="110">
        <v>6</v>
      </c>
      <c r="J200" s="122"/>
      <c r="K200" s="75">
        <v>7</v>
      </c>
      <c r="L200" s="153"/>
      <c r="M200" s="75">
        <v>8</v>
      </c>
      <c r="N200" s="153"/>
      <c r="O200" s="110">
        <v>4</v>
      </c>
      <c r="P200" s="122"/>
      <c r="Q200" s="75">
        <v>5</v>
      </c>
      <c r="R200" s="153"/>
      <c r="S200" s="110">
        <v>5.5</v>
      </c>
      <c r="T200" s="156"/>
      <c r="U200" s="110">
        <v>6</v>
      </c>
      <c r="V200" s="122"/>
      <c r="W200" s="110">
        <v>7</v>
      </c>
    </row>
    <row r="201" spans="1:23" x14ac:dyDescent="0.15">
      <c r="A201" s="73"/>
      <c r="B201" s="165"/>
      <c r="C201" s="160">
        <v>8</v>
      </c>
      <c r="D201" s="153"/>
      <c r="E201" s="75">
        <v>7</v>
      </c>
      <c r="F201" s="153"/>
      <c r="G201" s="110">
        <v>7</v>
      </c>
      <c r="H201" s="122"/>
      <c r="I201" s="110">
        <v>6</v>
      </c>
      <c r="J201" s="122"/>
      <c r="K201" s="75">
        <v>7</v>
      </c>
      <c r="L201" s="153"/>
      <c r="M201" s="75">
        <v>8</v>
      </c>
      <c r="N201" s="153"/>
      <c r="O201" s="110">
        <v>4</v>
      </c>
      <c r="P201" s="122"/>
      <c r="Q201" s="75">
        <v>5</v>
      </c>
      <c r="R201" s="153"/>
      <c r="S201" s="110">
        <v>5.5</v>
      </c>
      <c r="T201" s="156"/>
      <c r="U201" s="110">
        <v>6</v>
      </c>
      <c r="V201" s="122"/>
      <c r="W201" s="110">
        <v>7</v>
      </c>
    </row>
    <row r="202" spans="1:23" x14ac:dyDescent="0.15">
      <c r="A202" s="73"/>
      <c r="B202" s="165"/>
      <c r="C202" s="160">
        <v>8</v>
      </c>
      <c r="D202" s="153"/>
      <c r="E202" s="75">
        <v>7</v>
      </c>
      <c r="F202" s="153"/>
      <c r="G202" s="110">
        <v>7</v>
      </c>
      <c r="H202" s="122"/>
      <c r="I202" s="110">
        <v>6</v>
      </c>
      <c r="J202" s="122"/>
      <c r="K202" s="75">
        <v>7</v>
      </c>
      <c r="L202" s="153"/>
      <c r="M202" s="75">
        <v>8</v>
      </c>
      <c r="N202" s="153"/>
      <c r="O202" s="110">
        <v>4</v>
      </c>
      <c r="P202" s="122"/>
      <c r="Q202" s="75">
        <v>5</v>
      </c>
      <c r="R202" s="153"/>
      <c r="S202" s="110">
        <v>5.7</v>
      </c>
      <c r="T202" s="156"/>
      <c r="U202" s="110">
        <v>6</v>
      </c>
      <c r="V202" s="122"/>
      <c r="W202" s="110">
        <v>7</v>
      </c>
    </row>
    <row r="203" spans="1:23" x14ac:dyDescent="0.15">
      <c r="A203" s="73"/>
      <c r="B203" s="165"/>
      <c r="C203" s="160">
        <v>8</v>
      </c>
      <c r="D203" s="153"/>
      <c r="E203" s="110">
        <v>7</v>
      </c>
      <c r="F203" s="122"/>
      <c r="G203" s="110">
        <v>7</v>
      </c>
      <c r="H203" s="122"/>
      <c r="I203" s="110">
        <v>6</v>
      </c>
      <c r="J203" s="122"/>
      <c r="K203" s="75">
        <v>7</v>
      </c>
      <c r="L203" s="153"/>
      <c r="M203" s="75">
        <v>8</v>
      </c>
      <c r="N203" s="153"/>
      <c r="O203" s="110">
        <v>4.5</v>
      </c>
      <c r="P203" s="122"/>
      <c r="Q203" s="75">
        <v>5</v>
      </c>
      <c r="R203" s="153"/>
      <c r="S203" s="110">
        <v>5.7</v>
      </c>
      <c r="T203" s="156"/>
      <c r="U203" s="110">
        <v>6</v>
      </c>
      <c r="V203" s="122"/>
      <c r="W203" s="75">
        <v>7.5</v>
      </c>
    </row>
    <row r="204" spans="1:23" x14ac:dyDescent="0.15">
      <c r="A204" s="73"/>
      <c r="B204" s="165"/>
      <c r="C204" s="160">
        <v>8</v>
      </c>
      <c r="D204" s="153"/>
      <c r="E204" s="110">
        <v>7</v>
      </c>
      <c r="F204" s="122"/>
      <c r="G204" s="110">
        <v>7</v>
      </c>
      <c r="H204" s="122"/>
      <c r="I204" s="110">
        <v>6</v>
      </c>
      <c r="J204" s="122"/>
      <c r="K204" s="75">
        <v>7</v>
      </c>
      <c r="L204" s="153"/>
      <c r="M204" s="75">
        <v>8</v>
      </c>
      <c r="N204" s="153"/>
      <c r="O204" s="75">
        <v>5</v>
      </c>
      <c r="P204" s="122"/>
      <c r="Q204" s="75">
        <v>5</v>
      </c>
      <c r="R204" s="153"/>
      <c r="S204" s="75">
        <v>6</v>
      </c>
      <c r="T204" s="154"/>
      <c r="U204" s="110">
        <v>6</v>
      </c>
      <c r="V204" s="122"/>
      <c r="W204" s="110">
        <v>7.5</v>
      </c>
    </row>
    <row r="205" spans="1:23" x14ac:dyDescent="0.15">
      <c r="A205" s="73"/>
      <c r="B205" s="165"/>
      <c r="C205" s="160">
        <v>8</v>
      </c>
      <c r="D205" s="153"/>
      <c r="E205" s="110">
        <v>7</v>
      </c>
      <c r="F205" s="122"/>
      <c r="G205" s="110">
        <v>7</v>
      </c>
      <c r="H205" s="122"/>
      <c r="I205" s="110">
        <v>6</v>
      </c>
      <c r="J205" s="122"/>
      <c r="K205" s="75">
        <v>7</v>
      </c>
      <c r="L205" s="153"/>
      <c r="M205" s="75">
        <v>8</v>
      </c>
      <c r="N205" s="153"/>
      <c r="O205" s="75">
        <v>5</v>
      </c>
      <c r="P205" s="153"/>
      <c r="Q205" s="75">
        <v>5</v>
      </c>
      <c r="R205" s="153"/>
      <c r="S205" s="75">
        <v>6</v>
      </c>
      <c r="T205" s="154"/>
      <c r="U205" s="110">
        <v>6</v>
      </c>
      <c r="V205" s="122"/>
      <c r="W205" s="110">
        <v>7.5</v>
      </c>
    </row>
    <row r="206" spans="1:23" x14ac:dyDescent="0.15">
      <c r="A206" s="73"/>
      <c r="B206" s="165"/>
      <c r="C206" s="160">
        <v>8</v>
      </c>
      <c r="D206" s="153"/>
      <c r="E206" s="110">
        <v>7</v>
      </c>
      <c r="F206" s="122"/>
      <c r="G206" s="110">
        <v>7</v>
      </c>
      <c r="H206" s="122"/>
      <c r="I206" s="110">
        <v>6</v>
      </c>
      <c r="J206" s="122"/>
      <c r="K206" s="75">
        <v>7</v>
      </c>
      <c r="L206" s="153"/>
      <c r="M206" s="75">
        <v>8</v>
      </c>
      <c r="N206" s="153"/>
      <c r="O206" s="75">
        <v>5</v>
      </c>
      <c r="P206" s="153"/>
      <c r="Q206" s="75">
        <v>5</v>
      </c>
      <c r="R206" s="153"/>
      <c r="S206" s="75">
        <v>6</v>
      </c>
      <c r="T206" s="154"/>
      <c r="U206" s="110">
        <v>6</v>
      </c>
      <c r="V206" s="122"/>
      <c r="W206" s="110">
        <v>7.5</v>
      </c>
    </row>
    <row r="207" spans="1:23" x14ac:dyDescent="0.15">
      <c r="A207" s="73"/>
      <c r="B207" s="165"/>
      <c r="C207" s="160">
        <v>8</v>
      </c>
      <c r="D207" s="153"/>
      <c r="E207" s="110">
        <v>7</v>
      </c>
      <c r="F207" s="122"/>
      <c r="G207" s="110">
        <v>7</v>
      </c>
      <c r="H207" s="122"/>
      <c r="I207" s="110">
        <v>6</v>
      </c>
      <c r="J207" s="122"/>
      <c r="K207" s="75">
        <v>7</v>
      </c>
      <c r="L207" s="153"/>
      <c r="M207" s="75">
        <v>8</v>
      </c>
      <c r="N207" s="153"/>
      <c r="O207" s="75">
        <v>5</v>
      </c>
      <c r="P207" s="153"/>
      <c r="Q207" s="75">
        <v>5</v>
      </c>
      <c r="R207" s="153"/>
      <c r="S207" s="75">
        <v>6</v>
      </c>
      <c r="T207" s="154"/>
      <c r="U207" s="110">
        <v>6</v>
      </c>
      <c r="V207" s="122"/>
      <c r="W207" s="110">
        <v>7.5</v>
      </c>
    </row>
    <row r="208" spans="1:23" x14ac:dyDescent="0.15">
      <c r="A208" s="73"/>
      <c r="B208" s="165"/>
      <c r="C208" s="160">
        <v>8</v>
      </c>
      <c r="D208" s="153"/>
      <c r="E208" s="110">
        <v>7</v>
      </c>
      <c r="F208" s="122"/>
      <c r="G208" s="110">
        <v>7</v>
      </c>
      <c r="H208" s="122"/>
      <c r="I208" s="110">
        <v>6</v>
      </c>
      <c r="J208" s="122"/>
      <c r="K208" s="75">
        <v>7</v>
      </c>
      <c r="L208" s="153"/>
      <c r="M208" s="75">
        <v>8</v>
      </c>
      <c r="N208" s="153"/>
      <c r="O208" s="75">
        <v>5</v>
      </c>
      <c r="P208" s="153"/>
      <c r="Q208" s="75">
        <v>5</v>
      </c>
      <c r="R208" s="153"/>
      <c r="S208" s="75">
        <v>6</v>
      </c>
      <c r="T208" s="154"/>
      <c r="U208" s="110">
        <v>6</v>
      </c>
      <c r="V208" s="122"/>
      <c r="W208" s="75">
        <v>7.5</v>
      </c>
    </row>
    <row r="209" spans="1:23" x14ac:dyDescent="0.15">
      <c r="A209" s="73"/>
      <c r="B209" s="165"/>
      <c r="C209" s="160">
        <v>8</v>
      </c>
      <c r="D209" s="153"/>
      <c r="E209" s="110">
        <v>7</v>
      </c>
      <c r="F209" s="122"/>
      <c r="G209" s="110">
        <v>7</v>
      </c>
      <c r="H209" s="122"/>
      <c r="I209" s="110">
        <v>6</v>
      </c>
      <c r="J209" s="122"/>
      <c r="K209" s="75">
        <v>7</v>
      </c>
      <c r="L209" s="153"/>
      <c r="M209" s="75">
        <v>8</v>
      </c>
      <c r="N209" s="153"/>
      <c r="O209" s="75">
        <v>5</v>
      </c>
      <c r="P209" s="153"/>
      <c r="Q209" s="75">
        <v>5</v>
      </c>
      <c r="R209" s="153"/>
      <c r="S209" s="75">
        <v>6</v>
      </c>
      <c r="T209" s="154"/>
      <c r="U209" s="110">
        <v>6</v>
      </c>
      <c r="V209" s="122"/>
      <c r="W209" s="75">
        <v>8</v>
      </c>
    </row>
    <row r="210" spans="1:23" x14ac:dyDescent="0.15">
      <c r="A210" s="73"/>
      <c r="B210" s="165"/>
      <c r="C210" s="160">
        <v>8</v>
      </c>
      <c r="D210" s="153"/>
      <c r="E210" s="110">
        <v>7</v>
      </c>
      <c r="F210" s="122"/>
      <c r="G210" s="110">
        <v>7</v>
      </c>
      <c r="H210" s="122"/>
      <c r="I210" s="110">
        <v>6</v>
      </c>
      <c r="J210" s="122"/>
      <c r="K210" s="75">
        <v>7</v>
      </c>
      <c r="L210" s="153"/>
      <c r="M210" s="75">
        <v>8</v>
      </c>
      <c r="N210" s="153"/>
      <c r="O210" s="75">
        <v>5</v>
      </c>
      <c r="P210" s="153"/>
      <c r="Q210" s="75">
        <v>5</v>
      </c>
      <c r="R210" s="153"/>
      <c r="S210" s="75">
        <v>6</v>
      </c>
      <c r="T210" s="154"/>
      <c r="U210" s="110">
        <v>6</v>
      </c>
      <c r="V210" s="122"/>
      <c r="W210" s="75">
        <v>8</v>
      </c>
    </row>
    <row r="211" spans="1:23" x14ac:dyDescent="0.15">
      <c r="A211" s="73"/>
      <c r="B211" s="165"/>
      <c r="C211" s="160">
        <v>8</v>
      </c>
      <c r="D211" s="153"/>
      <c r="E211" s="110">
        <v>7</v>
      </c>
      <c r="F211" s="122"/>
      <c r="G211" s="110">
        <v>7</v>
      </c>
      <c r="H211" s="122"/>
      <c r="I211" s="110">
        <v>6</v>
      </c>
      <c r="J211" s="122"/>
      <c r="K211" s="75">
        <v>7</v>
      </c>
      <c r="L211" s="153"/>
      <c r="M211" s="75">
        <v>8</v>
      </c>
      <c r="N211" s="153"/>
      <c r="O211" s="75">
        <v>5</v>
      </c>
      <c r="P211" s="153"/>
      <c r="Q211" s="110">
        <v>5</v>
      </c>
      <c r="R211" s="122"/>
      <c r="S211" s="75">
        <v>6</v>
      </c>
      <c r="T211" s="154"/>
      <c r="U211" s="110">
        <v>6</v>
      </c>
      <c r="V211" s="122"/>
      <c r="W211" s="75">
        <v>8</v>
      </c>
    </row>
    <row r="212" spans="1:23" x14ac:dyDescent="0.15">
      <c r="A212" s="73"/>
      <c r="B212" s="165"/>
      <c r="C212" s="160">
        <v>8</v>
      </c>
      <c r="D212" s="153"/>
      <c r="E212" s="110">
        <v>7</v>
      </c>
      <c r="F212" s="122"/>
      <c r="G212" s="110">
        <v>7</v>
      </c>
      <c r="H212" s="122"/>
      <c r="I212" s="110">
        <v>6</v>
      </c>
      <c r="J212" s="122"/>
      <c r="K212" s="75">
        <v>7</v>
      </c>
      <c r="L212" s="153"/>
      <c r="M212" s="75">
        <v>8</v>
      </c>
      <c r="N212" s="153"/>
      <c r="O212" s="75">
        <v>5</v>
      </c>
      <c r="P212" s="153"/>
      <c r="Q212" s="110">
        <v>5</v>
      </c>
      <c r="R212" s="122"/>
      <c r="S212" s="75">
        <v>6</v>
      </c>
      <c r="T212" s="154"/>
      <c r="U212" s="110">
        <v>6</v>
      </c>
      <c r="V212" s="122"/>
      <c r="W212" s="75">
        <v>8</v>
      </c>
    </row>
    <row r="213" spans="1:23" x14ac:dyDescent="0.15">
      <c r="A213" s="73"/>
      <c r="B213" s="165"/>
      <c r="C213" s="160">
        <v>8</v>
      </c>
      <c r="D213" s="153"/>
      <c r="E213" s="110">
        <v>7</v>
      </c>
      <c r="F213" s="122"/>
      <c r="G213" s="110">
        <v>7</v>
      </c>
      <c r="H213" s="122"/>
      <c r="I213" s="110">
        <v>6</v>
      </c>
      <c r="J213" s="122"/>
      <c r="K213" s="75">
        <v>7</v>
      </c>
      <c r="L213" s="153"/>
      <c r="M213" s="75">
        <v>8</v>
      </c>
      <c r="N213" s="153"/>
      <c r="O213" s="75">
        <v>5</v>
      </c>
      <c r="P213" s="153"/>
      <c r="Q213" s="110">
        <v>5</v>
      </c>
      <c r="R213" s="122"/>
      <c r="S213" s="75">
        <v>6</v>
      </c>
      <c r="T213" s="154"/>
      <c r="U213" s="110">
        <v>6</v>
      </c>
      <c r="V213" s="122"/>
      <c r="W213" s="75">
        <v>8</v>
      </c>
    </row>
    <row r="214" spans="1:23" x14ac:dyDescent="0.15">
      <c r="A214" s="73"/>
      <c r="B214" s="165"/>
      <c r="C214" s="160">
        <v>8</v>
      </c>
      <c r="D214" s="153"/>
      <c r="E214" s="110">
        <v>7</v>
      </c>
      <c r="F214" s="122"/>
      <c r="G214" s="110">
        <v>7</v>
      </c>
      <c r="H214" s="122"/>
      <c r="I214" s="110">
        <v>6</v>
      </c>
      <c r="J214" s="122"/>
      <c r="K214" s="75">
        <v>7</v>
      </c>
      <c r="L214" s="153"/>
      <c r="M214" s="75">
        <v>8</v>
      </c>
      <c r="N214" s="153"/>
      <c r="O214" s="75">
        <v>5</v>
      </c>
      <c r="P214" s="153"/>
      <c r="Q214" s="110">
        <v>5</v>
      </c>
      <c r="R214" s="122"/>
      <c r="S214" s="75">
        <v>6</v>
      </c>
      <c r="T214" s="154"/>
      <c r="U214" s="110">
        <v>6</v>
      </c>
      <c r="V214" s="122"/>
      <c r="W214" s="75">
        <v>8</v>
      </c>
    </row>
    <row r="215" spans="1:23" x14ac:dyDescent="0.15">
      <c r="A215" s="73"/>
      <c r="B215" s="165"/>
      <c r="C215" s="160">
        <v>8</v>
      </c>
      <c r="D215" s="153"/>
      <c r="E215" s="110">
        <v>7</v>
      </c>
      <c r="F215" s="122"/>
      <c r="G215" s="110">
        <v>7</v>
      </c>
      <c r="H215" s="122"/>
      <c r="I215" s="110">
        <v>6</v>
      </c>
      <c r="J215" s="122"/>
      <c r="K215" s="75">
        <v>7</v>
      </c>
      <c r="L215" s="153"/>
      <c r="M215" s="75">
        <v>8</v>
      </c>
      <c r="N215" s="153"/>
      <c r="O215" s="75">
        <v>5</v>
      </c>
      <c r="P215" s="153"/>
      <c r="Q215" s="110">
        <v>5</v>
      </c>
      <c r="R215" s="122"/>
      <c r="S215" s="75">
        <v>6</v>
      </c>
      <c r="T215" s="154"/>
      <c r="U215" s="110">
        <v>6</v>
      </c>
      <c r="V215" s="122"/>
      <c r="W215" s="75">
        <v>8</v>
      </c>
    </row>
    <row r="216" spans="1:23" x14ac:dyDescent="0.15">
      <c r="A216" s="73"/>
      <c r="B216" s="165"/>
      <c r="C216" s="160">
        <v>8</v>
      </c>
      <c r="D216" s="153"/>
      <c r="E216" s="110">
        <v>7</v>
      </c>
      <c r="F216" s="122"/>
      <c r="G216" s="110">
        <v>7</v>
      </c>
      <c r="H216" s="122"/>
      <c r="I216" s="110">
        <v>6</v>
      </c>
      <c r="J216" s="122"/>
      <c r="K216" s="75">
        <v>7</v>
      </c>
      <c r="L216" s="153"/>
      <c r="M216" s="75">
        <v>8</v>
      </c>
      <c r="N216" s="153"/>
      <c r="O216" s="75">
        <v>5</v>
      </c>
      <c r="P216" s="153"/>
      <c r="Q216" s="110">
        <v>5</v>
      </c>
      <c r="R216" s="122"/>
      <c r="S216" s="75">
        <v>6</v>
      </c>
      <c r="T216" s="154"/>
      <c r="U216" s="110">
        <v>6</v>
      </c>
      <c r="V216" s="122"/>
      <c r="W216" s="75">
        <v>8</v>
      </c>
    </row>
    <row r="217" spans="1:23" x14ac:dyDescent="0.15">
      <c r="A217" s="73"/>
      <c r="B217" s="165"/>
      <c r="C217" s="160">
        <v>8</v>
      </c>
      <c r="D217" s="153"/>
      <c r="E217" s="110">
        <v>7</v>
      </c>
      <c r="F217" s="122"/>
      <c r="G217" s="110">
        <v>7</v>
      </c>
      <c r="H217" s="122"/>
      <c r="I217" s="110">
        <v>6</v>
      </c>
      <c r="J217" s="122"/>
      <c r="K217" s="75">
        <v>7</v>
      </c>
      <c r="L217" s="153"/>
      <c r="M217" s="75">
        <v>8</v>
      </c>
      <c r="N217" s="153"/>
      <c r="O217" s="75">
        <v>5</v>
      </c>
      <c r="P217" s="153"/>
      <c r="Q217" s="110">
        <v>5</v>
      </c>
      <c r="R217" s="122"/>
      <c r="S217" s="75">
        <v>6</v>
      </c>
      <c r="T217" s="154"/>
      <c r="U217" s="110">
        <v>6</v>
      </c>
      <c r="V217" s="122"/>
      <c r="W217" s="75">
        <v>8</v>
      </c>
    </row>
    <row r="218" spans="1:23" x14ac:dyDescent="0.15">
      <c r="A218" s="73"/>
      <c r="B218" s="165"/>
      <c r="C218" s="160">
        <v>8</v>
      </c>
      <c r="D218" s="153"/>
      <c r="E218" s="110">
        <v>7</v>
      </c>
      <c r="F218" s="122"/>
      <c r="G218" s="110">
        <v>7</v>
      </c>
      <c r="H218" s="122"/>
      <c r="I218" s="110">
        <v>6</v>
      </c>
      <c r="J218" s="122"/>
      <c r="K218" s="75">
        <v>7</v>
      </c>
      <c r="L218" s="153"/>
      <c r="M218" s="75">
        <v>8</v>
      </c>
      <c r="N218" s="153"/>
      <c r="O218" s="75">
        <v>5</v>
      </c>
      <c r="P218" s="153"/>
      <c r="Q218" s="110">
        <v>5</v>
      </c>
      <c r="R218" s="122"/>
      <c r="S218" s="75">
        <v>6</v>
      </c>
      <c r="T218" s="154"/>
      <c r="U218" s="110">
        <v>6</v>
      </c>
      <c r="V218" s="122"/>
      <c r="W218" s="75">
        <v>8</v>
      </c>
    </row>
    <row r="219" spans="1:23" x14ac:dyDescent="0.15">
      <c r="A219" s="73"/>
      <c r="B219" s="165"/>
      <c r="C219" s="160">
        <v>8</v>
      </c>
      <c r="D219" s="153"/>
      <c r="E219" s="110">
        <v>7</v>
      </c>
      <c r="F219" s="122"/>
      <c r="G219" s="110">
        <v>7</v>
      </c>
      <c r="H219" s="122"/>
      <c r="I219" s="110">
        <v>6.2</v>
      </c>
      <c r="J219" s="122"/>
      <c r="K219" s="75">
        <v>7</v>
      </c>
      <c r="L219" s="153"/>
      <c r="M219" s="75">
        <v>8</v>
      </c>
      <c r="N219" s="153"/>
      <c r="O219" s="75">
        <v>5</v>
      </c>
      <c r="P219" s="153"/>
      <c r="Q219" s="110">
        <v>5</v>
      </c>
      <c r="R219" s="122"/>
      <c r="S219" s="75">
        <v>6</v>
      </c>
      <c r="T219" s="154"/>
      <c r="U219" s="110">
        <v>6.3</v>
      </c>
      <c r="V219" s="122"/>
      <c r="W219" s="75">
        <v>8</v>
      </c>
    </row>
    <row r="220" spans="1:23" x14ac:dyDescent="0.15">
      <c r="A220" s="73"/>
      <c r="B220" s="165"/>
      <c r="C220" s="160">
        <v>8</v>
      </c>
      <c r="D220" s="153"/>
      <c r="E220" s="110">
        <v>7</v>
      </c>
      <c r="F220" s="122"/>
      <c r="G220" s="110">
        <v>7</v>
      </c>
      <c r="H220" s="122"/>
      <c r="I220" s="75">
        <v>6.5</v>
      </c>
      <c r="J220" s="122"/>
      <c r="K220" s="75">
        <v>7</v>
      </c>
      <c r="L220" s="153"/>
      <c r="M220" s="75">
        <v>8</v>
      </c>
      <c r="N220" s="153"/>
      <c r="O220" s="75">
        <v>5</v>
      </c>
      <c r="P220" s="153"/>
      <c r="Q220" s="110">
        <v>5</v>
      </c>
      <c r="R220" s="122"/>
      <c r="S220" s="75">
        <v>6</v>
      </c>
      <c r="T220" s="154"/>
      <c r="U220" s="75">
        <v>6.5</v>
      </c>
      <c r="V220" s="122"/>
      <c r="W220" s="75">
        <v>8</v>
      </c>
    </row>
    <row r="221" spans="1:23" ht="15" x14ac:dyDescent="0.2">
      <c r="A221" s="73"/>
      <c r="B221" s="165"/>
      <c r="C221" s="164">
        <v>8</v>
      </c>
      <c r="D221" s="127"/>
      <c r="E221" s="110">
        <v>7</v>
      </c>
      <c r="F221" s="122"/>
      <c r="G221" s="110">
        <v>7</v>
      </c>
      <c r="H221" s="122"/>
      <c r="I221" s="75">
        <v>6.5</v>
      </c>
      <c r="J221" s="153"/>
      <c r="K221" s="75">
        <v>7</v>
      </c>
      <c r="L221" s="153"/>
      <c r="M221" s="75">
        <v>8</v>
      </c>
      <c r="N221" s="153"/>
      <c r="O221" s="75">
        <v>5</v>
      </c>
      <c r="P221" s="153"/>
      <c r="Q221" s="110">
        <v>5</v>
      </c>
      <c r="R221" s="122"/>
      <c r="S221" s="75">
        <v>6</v>
      </c>
      <c r="T221" s="154"/>
      <c r="U221" s="75">
        <v>7</v>
      </c>
      <c r="V221" s="153"/>
      <c r="W221" s="75">
        <v>8</v>
      </c>
    </row>
    <row r="222" spans="1:23" x14ac:dyDescent="0.15">
      <c r="A222" s="73"/>
      <c r="B222" s="165"/>
      <c r="C222" s="161">
        <v>8</v>
      </c>
      <c r="D222" s="122"/>
      <c r="E222" s="110">
        <v>7</v>
      </c>
      <c r="F222" s="122"/>
      <c r="G222" s="110">
        <v>7</v>
      </c>
      <c r="H222" s="122"/>
      <c r="I222" s="75">
        <v>7</v>
      </c>
      <c r="J222" s="153"/>
      <c r="K222" s="75">
        <v>7</v>
      </c>
      <c r="L222" s="153"/>
      <c r="M222" s="75">
        <v>8</v>
      </c>
      <c r="N222" s="153"/>
      <c r="O222" s="75">
        <v>5</v>
      </c>
      <c r="P222" s="153"/>
      <c r="Q222" s="110">
        <v>5</v>
      </c>
      <c r="R222" s="122"/>
      <c r="S222" s="81">
        <v>6</v>
      </c>
      <c r="T222" s="158"/>
      <c r="U222" s="75">
        <v>7</v>
      </c>
      <c r="V222" s="153"/>
      <c r="W222" s="75">
        <v>8</v>
      </c>
    </row>
    <row r="223" spans="1:23" x14ac:dyDescent="0.15">
      <c r="A223" s="73"/>
      <c r="B223" s="165"/>
      <c r="C223" s="161">
        <v>8</v>
      </c>
      <c r="D223" s="122"/>
      <c r="E223" s="110">
        <v>7</v>
      </c>
      <c r="F223" s="122"/>
      <c r="G223" s="110">
        <v>7</v>
      </c>
      <c r="H223" s="122"/>
      <c r="I223" s="75">
        <v>7</v>
      </c>
      <c r="J223" s="153"/>
      <c r="K223" s="75">
        <v>7</v>
      </c>
      <c r="L223" s="153"/>
      <c r="M223" s="75">
        <v>8</v>
      </c>
      <c r="N223" s="153"/>
      <c r="O223" s="75">
        <v>5</v>
      </c>
      <c r="P223" s="153"/>
      <c r="Q223" s="110">
        <v>5</v>
      </c>
      <c r="R223" s="122"/>
      <c r="S223" s="75">
        <v>6</v>
      </c>
      <c r="T223" s="154"/>
      <c r="U223" s="75">
        <v>7</v>
      </c>
      <c r="V223" s="153"/>
      <c r="W223" s="75">
        <v>8</v>
      </c>
    </row>
    <row r="224" spans="1:23" x14ac:dyDescent="0.15">
      <c r="A224" s="73"/>
      <c r="B224" s="165"/>
      <c r="C224" s="161">
        <v>8</v>
      </c>
      <c r="D224" s="122"/>
      <c r="E224" s="110">
        <v>7</v>
      </c>
      <c r="F224" s="122"/>
      <c r="G224" s="110">
        <v>7</v>
      </c>
      <c r="H224" s="122"/>
      <c r="I224" s="75">
        <v>7</v>
      </c>
      <c r="J224" s="153"/>
      <c r="K224" s="75">
        <v>7</v>
      </c>
      <c r="L224" s="153"/>
      <c r="M224" s="75">
        <v>8</v>
      </c>
      <c r="N224" s="153"/>
      <c r="O224" s="75">
        <v>5</v>
      </c>
      <c r="P224" s="153"/>
      <c r="Q224" s="110">
        <v>5</v>
      </c>
      <c r="R224" s="122"/>
      <c r="S224" s="75">
        <v>6</v>
      </c>
      <c r="T224" s="154"/>
      <c r="U224" s="75">
        <v>7</v>
      </c>
      <c r="V224" s="153"/>
      <c r="W224" s="75">
        <v>8</v>
      </c>
    </row>
    <row r="225" spans="1:23" x14ac:dyDescent="0.15">
      <c r="A225" s="73"/>
      <c r="B225" s="165"/>
      <c r="C225" s="161">
        <v>8</v>
      </c>
      <c r="D225" s="122"/>
      <c r="E225" s="110">
        <v>7</v>
      </c>
      <c r="F225" s="122"/>
      <c r="G225" s="110">
        <v>7</v>
      </c>
      <c r="H225" s="122"/>
      <c r="I225" s="75">
        <v>7</v>
      </c>
      <c r="J225" s="153"/>
      <c r="K225" s="75">
        <v>7</v>
      </c>
      <c r="L225" s="153"/>
      <c r="M225" s="75">
        <v>8</v>
      </c>
      <c r="N225" s="153"/>
      <c r="O225" s="75">
        <v>5</v>
      </c>
      <c r="P225" s="153"/>
      <c r="Q225" s="110">
        <v>5</v>
      </c>
      <c r="R225" s="122"/>
      <c r="S225" s="75">
        <v>6</v>
      </c>
      <c r="T225" s="154"/>
      <c r="U225" s="75">
        <v>7</v>
      </c>
      <c r="V225" s="153"/>
      <c r="W225" s="75">
        <v>8</v>
      </c>
    </row>
    <row r="226" spans="1:23" x14ac:dyDescent="0.15">
      <c r="A226" s="73"/>
      <c r="B226" s="165"/>
      <c r="C226" s="161">
        <v>8</v>
      </c>
      <c r="D226" s="122"/>
      <c r="E226" s="110">
        <v>7</v>
      </c>
      <c r="F226" s="122"/>
      <c r="G226" s="110">
        <v>7</v>
      </c>
      <c r="H226" s="122"/>
      <c r="I226" s="75">
        <v>7</v>
      </c>
      <c r="J226" s="153"/>
      <c r="K226" s="75">
        <v>7</v>
      </c>
      <c r="L226" s="153"/>
      <c r="M226" s="75">
        <v>8</v>
      </c>
      <c r="N226" s="153"/>
      <c r="O226" s="75">
        <v>5</v>
      </c>
      <c r="P226" s="153"/>
      <c r="Q226" s="110">
        <v>5</v>
      </c>
      <c r="R226" s="122"/>
      <c r="S226" s="75">
        <v>6</v>
      </c>
      <c r="T226" s="154"/>
      <c r="U226" s="75">
        <v>7</v>
      </c>
      <c r="V226" s="153"/>
      <c r="W226" s="75">
        <v>8</v>
      </c>
    </row>
    <row r="227" spans="1:23" x14ac:dyDescent="0.15">
      <c r="A227" s="73"/>
      <c r="B227" s="165"/>
      <c r="C227" s="161">
        <v>8</v>
      </c>
      <c r="D227" s="122"/>
      <c r="E227" s="110">
        <v>7</v>
      </c>
      <c r="F227" s="122"/>
      <c r="G227" s="110">
        <v>7</v>
      </c>
      <c r="H227" s="122"/>
      <c r="I227" s="75">
        <v>7</v>
      </c>
      <c r="J227" s="153"/>
      <c r="K227" s="75">
        <v>7</v>
      </c>
      <c r="L227" s="153"/>
      <c r="M227" s="75">
        <v>8</v>
      </c>
      <c r="N227" s="153"/>
      <c r="O227" s="75">
        <v>5</v>
      </c>
      <c r="P227" s="153"/>
      <c r="Q227" s="110">
        <v>5</v>
      </c>
      <c r="R227" s="122"/>
      <c r="S227" s="75">
        <v>6</v>
      </c>
      <c r="T227" s="154"/>
      <c r="U227" s="75">
        <v>7</v>
      </c>
      <c r="V227" s="153"/>
      <c r="W227" s="75">
        <v>8</v>
      </c>
    </row>
    <row r="228" spans="1:23" x14ac:dyDescent="0.15">
      <c r="A228" s="73"/>
      <c r="B228" s="165"/>
      <c r="C228" s="161">
        <v>8</v>
      </c>
      <c r="D228" s="122"/>
      <c r="E228" s="110">
        <v>7</v>
      </c>
      <c r="F228" s="122"/>
      <c r="G228" s="75">
        <v>7.6</v>
      </c>
      <c r="H228" s="122"/>
      <c r="I228" s="75">
        <v>7</v>
      </c>
      <c r="J228" s="153"/>
      <c r="K228" s="75">
        <v>7</v>
      </c>
      <c r="L228" s="153"/>
      <c r="M228" s="75">
        <v>8</v>
      </c>
      <c r="N228" s="153"/>
      <c r="O228" s="75">
        <v>5</v>
      </c>
      <c r="P228" s="153"/>
      <c r="Q228" s="110">
        <v>5</v>
      </c>
      <c r="R228" s="122"/>
      <c r="S228" s="75">
        <v>6</v>
      </c>
      <c r="T228" s="154"/>
      <c r="U228" s="75">
        <v>7</v>
      </c>
      <c r="V228" s="153"/>
      <c r="W228" s="75">
        <v>8</v>
      </c>
    </row>
    <row r="229" spans="1:23" x14ac:dyDescent="0.15">
      <c r="A229" s="73"/>
      <c r="B229" s="165"/>
      <c r="C229" s="161">
        <v>8</v>
      </c>
      <c r="D229" s="122"/>
      <c r="E229" s="110">
        <v>7</v>
      </c>
      <c r="F229" s="122"/>
      <c r="G229" s="75">
        <v>8</v>
      </c>
      <c r="H229" s="153"/>
      <c r="I229" s="75">
        <v>7</v>
      </c>
      <c r="J229" s="153"/>
      <c r="K229" s="75">
        <v>7</v>
      </c>
      <c r="L229" s="153"/>
      <c r="M229" s="75">
        <v>8</v>
      </c>
      <c r="N229" s="153"/>
      <c r="O229" s="75">
        <v>5</v>
      </c>
      <c r="P229" s="153"/>
      <c r="Q229" s="75">
        <v>6</v>
      </c>
      <c r="R229" s="153"/>
      <c r="S229" s="75">
        <v>6</v>
      </c>
      <c r="T229" s="154"/>
      <c r="U229" s="75">
        <v>7</v>
      </c>
      <c r="V229" s="153"/>
      <c r="W229" s="75">
        <v>8</v>
      </c>
    </row>
    <row r="230" spans="1:23" x14ac:dyDescent="0.15">
      <c r="A230" s="73"/>
      <c r="B230" s="165"/>
      <c r="C230" s="161">
        <v>8</v>
      </c>
      <c r="D230" s="122"/>
      <c r="E230" s="110">
        <v>7</v>
      </c>
      <c r="F230" s="122"/>
      <c r="G230" s="75">
        <v>8</v>
      </c>
      <c r="H230" s="153"/>
      <c r="I230" s="75">
        <v>7</v>
      </c>
      <c r="J230" s="153"/>
      <c r="K230" s="75">
        <v>7</v>
      </c>
      <c r="L230" s="153"/>
      <c r="M230" s="75">
        <v>8</v>
      </c>
      <c r="N230" s="153"/>
      <c r="O230" s="75">
        <v>5</v>
      </c>
      <c r="P230" s="153"/>
      <c r="Q230" s="75">
        <v>6</v>
      </c>
      <c r="R230" s="153"/>
      <c r="S230" s="75">
        <v>6</v>
      </c>
      <c r="T230" s="154"/>
      <c r="U230" s="75">
        <v>7</v>
      </c>
      <c r="V230" s="153"/>
      <c r="W230" s="75">
        <v>8</v>
      </c>
    </row>
    <row r="231" spans="1:23" x14ac:dyDescent="0.15">
      <c r="A231" s="73"/>
      <c r="B231" s="165"/>
      <c r="C231" s="161">
        <v>8</v>
      </c>
      <c r="D231" s="122"/>
      <c r="E231" s="110">
        <v>7</v>
      </c>
      <c r="F231" s="122"/>
      <c r="G231" s="75">
        <v>8</v>
      </c>
      <c r="H231" s="153"/>
      <c r="I231" s="75">
        <v>7</v>
      </c>
      <c r="J231" s="153"/>
      <c r="K231" s="75">
        <v>7</v>
      </c>
      <c r="L231" s="153"/>
      <c r="M231" s="75">
        <v>8</v>
      </c>
      <c r="N231" s="153"/>
      <c r="O231" s="75">
        <v>5</v>
      </c>
      <c r="P231" s="153"/>
      <c r="Q231" s="75">
        <v>6</v>
      </c>
      <c r="R231" s="153"/>
      <c r="S231" s="75">
        <v>6</v>
      </c>
      <c r="T231" s="154"/>
      <c r="U231" s="75">
        <v>7</v>
      </c>
      <c r="V231" s="153"/>
      <c r="W231" s="75">
        <v>8</v>
      </c>
    </row>
    <row r="232" spans="1:23" x14ac:dyDescent="0.15">
      <c r="A232" s="73"/>
      <c r="B232" s="165"/>
      <c r="C232" s="161">
        <v>8</v>
      </c>
      <c r="D232" s="122"/>
      <c r="E232" s="75">
        <v>7.5</v>
      </c>
      <c r="F232" s="153"/>
      <c r="G232" s="75">
        <v>8</v>
      </c>
      <c r="H232" s="153"/>
      <c r="I232" s="75">
        <v>7</v>
      </c>
      <c r="J232" s="153"/>
      <c r="K232" s="75">
        <v>7</v>
      </c>
      <c r="L232" s="153"/>
      <c r="M232" s="75">
        <v>8</v>
      </c>
      <c r="N232" s="153"/>
      <c r="O232" s="75">
        <v>5</v>
      </c>
      <c r="P232" s="153"/>
      <c r="Q232" s="75">
        <v>6</v>
      </c>
      <c r="R232" s="153"/>
      <c r="S232" s="75">
        <v>6</v>
      </c>
      <c r="T232" s="154"/>
      <c r="U232" s="75">
        <v>7</v>
      </c>
      <c r="V232" s="153"/>
      <c r="W232" s="75">
        <v>8</v>
      </c>
    </row>
    <row r="233" spans="1:23" x14ac:dyDescent="0.15">
      <c r="A233" s="73"/>
      <c r="B233" s="165"/>
      <c r="C233" s="161">
        <v>8</v>
      </c>
      <c r="D233" s="122"/>
      <c r="E233" s="110">
        <v>7.5</v>
      </c>
      <c r="F233" s="122"/>
      <c r="G233" s="75">
        <v>8</v>
      </c>
      <c r="H233" s="153"/>
      <c r="I233" s="75">
        <v>7</v>
      </c>
      <c r="J233" s="153"/>
      <c r="K233" s="75">
        <v>7</v>
      </c>
      <c r="L233" s="153"/>
      <c r="M233" s="75">
        <v>8</v>
      </c>
      <c r="N233" s="153"/>
      <c r="O233" s="75">
        <v>5</v>
      </c>
      <c r="P233" s="153"/>
      <c r="Q233" s="75">
        <v>6</v>
      </c>
      <c r="R233" s="153"/>
      <c r="S233" s="75">
        <v>6</v>
      </c>
      <c r="T233" s="154"/>
      <c r="U233" s="75">
        <v>7</v>
      </c>
      <c r="V233" s="153"/>
      <c r="W233" s="75">
        <v>8</v>
      </c>
    </row>
    <row r="234" spans="1:23" x14ac:dyDescent="0.15">
      <c r="A234" s="73"/>
      <c r="B234" s="165"/>
      <c r="C234" s="161">
        <v>8</v>
      </c>
      <c r="D234" s="122"/>
      <c r="E234" s="75">
        <v>7.5</v>
      </c>
      <c r="F234" s="153"/>
      <c r="G234" s="75">
        <v>8</v>
      </c>
      <c r="H234" s="153"/>
      <c r="I234" s="75">
        <v>7</v>
      </c>
      <c r="J234" s="153"/>
      <c r="K234" s="75">
        <v>7</v>
      </c>
      <c r="L234" s="153"/>
      <c r="M234" s="75">
        <v>8</v>
      </c>
      <c r="N234" s="153"/>
      <c r="O234" s="75">
        <v>5</v>
      </c>
      <c r="P234" s="153"/>
      <c r="Q234" s="75">
        <v>6</v>
      </c>
      <c r="R234" s="153"/>
      <c r="S234" s="75">
        <v>6</v>
      </c>
      <c r="T234" s="154"/>
      <c r="U234" s="75">
        <v>7</v>
      </c>
      <c r="V234" s="153"/>
      <c r="W234" s="75">
        <v>8</v>
      </c>
    </row>
    <row r="235" spans="1:23" x14ac:dyDescent="0.15">
      <c r="A235" s="73"/>
      <c r="B235" s="165"/>
      <c r="C235" s="161">
        <v>8</v>
      </c>
      <c r="D235" s="122"/>
      <c r="E235" s="157">
        <v>7.5</v>
      </c>
      <c r="F235" s="122"/>
      <c r="G235" s="75">
        <v>8</v>
      </c>
      <c r="H235" s="153"/>
      <c r="I235" s="75">
        <v>7</v>
      </c>
      <c r="J235" s="153"/>
      <c r="K235" s="75">
        <v>7</v>
      </c>
      <c r="L235" s="153"/>
      <c r="M235" s="75">
        <v>8</v>
      </c>
      <c r="N235" s="153"/>
      <c r="O235" s="75">
        <v>5</v>
      </c>
      <c r="P235" s="153"/>
      <c r="Q235" s="75">
        <v>6</v>
      </c>
      <c r="R235" s="153"/>
      <c r="S235" s="75">
        <v>6</v>
      </c>
      <c r="T235" s="154"/>
      <c r="U235" s="75">
        <v>7</v>
      </c>
      <c r="V235" s="153"/>
      <c r="W235" s="75">
        <v>8</v>
      </c>
    </row>
    <row r="236" spans="1:23" x14ac:dyDescent="0.15">
      <c r="A236" s="73"/>
      <c r="B236" s="165"/>
      <c r="C236" s="161">
        <v>8</v>
      </c>
      <c r="D236" s="122"/>
      <c r="E236" s="75">
        <v>7.5</v>
      </c>
      <c r="F236" s="153"/>
      <c r="G236" s="75">
        <v>8</v>
      </c>
      <c r="H236" s="153"/>
      <c r="I236" s="75">
        <v>7</v>
      </c>
      <c r="J236" s="153"/>
      <c r="K236" s="75">
        <v>7</v>
      </c>
      <c r="L236" s="153"/>
      <c r="M236" s="75">
        <v>8</v>
      </c>
      <c r="N236" s="153"/>
      <c r="O236" s="75">
        <v>5</v>
      </c>
      <c r="P236" s="153"/>
      <c r="Q236" s="75">
        <v>6</v>
      </c>
      <c r="R236" s="153"/>
      <c r="S236" s="75">
        <v>6</v>
      </c>
      <c r="T236" s="154"/>
      <c r="U236" s="75">
        <v>7</v>
      </c>
      <c r="V236" s="153"/>
      <c r="W236" s="75">
        <v>8</v>
      </c>
    </row>
    <row r="237" spans="1:23" x14ac:dyDescent="0.15">
      <c r="A237" s="73"/>
      <c r="B237" s="165"/>
      <c r="C237" s="161">
        <v>8</v>
      </c>
      <c r="D237" s="122"/>
      <c r="E237" s="75">
        <v>8</v>
      </c>
      <c r="F237" s="153"/>
      <c r="G237" s="75">
        <v>8</v>
      </c>
      <c r="H237" s="153"/>
      <c r="I237" s="75">
        <v>7</v>
      </c>
      <c r="J237" s="153"/>
      <c r="K237" s="75">
        <v>7</v>
      </c>
      <c r="L237" s="153"/>
      <c r="M237" s="75">
        <v>8</v>
      </c>
      <c r="N237" s="153"/>
      <c r="O237" s="75">
        <v>5</v>
      </c>
      <c r="P237" s="153"/>
      <c r="Q237" s="75">
        <v>6</v>
      </c>
      <c r="R237" s="153"/>
      <c r="S237" s="75">
        <v>6</v>
      </c>
      <c r="T237" s="154"/>
      <c r="U237" s="75">
        <v>7</v>
      </c>
      <c r="V237" s="153"/>
      <c r="W237" s="75">
        <v>8</v>
      </c>
    </row>
    <row r="238" spans="1:23" x14ac:dyDescent="0.15">
      <c r="A238" s="73"/>
      <c r="B238" s="165"/>
      <c r="C238" s="161">
        <v>8</v>
      </c>
      <c r="D238" s="122"/>
      <c r="E238" s="75">
        <v>8</v>
      </c>
      <c r="F238" s="153"/>
      <c r="G238" s="75">
        <v>8</v>
      </c>
      <c r="H238" s="153"/>
      <c r="I238" s="75">
        <v>7</v>
      </c>
      <c r="J238" s="153"/>
      <c r="K238" s="75">
        <v>7</v>
      </c>
      <c r="L238" s="153"/>
      <c r="M238" s="75">
        <v>8</v>
      </c>
      <c r="N238" s="153"/>
      <c r="O238" s="75">
        <v>5</v>
      </c>
      <c r="P238" s="153"/>
      <c r="Q238" s="75">
        <v>6</v>
      </c>
      <c r="R238" s="153"/>
      <c r="S238" s="75">
        <v>6</v>
      </c>
      <c r="T238" s="154"/>
      <c r="U238" s="75">
        <v>7</v>
      </c>
      <c r="V238" s="153"/>
      <c r="W238" s="75">
        <v>8</v>
      </c>
    </row>
    <row r="239" spans="1:23" x14ac:dyDescent="0.15">
      <c r="A239" s="73"/>
      <c r="B239" s="165"/>
      <c r="C239" s="161">
        <v>8</v>
      </c>
      <c r="D239" s="122"/>
      <c r="E239" s="75">
        <v>8</v>
      </c>
      <c r="F239" s="153"/>
      <c r="G239" s="75">
        <v>8</v>
      </c>
      <c r="H239" s="153"/>
      <c r="I239" s="75">
        <v>7</v>
      </c>
      <c r="J239" s="153"/>
      <c r="K239" s="75">
        <v>7</v>
      </c>
      <c r="L239" s="153"/>
      <c r="M239" s="75">
        <v>8</v>
      </c>
      <c r="N239" s="153"/>
      <c r="O239" s="75">
        <v>5</v>
      </c>
      <c r="P239" s="153"/>
      <c r="Q239" s="75">
        <v>6</v>
      </c>
      <c r="R239" s="153"/>
      <c r="S239" s="75">
        <v>6</v>
      </c>
      <c r="T239" s="154"/>
      <c r="U239" s="75">
        <v>7</v>
      </c>
      <c r="V239" s="153"/>
      <c r="W239" s="75">
        <v>8</v>
      </c>
    </row>
    <row r="240" spans="1:23" x14ac:dyDescent="0.15">
      <c r="A240" s="73"/>
      <c r="B240" s="165"/>
      <c r="C240" s="161">
        <v>8</v>
      </c>
      <c r="D240" s="122"/>
      <c r="E240" s="75">
        <v>8</v>
      </c>
      <c r="F240" s="153"/>
      <c r="G240" s="75">
        <v>8</v>
      </c>
      <c r="H240" s="153"/>
      <c r="I240" s="75">
        <v>7</v>
      </c>
      <c r="J240" s="153"/>
      <c r="K240" s="75">
        <v>7</v>
      </c>
      <c r="L240" s="153"/>
      <c r="M240" s="75">
        <v>8</v>
      </c>
      <c r="N240" s="153"/>
      <c r="O240" s="75">
        <v>5</v>
      </c>
      <c r="P240" s="153"/>
      <c r="Q240" s="75">
        <v>6</v>
      </c>
      <c r="R240" s="153"/>
      <c r="S240" s="75">
        <v>6</v>
      </c>
      <c r="T240" s="154"/>
      <c r="U240" s="75">
        <v>7</v>
      </c>
      <c r="V240" s="153"/>
      <c r="W240" s="75">
        <v>8</v>
      </c>
    </row>
    <row r="241" spans="1:23" x14ac:dyDescent="0.15">
      <c r="A241" s="73"/>
      <c r="B241" s="165"/>
      <c r="C241" s="161">
        <v>8</v>
      </c>
      <c r="D241" s="122"/>
      <c r="E241" s="75">
        <v>8</v>
      </c>
      <c r="F241" s="153"/>
      <c r="G241" s="75">
        <v>8</v>
      </c>
      <c r="H241" s="153"/>
      <c r="I241" s="75">
        <v>7</v>
      </c>
      <c r="J241" s="153"/>
      <c r="K241" s="75">
        <v>7</v>
      </c>
      <c r="L241" s="153"/>
      <c r="M241" s="75">
        <v>8</v>
      </c>
      <c r="N241" s="153"/>
      <c r="O241" s="75">
        <v>5</v>
      </c>
      <c r="P241" s="153"/>
      <c r="Q241" s="75">
        <v>6</v>
      </c>
      <c r="R241" s="153"/>
      <c r="S241" s="75">
        <v>6</v>
      </c>
      <c r="T241" s="154"/>
      <c r="U241" s="75">
        <v>7</v>
      </c>
      <c r="V241" s="153"/>
      <c r="W241" s="75">
        <v>8</v>
      </c>
    </row>
    <row r="242" spans="1:23" x14ac:dyDescent="0.15">
      <c r="A242" s="73"/>
      <c r="B242" s="165"/>
      <c r="C242" s="161">
        <v>8</v>
      </c>
      <c r="D242" s="122"/>
      <c r="E242" s="75">
        <v>8</v>
      </c>
      <c r="F242" s="153"/>
      <c r="G242" s="75">
        <v>8</v>
      </c>
      <c r="H242" s="153"/>
      <c r="I242" s="75">
        <v>7</v>
      </c>
      <c r="J242" s="153"/>
      <c r="K242" s="75">
        <v>7</v>
      </c>
      <c r="L242" s="153"/>
      <c r="M242" s="75">
        <v>8</v>
      </c>
      <c r="N242" s="153"/>
      <c r="O242" s="75">
        <v>5</v>
      </c>
      <c r="P242" s="153"/>
      <c r="Q242" s="75">
        <v>6</v>
      </c>
      <c r="R242" s="153"/>
      <c r="S242" s="75">
        <v>6</v>
      </c>
      <c r="T242" s="154"/>
      <c r="U242" s="75">
        <v>7</v>
      </c>
      <c r="V242" s="153"/>
      <c r="W242" s="75">
        <v>8</v>
      </c>
    </row>
    <row r="243" spans="1:23" x14ac:dyDescent="0.15">
      <c r="A243" s="73"/>
      <c r="B243" s="165"/>
      <c r="C243" s="161">
        <v>8</v>
      </c>
      <c r="D243" s="122"/>
      <c r="E243" s="75">
        <v>8</v>
      </c>
      <c r="F243" s="153"/>
      <c r="G243" s="75">
        <v>8</v>
      </c>
      <c r="H243" s="153"/>
      <c r="I243" s="75">
        <v>7</v>
      </c>
      <c r="J243" s="153"/>
      <c r="K243" s="75">
        <v>7</v>
      </c>
      <c r="L243" s="153"/>
      <c r="M243" s="75">
        <v>8</v>
      </c>
      <c r="N243" s="153"/>
      <c r="O243" s="75">
        <v>5</v>
      </c>
      <c r="P243" s="153"/>
      <c r="Q243" s="75">
        <v>6</v>
      </c>
      <c r="R243" s="153"/>
      <c r="S243" s="75">
        <v>6</v>
      </c>
      <c r="T243" s="154"/>
      <c r="U243" s="75">
        <v>7</v>
      </c>
      <c r="V243" s="153"/>
      <c r="W243" s="75">
        <v>8</v>
      </c>
    </row>
    <row r="244" spans="1:23" x14ac:dyDescent="0.15">
      <c r="A244" s="73"/>
      <c r="B244" s="165"/>
      <c r="C244" s="161">
        <v>8</v>
      </c>
      <c r="D244" s="122"/>
      <c r="E244" s="75">
        <v>8</v>
      </c>
      <c r="F244" s="153"/>
      <c r="G244" s="75">
        <v>8</v>
      </c>
      <c r="H244" s="153"/>
      <c r="I244" s="75">
        <v>7</v>
      </c>
      <c r="J244" s="153"/>
      <c r="K244" s="75">
        <v>7</v>
      </c>
      <c r="L244" s="153"/>
      <c r="M244" s="75">
        <v>8</v>
      </c>
      <c r="N244" s="153"/>
      <c r="O244" s="75">
        <v>5</v>
      </c>
      <c r="P244" s="153"/>
      <c r="Q244" s="75">
        <v>6</v>
      </c>
      <c r="R244" s="153"/>
      <c r="S244" s="75">
        <v>6</v>
      </c>
      <c r="T244" s="154"/>
      <c r="U244" s="75">
        <v>7</v>
      </c>
      <c r="V244" s="153"/>
      <c r="W244" s="75">
        <v>8</v>
      </c>
    </row>
    <row r="245" spans="1:23" x14ac:dyDescent="0.15">
      <c r="A245" s="73"/>
      <c r="B245" s="165"/>
      <c r="C245" s="161">
        <v>8</v>
      </c>
      <c r="D245" s="122"/>
      <c r="E245" s="75">
        <v>8</v>
      </c>
      <c r="F245" s="153"/>
      <c r="G245" s="75">
        <v>8</v>
      </c>
      <c r="H245" s="153"/>
      <c r="I245" s="75">
        <v>7</v>
      </c>
      <c r="J245" s="153"/>
      <c r="K245" s="75">
        <v>7</v>
      </c>
      <c r="L245" s="153"/>
      <c r="M245" s="75">
        <v>8</v>
      </c>
      <c r="N245" s="153"/>
      <c r="O245" s="75">
        <v>5</v>
      </c>
      <c r="P245" s="153"/>
      <c r="Q245" s="75">
        <v>6</v>
      </c>
      <c r="R245" s="153"/>
      <c r="S245" s="75">
        <v>6</v>
      </c>
      <c r="T245" s="154"/>
      <c r="U245" s="75">
        <v>7</v>
      </c>
      <c r="V245" s="153"/>
      <c r="W245" s="75">
        <v>8</v>
      </c>
    </row>
    <row r="246" spans="1:23" x14ac:dyDescent="0.15">
      <c r="A246" s="73"/>
      <c r="B246" s="165"/>
      <c r="C246" s="161">
        <v>8</v>
      </c>
      <c r="D246" s="122"/>
      <c r="E246" s="75">
        <v>8</v>
      </c>
      <c r="F246" s="153"/>
      <c r="G246" s="75">
        <v>8</v>
      </c>
      <c r="H246" s="153"/>
      <c r="I246" s="75">
        <v>7</v>
      </c>
      <c r="J246" s="153"/>
      <c r="K246" s="110">
        <v>7</v>
      </c>
      <c r="L246" s="122"/>
      <c r="M246" s="110">
        <v>8</v>
      </c>
      <c r="N246" s="122"/>
      <c r="O246" s="75">
        <v>5</v>
      </c>
      <c r="P246" s="153"/>
      <c r="Q246" s="75">
        <v>6</v>
      </c>
      <c r="R246" s="153"/>
      <c r="S246" s="75">
        <v>6</v>
      </c>
      <c r="T246" s="154"/>
      <c r="U246" s="75">
        <v>7</v>
      </c>
      <c r="V246" s="153"/>
      <c r="W246" s="75">
        <v>8</v>
      </c>
    </row>
    <row r="247" spans="1:23" x14ac:dyDescent="0.15">
      <c r="A247" s="73"/>
      <c r="B247" s="165"/>
      <c r="C247" s="161">
        <v>8</v>
      </c>
      <c r="D247" s="122"/>
      <c r="E247" s="75">
        <v>8</v>
      </c>
      <c r="F247" s="153"/>
      <c r="G247" s="75">
        <v>8</v>
      </c>
      <c r="H247" s="153"/>
      <c r="I247" s="75">
        <v>7</v>
      </c>
      <c r="J247" s="153"/>
      <c r="K247" s="110">
        <v>7</v>
      </c>
      <c r="L247" s="122"/>
      <c r="M247" s="110">
        <v>8</v>
      </c>
      <c r="N247" s="122"/>
      <c r="O247" s="75">
        <v>5</v>
      </c>
      <c r="P247" s="153"/>
      <c r="Q247" s="75">
        <v>6</v>
      </c>
      <c r="R247" s="153"/>
      <c r="S247" s="75">
        <v>6</v>
      </c>
      <c r="T247" s="154"/>
      <c r="U247" s="75">
        <v>7</v>
      </c>
      <c r="V247" s="153"/>
      <c r="W247" s="75">
        <v>8</v>
      </c>
    </row>
    <row r="248" spans="1:23" x14ac:dyDescent="0.15">
      <c r="A248" s="73"/>
      <c r="B248" s="165"/>
      <c r="C248" s="161">
        <v>8</v>
      </c>
      <c r="D248" s="122"/>
      <c r="E248" s="75">
        <v>8</v>
      </c>
      <c r="F248" s="153"/>
      <c r="G248" s="75">
        <v>8</v>
      </c>
      <c r="H248" s="153"/>
      <c r="I248" s="75">
        <v>7</v>
      </c>
      <c r="J248" s="153"/>
      <c r="K248" s="110">
        <v>7</v>
      </c>
      <c r="L248" s="122"/>
      <c r="M248" s="110">
        <v>8</v>
      </c>
      <c r="N248" s="122"/>
      <c r="O248" s="110">
        <v>5</v>
      </c>
      <c r="P248" s="153"/>
      <c r="Q248" s="75">
        <v>6</v>
      </c>
      <c r="R248" s="153"/>
      <c r="S248" s="75">
        <v>6</v>
      </c>
      <c r="T248" s="154"/>
      <c r="U248" s="75">
        <v>7</v>
      </c>
      <c r="V248" s="153"/>
      <c r="W248" s="75">
        <v>8</v>
      </c>
    </row>
    <row r="249" spans="1:23" x14ac:dyDescent="0.15">
      <c r="A249" s="73"/>
      <c r="B249" s="165"/>
      <c r="C249" s="161">
        <v>8</v>
      </c>
      <c r="D249" s="122"/>
      <c r="E249" s="75">
        <v>8</v>
      </c>
      <c r="F249" s="153"/>
      <c r="G249" s="75">
        <v>8</v>
      </c>
      <c r="H249" s="153"/>
      <c r="I249" s="75">
        <v>7</v>
      </c>
      <c r="J249" s="153"/>
      <c r="K249" s="110">
        <v>7</v>
      </c>
      <c r="L249" s="122"/>
      <c r="M249" s="110">
        <v>8</v>
      </c>
      <c r="N249" s="122"/>
      <c r="O249" s="110">
        <v>5</v>
      </c>
      <c r="P249" s="122"/>
      <c r="Q249" s="75">
        <v>6</v>
      </c>
      <c r="R249" s="153"/>
      <c r="S249" s="75">
        <v>6</v>
      </c>
      <c r="T249" s="154"/>
      <c r="U249" s="75">
        <v>7</v>
      </c>
      <c r="V249" s="153"/>
      <c r="W249" s="75">
        <v>8</v>
      </c>
    </row>
    <row r="250" spans="1:23" x14ac:dyDescent="0.15">
      <c r="A250" s="73"/>
      <c r="B250" s="165"/>
      <c r="C250" s="161">
        <v>8</v>
      </c>
      <c r="D250" s="122"/>
      <c r="E250" s="75">
        <v>8</v>
      </c>
      <c r="F250" s="153"/>
      <c r="G250" s="75">
        <v>8</v>
      </c>
      <c r="H250" s="153"/>
      <c r="I250" s="75">
        <v>7</v>
      </c>
      <c r="J250" s="153"/>
      <c r="K250" s="110">
        <v>7</v>
      </c>
      <c r="L250" s="122"/>
      <c r="M250" s="110">
        <v>8</v>
      </c>
      <c r="N250" s="122"/>
      <c r="O250" s="110">
        <v>5</v>
      </c>
      <c r="P250" s="122"/>
      <c r="Q250" s="75">
        <v>6</v>
      </c>
      <c r="R250" s="153"/>
      <c r="S250" s="75">
        <v>6</v>
      </c>
      <c r="T250" s="154"/>
      <c r="U250" s="75">
        <v>7</v>
      </c>
      <c r="V250" s="153"/>
      <c r="W250" s="75">
        <v>8</v>
      </c>
    </row>
    <row r="251" spans="1:23" x14ac:dyDescent="0.15">
      <c r="A251" s="73"/>
      <c r="B251" s="165"/>
      <c r="C251" s="161">
        <v>8</v>
      </c>
      <c r="D251" s="122"/>
      <c r="E251" s="81">
        <v>8</v>
      </c>
      <c r="F251" s="155"/>
      <c r="G251" s="75">
        <v>8</v>
      </c>
      <c r="H251" s="153"/>
      <c r="I251" s="75">
        <v>7</v>
      </c>
      <c r="J251" s="153"/>
      <c r="K251" s="110">
        <v>7</v>
      </c>
      <c r="L251" s="122"/>
      <c r="M251" s="110">
        <v>8</v>
      </c>
      <c r="N251" s="122"/>
      <c r="O251" s="110">
        <v>5</v>
      </c>
      <c r="P251" s="122"/>
      <c r="Q251" s="75">
        <v>6</v>
      </c>
      <c r="R251" s="153"/>
      <c r="S251" s="75">
        <v>6</v>
      </c>
      <c r="T251" s="154"/>
      <c r="U251" s="75">
        <v>7</v>
      </c>
      <c r="V251" s="153"/>
      <c r="W251" s="75">
        <v>8</v>
      </c>
    </row>
    <row r="252" spans="1:23" x14ac:dyDescent="0.15">
      <c r="A252" s="73"/>
      <c r="B252" s="165"/>
      <c r="C252" s="161">
        <v>8</v>
      </c>
      <c r="D252" s="122"/>
      <c r="E252" s="75">
        <v>8</v>
      </c>
      <c r="F252" s="153"/>
      <c r="G252" s="75">
        <v>8</v>
      </c>
      <c r="H252" s="153"/>
      <c r="I252" s="75">
        <v>7</v>
      </c>
      <c r="J252" s="153"/>
      <c r="K252" s="110">
        <v>7</v>
      </c>
      <c r="L252" s="122"/>
      <c r="M252" s="110">
        <v>8</v>
      </c>
      <c r="N252" s="122"/>
      <c r="O252" s="110">
        <v>5</v>
      </c>
      <c r="P252" s="122"/>
      <c r="Q252" s="75">
        <v>6</v>
      </c>
      <c r="R252" s="153"/>
      <c r="S252" s="75">
        <v>6</v>
      </c>
      <c r="T252" s="154"/>
      <c r="U252" s="75">
        <v>7</v>
      </c>
      <c r="V252" s="153"/>
      <c r="W252" s="75">
        <v>8</v>
      </c>
    </row>
    <row r="253" spans="1:23" x14ac:dyDescent="0.15">
      <c r="A253" s="73"/>
      <c r="B253" s="165"/>
      <c r="C253" s="161">
        <v>8</v>
      </c>
      <c r="D253" s="122"/>
      <c r="E253" s="75">
        <v>8</v>
      </c>
      <c r="F253" s="153"/>
      <c r="G253" s="75">
        <v>8</v>
      </c>
      <c r="H253" s="153"/>
      <c r="I253" s="75">
        <v>7</v>
      </c>
      <c r="J253" s="153"/>
      <c r="K253" s="110">
        <v>7</v>
      </c>
      <c r="L253" s="122"/>
      <c r="M253" s="110">
        <v>8</v>
      </c>
      <c r="N253" s="122"/>
      <c r="O253" s="110">
        <v>5</v>
      </c>
      <c r="P253" s="122"/>
      <c r="Q253" s="75">
        <v>6</v>
      </c>
      <c r="R253" s="153"/>
      <c r="S253" s="75">
        <v>6</v>
      </c>
      <c r="T253" s="154"/>
      <c r="U253" s="75">
        <v>7</v>
      </c>
      <c r="V253" s="153"/>
      <c r="W253" s="75">
        <v>8</v>
      </c>
    </row>
    <row r="254" spans="1:23" x14ac:dyDescent="0.15">
      <c r="A254" s="73"/>
      <c r="B254" s="165"/>
      <c r="C254" s="161">
        <v>8</v>
      </c>
      <c r="D254" s="122"/>
      <c r="E254" s="75">
        <v>8</v>
      </c>
      <c r="F254" s="153"/>
      <c r="G254" s="75">
        <v>8</v>
      </c>
      <c r="H254" s="153"/>
      <c r="I254" s="75">
        <v>7</v>
      </c>
      <c r="J254" s="153"/>
      <c r="K254" s="110">
        <v>7</v>
      </c>
      <c r="L254" s="122"/>
      <c r="M254" s="110">
        <v>8</v>
      </c>
      <c r="N254" s="122"/>
      <c r="O254" s="110">
        <v>5</v>
      </c>
      <c r="P254" s="122"/>
      <c r="Q254" s="75">
        <v>6</v>
      </c>
      <c r="R254" s="153"/>
      <c r="S254" s="75">
        <v>6</v>
      </c>
      <c r="T254" s="154"/>
      <c r="U254" s="75">
        <v>7</v>
      </c>
      <c r="V254" s="153"/>
      <c r="W254" s="75">
        <v>8</v>
      </c>
    </row>
    <row r="255" spans="1:23" x14ac:dyDescent="0.15">
      <c r="A255" s="73"/>
      <c r="B255" s="165"/>
      <c r="C255" s="161">
        <v>8</v>
      </c>
      <c r="D255" s="122"/>
      <c r="E255" s="75">
        <v>8</v>
      </c>
      <c r="F255" s="153"/>
      <c r="G255" s="75">
        <v>8</v>
      </c>
      <c r="H255" s="153"/>
      <c r="I255" s="75">
        <v>7</v>
      </c>
      <c r="J255" s="153"/>
      <c r="K255" s="110">
        <v>7</v>
      </c>
      <c r="L255" s="122"/>
      <c r="M255" s="110">
        <v>8</v>
      </c>
      <c r="N255" s="122"/>
      <c r="O255" s="110">
        <v>5</v>
      </c>
      <c r="P255" s="122"/>
      <c r="Q255" s="75">
        <v>6</v>
      </c>
      <c r="R255" s="153"/>
      <c r="S255" s="75">
        <v>6</v>
      </c>
      <c r="T255" s="154"/>
      <c r="U255" s="75">
        <v>7</v>
      </c>
      <c r="V255" s="153"/>
      <c r="W255" s="75">
        <v>8</v>
      </c>
    </row>
    <row r="256" spans="1:23" x14ac:dyDescent="0.15">
      <c r="A256" s="73"/>
      <c r="B256" s="165"/>
      <c r="C256" s="161">
        <v>8</v>
      </c>
      <c r="D256" s="122"/>
      <c r="E256" s="75">
        <v>8</v>
      </c>
      <c r="F256" s="153"/>
      <c r="G256" s="75">
        <v>8</v>
      </c>
      <c r="H256" s="153"/>
      <c r="I256" s="75">
        <v>7</v>
      </c>
      <c r="J256" s="153"/>
      <c r="K256" s="110">
        <v>7</v>
      </c>
      <c r="L256" s="122"/>
      <c r="M256" s="110">
        <v>8</v>
      </c>
      <c r="N256" s="122"/>
      <c r="O256" s="110">
        <v>5</v>
      </c>
      <c r="P256" s="122"/>
      <c r="Q256" s="75">
        <v>6</v>
      </c>
      <c r="R256" s="153"/>
      <c r="S256" s="75">
        <v>6</v>
      </c>
      <c r="T256" s="154"/>
      <c r="U256" s="75">
        <v>7</v>
      </c>
      <c r="V256" s="153"/>
      <c r="W256" s="75">
        <v>8</v>
      </c>
    </row>
    <row r="257" spans="1:23" x14ac:dyDescent="0.15">
      <c r="A257" s="73"/>
      <c r="B257" s="165"/>
      <c r="C257" s="161">
        <v>8</v>
      </c>
      <c r="D257" s="122"/>
      <c r="E257" s="75">
        <v>8</v>
      </c>
      <c r="F257" s="153"/>
      <c r="G257" s="75">
        <v>8</v>
      </c>
      <c r="H257" s="153"/>
      <c r="I257" s="75">
        <v>7</v>
      </c>
      <c r="J257" s="153"/>
      <c r="K257" s="110">
        <v>7</v>
      </c>
      <c r="L257" s="122"/>
      <c r="M257" s="110">
        <v>8</v>
      </c>
      <c r="N257" s="122"/>
      <c r="O257" s="110">
        <v>5</v>
      </c>
      <c r="P257" s="122"/>
      <c r="Q257" s="75">
        <v>6</v>
      </c>
      <c r="R257" s="153"/>
      <c r="S257" s="75">
        <v>6</v>
      </c>
      <c r="T257" s="154"/>
      <c r="U257" s="75">
        <v>7</v>
      </c>
      <c r="V257" s="153"/>
      <c r="W257" s="75">
        <v>8</v>
      </c>
    </row>
    <row r="258" spans="1:23" x14ac:dyDescent="0.15">
      <c r="A258" s="73"/>
      <c r="B258" s="165"/>
      <c r="C258" s="161">
        <v>8</v>
      </c>
      <c r="D258" s="122"/>
      <c r="E258" s="75">
        <v>8</v>
      </c>
      <c r="F258" s="153"/>
      <c r="G258" s="75">
        <v>8</v>
      </c>
      <c r="H258" s="153"/>
      <c r="I258" s="75">
        <v>7</v>
      </c>
      <c r="J258" s="153"/>
      <c r="K258" s="110">
        <v>7</v>
      </c>
      <c r="L258" s="122"/>
      <c r="M258" s="110">
        <v>8</v>
      </c>
      <c r="N258" s="122"/>
      <c r="O258" s="110">
        <v>5</v>
      </c>
      <c r="P258" s="122"/>
      <c r="Q258" s="75">
        <v>6</v>
      </c>
      <c r="R258" s="153"/>
      <c r="S258" s="75">
        <v>6</v>
      </c>
      <c r="T258" s="154"/>
      <c r="U258" s="75">
        <v>7</v>
      </c>
      <c r="V258" s="153"/>
      <c r="W258" s="75">
        <v>8</v>
      </c>
    </row>
    <row r="259" spans="1:23" x14ac:dyDescent="0.15">
      <c r="A259" s="73"/>
      <c r="B259" s="165"/>
      <c r="C259" s="161">
        <v>8</v>
      </c>
      <c r="D259" s="122"/>
      <c r="E259" s="75">
        <v>8</v>
      </c>
      <c r="F259" s="153"/>
      <c r="G259" s="75">
        <v>8</v>
      </c>
      <c r="H259" s="153"/>
      <c r="I259" s="75">
        <v>7</v>
      </c>
      <c r="J259" s="153"/>
      <c r="K259" s="110">
        <v>7</v>
      </c>
      <c r="L259" s="122"/>
      <c r="M259" s="110">
        <v>8</v>
      </c>
      <c r="N259" s="122"/>
      <c r="O259" s="110">
        <v>5</v>
      </c>
      <c r="P259" s="122"/>
      <c r="Q259" s="75">
        <v>6</v>
      </c>
      <c r="R259" s="153"/>
      <c r="S259" s="75">
        <v>6</v>
      </c>
      <c r="T259" s="154"/>
      <c r="U259" s="75">
        <v>7</v>
      </c>
      <c r="V259" s="153"/>
      <c r="W259" s="75">
        <v>8</v>
      </c>
    </row>
    <row r="260" spans="1:23" x14ac:dyDescent="0.15">
      <c r="A260" s="73"/>
      <c r="B260" s="165"/>
      <c r="C260" s="161">
        <v>8</v>
      </c>
      <c r="D260" s="122"/>
      <c r="E260" s="75">
        <v>8</v>
      </c>
      <c r="F260" s="153"/>
      <c r="G260" s="75">
        <v>8</v>
      </c>
      <c r="H260" s="153"/>
      <c r="I260" s="75">
        <v>7</v>
      </c>
      <c r="J260" s="153"/>
      <c r="K260" s="110">
        <v>7</v>
      </c>
      <c r="L260" s="122"/>
      <c r="M260" s="110">
        <v>8</v>
      </c>
      <c r="N260" s="122"/>
      <c r="O260" s="110">
        <v>5</v>
      </c>
      <c r="P260" s="122"/>
      <c r="Q260" s="75">
        <v>6</v>
      </c>
      <c r="R260" s="153"/>
      <c r="S260" s="75">
        <v>6</v>
      </c>
      <c r="T260" s="154"/>
      <c r="U260" s="75">
        <v>7</v>
      </c>
      <c r="V260" s="153"/>
      <c r="W260" s="75">
        <v>8</v>
      </c>
    </row>
    <row r="261" spans="1:23" x14ac:dyDescent="0.15">
      <c r="A261" s="73"/>
      <c r="B261" s="165"/>
      <c r="C261" s="161">
        <v>8</v>
      </c>
      <c r="D261" s="122"/>
      <c r="E261" s="75">
        <v>8</v>
      </c>
      <c r="F261" s="153"/>
      <c r="G261" s="75">
        <v>8</v>
      </c>
      <c r="H261" s="153"/>
      <c r="I261" s="75">
        <v>7</v>
      </c>
      <c r="J261" s="153"/>
      <c r="K261" s="110">
        <v>7</v>
      </c>
      <c r="L261" s="122"/>
      <c r="M261" s="110">
        <v>8</v>
      </c>
      <c r="N261" s="122"/>
      <c r="O261" s="110">
        <v>5</v>
      </c>
      <c r="P261" s="122"/>
      <c r="Q261" s="75">
        <v>6</v>
      </c>
      <c r="R261" s="153"/>
      <c r="S261" s="75">
        <v>6</v>
      </c>
      <c r="T261" s="154"/>
      <c r="U261" s="75">
        <v>7</v>
      </c>
      <c r="V261" s="153"/>
      <c r="W261" s="75">
        <v>8</v>
      </c>
    </row>
    <row r="262" spans="1:23" x14ac:dyDescent="0.15">
      <c r="A262" s="73"/>
      <c r="B262" s="165"/>
      <c r="C262" s="161">
        <v>8</v>
      </c>
      <c r="D262" s="122"/>
      <c r="E262" s="75">
        <v>8</v>
      </c>
      <c r="F262" s="153"/>
      <c r="G262" s="75">
        <v>8</v>
      </c>
      <c r="H262" s="153"/>
      <c r="I262" s="75">
        <v>7</v>
      </c>
      <c r="J262" s="153"/>
      <c r="K262" s="110">
        <v>7</v>
      </c>
      <c r="L262" s="122"/>
      <c r="M262" s="110">
        <v>8</v>
      </c>
      <c r="N262" s="122"/>
      <c r="O262" s="110">
        <v>5</v>
      </c>
      <c r="P262" s="122"/>
      <c r="Q262" s="75">
        <v>6</v>
      </c>
      <c r="R262" s="153"/>
      <c r="S262" s="75">
        <v>6</v>
      </c>
      <c r="T262" s="154"/>
      <c r="U262" s="75">
        <v>7</v>
      </c>
      <c r="V262" s="153"/>
      <c r="W262" s="75">
        <v>8</v>
      </c>
    </row>
    <row r="263" spans="1:23" x14ac:dyDescent="0.15">
      <c r="A263" s="73"/>
      <c r="B263" s="165"/>
      <c r="C263" s="161">
        <v>8</v>
      </c>
      <c r="D263" s="122"/>
      <c r="E263" s="75">
        <v>8</v>
      </c>
      <c r="F263" s="153"/>
      <c r="G263" s="75">
        <v>8</v>
      </c>
      <c r="H263" s="153"/>
      <c r="I263" s="75">
        <v>7</v>
      </c>
      <c r="J263" s="153"/>
      <c r="K263" s="110">
        <v>7</v>
      </c>
      <c r="L263" s="122"/>
      <c r="M263" s="110">
        <v>8</v>
      </c>
      <c r="N263" s="122"/>
      <c r="O263" s="110">
        <v>5</v>
      </c>
      <c r="P263" s="122"/>
      <c r="Q263" s="75">
        <v>6</v>
      </c>
      <c r="R263" s="153"/>
      <c r="S263" s="110">
        <v>6</v>
      </c>
      <c r="T263" s="156"/>
      <c r="U263" s="75">
        <v>7</v>
      </c>
      <c r="V263" s="153"/>
      <c r="W263" s="75">
        <v>8</v>
      </c>
    </row>
    <row r="264" spans="1:23" x14ac:dyDescent="0.15">
      <c r="A264" s="73"/>
      <c r="B264" s="165"/>
      <c r="C264" s="160">
        <v>8.5</v>
      </c>
      <c r="D264" s="153"/>
      <c r="E264" s="75">
        <v>8</v>
      </c>
      <c r="F264" s="153"/>
      <c r="G264" s="75">
        <v>8</v>
      </c>
      <c r="H264" s="153"/>
      <c r="I264" s="75">
        <v>7</v>
      </c>
      <c r="J264" s="153"/>
      <c r="K264" s="110">
        <v>7</v>
      </c>
      <c r="L264" s="122"/>
      <c r="M264" s="110">
        <v>8</v>
      </c>
      <c r="N264" s="122"/>
      <c r="O264" s="110">
        <v>5</v>
      </c>
      <c r="P264" s="122"/>
      <c r="Q264" s="75">
        <v>6</v>
      </c>
      <c r="R264" s="153"/>
      <c r="S264" s="110">
        <v>6</v>
      </c>
      <c r="T264" s="156"/>
      <c r="U264" s="75">
        <v>7</v>
      </c>
      <c r="V264" s="153"/>
      <c r="W264" s="75">
        <v>8</v>
      </c>
    </row>
    <row r="265" spans="1:23" x14ac:dyDescent="0.15">
      <c r="A265" s="73"/>
      <c r="B265" s="165"/>
      <c r="C265" s="161">
        <v>8.5</v>
      </c>
      <c r="D265" s="122"/>
      <c r="E265" s="75">
        <v>8</v>
      </c>
      <c r="F265" s="153"/>
      <c r="G265" s="75">
        <v>8</v>
      </c>
      <c r="H265" s="153"/>
      <c r="I265" s="75">
        <v>7</v>
      </c>
      <c r="J265" s="153"/>
      <c r="K265" s="110">
        <v>7</v>
      </c>
      <c r="L265" s="122"/>
      <c r="M265" s="110">
        <v>8</v>
      </c>
      <c r="N265" s="122"/>
      <c r="O265" s="110">
        <v>5</v>
      </c>
      <c r="P265" s="122"/>
      <c r="Q265" s="75">
        <v>6</v>
      </c>
      <c r="R265" s="153"/>
      <c r="S265" s="110">
        <v>6</v>
      </c>
      <c r="T265" s="156"/>
      <c r="U265" s="75">
        <v>7</v>
      </c>
      <c r="V265" s="153"/>
      <c r="W265" s="75">
        <v>8</v>
      </c>
    </row>
    <row r="266" spans="1:23" x14ac:dyDescent="0.15">
      <c r="A266" s="73"/>
      <c r="B266" s="165"/>
      <c r="C266" s="160">
        <v>9</v>
      </c>
      <c r="D266" s="153"/>
      <c r="E266" s="75">
        <v>8</v>
      </c>
      <c r="F266" s="153"/>
      <c r="G266" s="75">
        <v>8</v>
      </c>
      <c r="H266" s="153"/>
      <c r="I266" s="75">
        <v>7</v>
      </c>
      <c r="J266" s="153"/>
      <c r="K266" s="110">
        <v>7</v>
      </c>
      <c r="L266" s="122"/>
      <c r="M266" s="110">
        <v>8</v>
      </c>
      <c r="N266" s="122"/>
      <c r="O266" s="157">
        <v>5.5</v>
      </c>
      <c r="P266" s="122"/>
      <c r="Q266" s="75">
        <v>6</v>
      </c>
      <c r="R266" s="153"/>
      <c r="S266" s="110">
        <v>6</v>
      </c>
      <c r="T266" s="156"/>
      <c r="U266" s="75">
        <v>7</v>
      </c>
      <c r="V266" s="153"/>
      <c r="W266" s="75">
        <v>8</v>
      </c>
    </row>
    <row r="267" spans="1:23" x14ac:dyDescent="0.15">
      <c r="A267" s="73"/>
      <c r="B267" s="165"/>
      <c r="C267" s="160">
        <v>9</v>
      </c>
      <c r="D267" s="153"/>
      <c r="E267" s="75">
        <v>8</v>
      </c>
      <c r="F267" s="153"/>
      <c r="G267" s="81">
        <v>8</v>
      </c>
      <c r="H267" s="153"/>
      <c r="I267" s="75">
        <v>7</v>
      </c>
      <c r="J267" s="153"/>
      <c r="K267" s="110">
        <v>7</v>
      </c>
      <c r="L267" s="122"/>
      <c r="M267" s="110">
        <v>8</v>
      </c>
      <c r="N267" s="122"/>
      <c r="O267" s="75">
        <v>5.5</v>
      </c>
      <c r="P267" s="122"/>
      <c r="Q267" s="75">
        <v>6</v>
      </c>
      <c r="R267" s="153"/>
      <c r="S267" s="110">
        <v>6</v>
      </c>
      <c r="T267" s="156"/>
      <c r="U267" s="75">
        <v>7</v>
      </c>
      <c r="V267" s="153"/>
      <c r="W267" s="75">
        <v>8</v>
      </c>
    </row>
    <row r="268" spans="1:23" x14ac:dyDescent="0.15">
      <c r="A268" s="73"/>
      <c r="B268" s="165"/>
      <c r="C268" s="160">
        <v>9</v>
      </c>
      <c r="D268" s="153"/>
      <c r="E268" s="75">
        <v>8</v>
      </c>
      <c r="F268" s="153"/>
      <c r="G268" s="75">
        <v>8</v>
      </c>
      <c r="H268" s="155"/>
      <c r="I268" s="75">
        <v>7</v>
      </c>
      <c r="J268" s="153"/>
      <c r="K268" s="110">
        <v>7</v>
      </c>
      <c r="L268" s="122"/>
      <c r="M268" s="110">
        <v>8</v>
      </c>
      <c r="N268" s="122"/>
      <c r="O268" s="110">
        <v>5.7</v>
      </c>
      <c r="P268" s="153"/>
      <c r="Q268" s="75">
        <v>6</v>
      </c>
      <c r="R268" s="153"/>
      <c r="S268" s="110">
        <v>6</v>
      </c>
      <c r="T268" s="156"/>
      <c r="U268" s="110">
        <v>7</v>
      </c>
      <c r="V268" s="122"/>
      <c r="W268" s="75">
        <v>8</v>
      </c>
    </row>
    <row r="269" spans="1:23" x14ac:dyDescent="0.15">
      <c r="A269" s="73"/>
      <c r="B269" s="165"/>
      <c r="C269" s="160">
        <v>9</v>
      </c>
      <c r="D269" s="153"/>
      <c r="E269" s="75">
        <v>8</v>
      </c>
      <c r="F269" s="153"/>
      <c r="G269" s="75">
        <v>8</v>
      </c>
      <c r="H269" s="153"/>
      <c r="I269" s="75">
        <v>7</v>
      </c>
      <c r="J269" s="153"/>
      <c r="K269" s="110">
        <v>7</v>
      </c>
      <c r="L269" s="122"/>
      <c r="M269" s="110">
        <v>8</v>
      </c>
      <c r="N269" s="122"/>
      <c r="O269" s="75">
        <v>6</v>
      </c>
      <c r="P269" s="122"/>
      <c r="Q269" s="75">
        <v>6</v>
      </c>
      <c r="R269" s="153"/>
      <c r="S269" s="110">
        <v>6</v>
      </c>
      <c r="T269" s="156"/>
      <c r="U269" s="110">
        <v>7</v>
      </c>
      <c r="V269" s="122"/>
      <c r="W269" s="75">
        <v>8</v>
      </c>
    </row>
    <row r="270" spans="1:23" x14ac:dyDescent="0.15">
      <c r="A270" s="73"/>
      <c r="B270" s="165"/>
      <c r="C270" s="160">
        <v>9</v>
      </c>
      <c r="D270" s="153"/>
      <c r="E270" s="75">
        <v>8</v>
      </c>
      <c r="F270" s="153"/>
      <c r="G270" s="75">
        <v>8</v>
      </c>
      <c r="H270" s="153"/>
      <c r="I270" s="75">
        <v>7</v>
      </c>
      <c r="J270" s="153"/>
      <c r="K270" s="110">
        <v>7</v>
      </c>
      <c r="L270" s="122"/>
      <c r="M270" s="110">
        <v>8</v>
      </c>
      <c r="N270" s="122"/>
      <c r="O270" s="75">
        <v>6</v>
      </c>
      <c r="P270" s="153"/>
      <c r="Q270" s="75">
        <v>6</v>
      </c>
      <c r="R270" s="153"/>
      <c r="S270" s="110">
        <v>6</v>
      </c>
      <c r="T270" s="156"/>
      <c r="U270" s="110">
        <v>7</v>
      </c>
      <c r="V270" s="122"/>
      <c r="W270" s="75">
        <v>8</v>
      </c>
    </row>
    <row r="271" spans="1:23" x14ac:dyDescent="0.15">
      <c r="A271" s="73"/>
      <c r="B271" s="165"/>
      <c r="C271" s="160">
        <v>9</v>
      </c>
      <c r="D271" s="153"/>
      <c r="E271" s="75">
        <v>8</v>
      </c>
      <c r="F271" s="153"/>
      <c r="G271" s="75">
        <v>8</v>
      </c>
      <c r="H271" s="153"/>
      <c r="I271" s="75">
        <v>7</v>
      </c>
      <c r="J271" s="153"/>
      <c r="K271" s="110">
        <v>7</v>
      </c>
      <c r="L271" s="122"/>
      <c r="M271" s="110">
        <v>8</v>
      </c>
      <c r="N271" s="122"/>
      <c r="O271" s="75">
        <v>6</v>
      </c>
      <c r="P271" s="153"/>
      <c r="Q271" s="75">
        <v>6</v>
      </c>
      <c r="R271" s="153"/>
      <c r="S271" s="110">
        <v>6</v>
      </c>
      <c r="T271" s="156"/>
      <c r="U271" s="110">
        <v>7</v>
      </c>
      <c r="V271" s="122"/>
      <c r="W271" s="75">
        <v>8</v>
      </c>
    </row>
    <row r="272" spans="1:23" ht="15" x14ac:dyDescent="0.2">
      <c r="A272" s="73"/>
      <c r="B272" s="165"/>
      <c r="C272" s="160">
        <v>9</v>
      </c>
      <c r="D272" s="153"/>
      <c r="E272" s="75">
        <v>8</v>
      </c>
      <c r="F272" s="153"/>
      <c r="G272" s="75">
        <v>8</v>
      </c>
      <c r="H272" s="153"/>
      <c r="I272" s="106">
        <v>7</v>
      </c>
      <c r="J272" s="127"/>
      <c r="K272" s="110">
        <v>7</v>
      </c>
      <c r="L272" s="122"/>
      <c r="M272" s="110">
        <v>8</v>
      </c>
      <c r="N272" s="122"/>
      <c r="O272" s="75">
        <v>6</v>
      </c>
      <c r="P272" s="153"/>
      <c r="Q272" s="75">
        <v>6</v>
      </c>
      <c r="R272" s="153"/>
      <c r="S272" s="110">
        <v>6</v>
      </c>
      <c r="T272" s="156"/>
      <c r="U272" s="110">
        <v>7</v>
      </c>
      <c r="V272" s="122"/>
      <c r="W272" s="75">
        <v>8</v>
      </c>
    </row>
    <row r="273" spans="1:23" x14ac:dyDescent="0.15">
      <c r="A273" s="73"/>
      <c r="B273" s="165"/>
      <c r="C273" s="160">
        <v>9</v>
      </c>
      <c r="D273" s="153"/>
      <c r="E273" s="75">
        <v>8</v>
      </c>
      <c r="F273" s="153"/>
      <c r="G273" s="75">
        <v>8</v>
      </c>
      <c r="H273" s="153"/>
      <c r="I273" s="110">
        <v>7</v>
      </c>
      <c r="J273" s="122"/>
      <c r="K273" s="110">
        <v>7</v>
      </c>
      <c r="L273" s="122"/>
      <c r="M273" s="110">
        <v>8</v>
      </c>
      <c r="N273" s="122"/>
      <c r="O273" s="81">
        <v>6</v>
      </c>
      <c r="P273" s="153"/>
      <c r="Q273" s="75">
        <v>6</v>
      </c>
      <c r="R273" s="153"/>
      <c r="S273" s="110">
        <v>6</v>
      </c>
      <c r="T273" s="156"/>
      <c r="U273" s="110">
        <v>7</v>
      </c>
      <c r="V273" s="122"/>
      <c r="W273" s="75">
        <v>8</v>
      </c>
    </row>
    <row r="274" spans="1:23" x14ac:dyDescent="0.15">
      <c r="A274" s="73"/>
      <c r="B274" s="165"/>
      <c r="C274" s="160">
        <v>9</v>
      </c>
      <c r="D274" s="153"/>
      <c r="E274" s="75">
        <v>8</v>
      </c>
      <c r="F274" s="153"/>
      <c r="G274" s="75">
        <v>8</v>
      </c>
      <c r="H274" s="153"/>
      <c r="I274" s="110">
        <v>7</v>
      </c>
      <c r="J274" s="122"/>
      <c r="K274" s="75">
        <v>7.5</v>
      </c>
      <c r="L274" s="153"/>
      <c r="M274" s="110">
        <v>8</v>
      </c>
      <c r="N274" s="122"/>
      <c r="O274" s="75">
        <v>6</v>
      </c>
      <c r="P274" s="155"/>
      <c r="Q274" s="75">
        <v>6</v>
      </c>
      <c r="R274" s="153"/>
      <c r="S274" s="110">
        <v>6</v>
      </c>
      <c r="T274" s="156"/>
      <c r="U274" s="110">
        <v>7</v>
      </c>
      <c r="V274" s="122"/>
      <c r="W274" s="75">
        <v>8</v>
      </c>
    </row>
    <row r="275" spans="1:23" x14ac:dyDescent="0.15">
      <c r="A275" s="73"/>
      <c r="B275" s="165"/>
      <c r="C275" s="160">
        <v>9</v>
      </c>
      <c r="D275" s="153"/>
      <c r="E275" s="75">
        <v>8</v>
      </c>
      <c r="F275" s="153"/>
      <c r="G275" s="75">
        <v>8</v>
      </c>
      <c r="H275" s="153"/>
      <c r="I275" s="110">
        <v>7</v>
      </c>
      <c r="J275" s="122"/>
      <c r="K275" s="110">
        <v>7.5</v>
      </c>
      <c r="L275" s="122"/>
      <c r="M275" s="110">
        <v>8</v>
      </c>
      <c r="N275" s="122"/>
      <c r="O275" s="75">
        <v>6</v>
      </c>
      <c r="P275" s="153"/>
      <c r="Q275" s="75">
        <v>6</v>
      </c>
      <c r="R275" s="153"/>
      <c r="S275" s="110">
        <v>6</v>
      </c>
      <c r="T275" s="156"/>
      <c r="U275" s="110">
        <v>7</v>
      </c>
      <c r="V275" s="122"/>
      <c r="W275" s="75">
        <v>8</v>
      </c>
    </row>
    <row r="276" spans="1:23" x14ac:dyDescent="0.15">
      <c r="A276" s="73"/>
      <c r="B276" s="165"/>
      <c r="C276" s="160">
        <v>9</v>
      </c>
      <c r="D276" s="153"/>
      <c r="E276" s="75">
        <v>8</v>
      </c>
      <c r="F276" s="153"/>
      <c r="G276" s="75">
        <v>8</v>
      </c>
      <c r="H276" s="153"/>
      <c r="I276" s="110">
        <v>7</v>
      </c>
      <c r="J276" s="122"/>
      <c r="K276" s="75">
        <v>8</v>
      </c>
      <c r="L276" s="153"/>
      <c r="M276" s="75">
        <v>8.5</v>
      </c>
      <c r="N276" s="153"/>
      <c r="O276" s="75">
        <v>6</v>
      </c>
      <c r="P276" s="153"/>
      <c r="Q276" s="75">
        <v>6</v>
      </c>
      <c r="R276" s="153"/>
      <c r="S276" s="110">
        <v>6</v>
      </c>
      <c r="T276" s="156"/>
      <c r="U276" s="110">
        <v>7</v>
      </c>
      <c r="V276" s="122"/>
      <c r="W276" s="75">
        <v>8</v>
      </c>
    </row>
    <row r="277" spans="1:23" x14ac:dyDescent="0.15">
      <c r="A277" s="73"/>
      <c r="B277" s="165"/>
      <c r="C277" s="160">
        <v>9</v>
      </c>
      <c r="D277" s="153"/>
      <c r="E277" s="75">
        <v>8</v>
      </c>
      <c r="F277" s="153"/>
      <c r="G277" s="75">
        <v>8</v>
      </c>
      <c r="H277" s="153"/>
      <c r="I277" s="110">
        <v>7</v>
      </c>
      <c r="J277" s="122"/>
      <c r="K277" s="75">
        <v>8</v>
      </c>
      <c r="L277" s="153"/>
      <c r="M277" s="110">
        <v>8.5</v>
      </c>
      <c r="N277" s="122"/>
      <c r="O277" s="75">
        <v>6</v>
      </c>
      <c r="P277" s="153"/>
      <c r="Q277" s="75">
        <v>6</v>
      </c>
      <c r="R277" s="153"/>
      <c r="S277" s="110">
        <v>6</v>
      </c>
      <c r="T277" s="156"/>
      <c r="U277" s="110">
        <v>7</v>
      </c>
      <c r="V277" s="122"/>
      <c r="W277" s="75">
        <v>8</v>
      </c>
    </row>
    <row r="278" spans="1:23" x14ac:dyDescent="0.15">
      <c r="A278" s="73"/>
      <c r="B278" s="165"/>
      <c r="C278" s="160">
        <v>9</v>
      </c>
      <c r="D278" s="153"/>
      <c r="E278" s="75">
        <v>8</v>
      </c>
      <c r="F278" s="153"/>
      <c r="G278" s="75">
        <v>8</v>
      </c>
      <c r="H278" s="153"/>
      <c r="I278" s="110">
        <v>7</v>
      </c>
      <c r="J278" s="122"/>
      <c r="K278" s="75">
        <v>8</v>
      </c>
      <c r="L278" s="153"/>
      <c r="M278" s="157">
        <v>8.5</v>
      </c>
      <c r="N278" s="122"/>
      <c r="O278" s="75">
        <v>6</v>
      </c>
      <c r="P278" s="153"/>
      <c r="Q278" s="75">
        <v>6</v>
      </c>
      <c r="R278" s="153"/>
      <c r="S278" s="110">
        <v>6</v>
      </c>
      <c r="T278" s="156"/>
      <c r="U278" s="110">
        <v>7</v>
      </c>
      <c r="V278" s="122"/>
      <c r="W278" s="75">
        <v>8</v>
      </c>
    </row>
    <row r="279" spans="1:23" x14ac:dyDescent="0.15">
      <c r="A279" s="73"/>
      <c r="B279" s="165"/>
      <c r="C279" s="160">
        <v>9</v>
      </c>
      <c r="D279" s="153"/>
      <c r="E279" s="75">
        <v>8</v>
      </c>
      <c r="F279" s="153"/>
      <c r="G279" s="75">
        <v>8</v>
      </c>
      <c r="H279" s="153"/>
      <c r="I279" s="110">
        <v>7</v>
      </c>
      <c r="J279" s="122"/>
      <c r="K279" s="75">
        <v>8</v>
      </c>
      <c r="L279" s="153"/>
      <c r="M279" s="75">
        <v>9</v>
      </c>
      <c r="N279" s="153"/>
      <c r="O279" s="75">
        <v>6</v>
      </c>
      <c r="P279" s="153"/>
      <c r="Q279" s="75">
        <v>6</v>
      </c>
      <c r="R279" s="153"/>
      <c r="S279" s="110">
        <v>6</v>
      </c>
      <c r="T279" s="156"/>
      <c r="U279" s="110">
        <v>7</v>
      </c>
      <c r="V279" s="122"/>
      <c r="W279" s="75">
        <v>8</v>
      </c>
    </row>
    <row r="280" spans="1:23" x14ac:dyDescent="0.15">
      <c r="A280" s="73"/>
      <c r="B280" s="165"/>
      <c r="C280" s="160">
        <v>9</v>
      </c>
      <c r="D280" s="153"/>
      <c r="E280" s="75">
        <v>8</v>
      </c>
      <c r="F280" s="153"/>
      <c r="G280" s="75">
        <v>8</v>
      </c>
      <c r="H280" s="153"/>
      <c r="I280" s="110">
        <v>7</v>
      </c>
      <c r="J280" s="122"/>
      <c r="K280" s="75">
        <v>8</v>
      </c>
      <c r="L280" s="153"/>
      <c r="M280" s="75">
        <v>9</v>
      </c>
      <c r="N280" s="153"/>
      <c r="O280" s="75">
        <v>6</v>
      </c>
      <c r="P280" s="153"/>
      <c r="Q280" s="75">
        <v>6</v>
      </c>
      <c r="R280" s="153"/>
      <c r="S280" s="110">
        <v>6</v>
      </c>
      <c r="T280" s="156"/>
      <c r="U280" s="110">
        <v>7</v>
      </c>
      <c r="V280" s="122"/>
      <c r="W280" s="75">
        <v>8</v>
      </c>
    </row>
    <row r="281" spans="1:23" x14ac:dyDescent="0.15">
      <c r="A281" s="73"/>
      <c r="B281" s="165"/>
      <c r="C281" s="160">
        <v>9</v>
      </c>
      <c r="D281" s="153"/>
      <c r="E281" s="75">
        <v>8</v>
      </c>
      <c r="F281" s="153"/>
      <c r="G281" s="75">
        <v>8</v>
      </c>
      <c r="H281" s="153"/>
      <c r="I281" s="110">
        <v>7</v>
      </c>
      <c r="J281" s="122"/>
      <c r="K281" s="75">
        <v>8</v>
      </c>
      <c r="L281" s="153"/>
      <c r="M281" s="75">
        <v>9</v>
      </c>
      <c r="N281" s="153"/>
      <c r="O281" s="75">
        <v>6</v>
      </c>
      <c r="P281" s="153"/>
      <c r="Q281" s="75">
        <v>6</v>
      </c>
      <c r="R281" s="153"/>
      <c r="S281" s="110">
        <v>6</v>
      </c>
      <c r="T281" s="156"/>
      <c r="U281" s="110">
        <v>7</v>
      </c>
      <c r="V281" s="122"/>
      <c r="W281" s="75">
        <v>8</v>
      </c>
    </row>
    <row r="282" spans="1:23" x14ac:dyDescent="0.15">
      <c r="A282" s="73"/>
      <c r="B282" s="165"/>
      <c r="C282" s="160">
        <v>9</v>
      </c>
      <c r="D282" s="153"/>
      <c r="E282" s="75">
        <v>8</v>
      </c>
      <c r="F282" s="153"/>
      <c r="G282" s="75">
        <v>8</v>
      </c>
      <c r="H282" s="153"/>
      <c r="I282" s="110">
        <v>7</v>
      </c>
      <c r="J282" s="122"/>
      <c r="K282" s="75">
        <v>8</v>
      </c>
      <c r="L282" s="153"/>
      <c r="M282" s="75">
        <v>9</v>
      </c>
      <c r="N282" s="153"/>
      <c r="O282" s="75">
        <v>6</v>
      </c>
      <c r="P282" s="153"/>
      <c r="Q282" s="75">
        <v>6</v>
      </c>
      <c r="R282" s="153"/>
      <c r="S282" s="110">
        <v>6</v>
      </c>
      <c r="T282" s="156"/>
      <c r="U282" s="110">
        <v>7</v>
      </c>
      <c r="V282" s="122"/>
      <c r="W282" s="75">
        <v>8</v>
      </c>
    </row>
    <row r="283" spans="1:23" x14ac:dyDescent="0.15">
      <c r="A283" s="73"/>
      <c r="B283" s="165"/>
      <c r="C283" s="160">
        <v>9</v>
      </c>
      <c r="D283" s="153"/>
      <c r="E283" s="75">
        <v>8</v>
      </c>
      <c r="F283" s="153"/>
      <c r="G283" s="75">
        <v>8</v>
      </c>
      <c r="H283" s="153"/>
      <c r="I283" s="110">
        <v>7</v>
      </c>
      <c r="J283" s="122"/>
      <c r="K283" s="75">
        <v>8</v>
      </c>
      <c r="L283" s="153"/>
      <c r="M283" s="75">
        <v>9</v>
      </c>
      <c r="N283" s="153"/>
      <c r="O283" s="75">
        <v>6</v>
      </c>
      <c r="P283" s="153"/>
      <c r="Q283" s="75">
        <v>6</v>
      </c>
      <c r="R283" s="153"/>
      <c r="S283" s="110">
        <v>6</v>
      </c>
      <c r="T283" s="156"/>
      <c r="U283" s="110">
        <v>7</v>
      </c>
      <c r="V283" s="122"/>
      <c r="W283" s="75">
        <v>8</v>
      </c>
    </row>
    <row r="284" spans="1:23" x14ac:dyDescent="0.15">
      <c r="A284" s="73"/>
      <c r="B284" s="165"/>
      <c r="C284" s="160">
        <v>9</v>
      </c>
      <c r="D284" s="153"/>
      <c r="E284" s="75">
        <v>8</v>
      </c>
      <c r="F284" s="153"/>
      <c r="G284" s="75">
        <v>8</v>
      </c>
      <c r="H284" s="153"/>
      <c r="I284" s="110">
        <v>7</v>
      </c>
      <c r="J284" s="122"/>
      <c r="K284" s="75">
        <v>8</v>
      </c>
      <c r="L284" s="153"/>
      <c r="M284" s="75">
        <v>9</v>
      </c>
      <c r="N284" s="153"/>
      <c r="O284" s="75">
        <v>6</v>
      </c>
      <c r="P284" s="153"/>
      <c r="Q284" s="110">
        <v>6</v>
      </c>
      <c r="R284" s="122"/>
      <c r="S284" s="110">
        <v>6</v>
      </c>
      <c r="T284" s="156"/>
      <c r="U284" s="110">
        <v>7</v>
      </c>
      <c r="V284" s="122"/>
      <c r="W284" s="75">
        <v>8</v>
      </c>
    </row>
    <row r="285" spans="1:23" x14ac:dyDescent="0.15">
      <c r="A285" s="73"/>
      <c r="B285" s="165"/>
      <c r="C285" s="160">
        <v>9</v>
      </c>
      <c r="D285" s="153"/>
      <c r="E285" s="75">
        <v>8</v>
      </c>
      <c r="F285" s="153"/>
      <c r="G285" s="110">
        <v>8</v>
      </c>
      <c r="H285" s="153"/>
      <c r="I285" s="110">
        <v>7</v>
      </c>
      <c r="J285" s="122"/>
      <c r="K285" s="75">
        <v>8</v>
      </c>
      <c r="L285" s="153"/>
      <c r="M285" s="75">
        <v>9</v>
      </c>
      <c r="N285" s="153"/>
      <c r="O285" s="75">
        <v>6</v>
      </c>
      <c r="P285" s="153"/>
      <c r="Q285" s="110">
        <v>6</v>
      </c>
      <c r="R285" s="122"/>
      <c r="S285" s="110">
        <v>6</v>
      </c>
      <c r="T285" s="156"/>
      <c r="U285" s="110">
        <v>7</v>
      </c>
      <c r="V285" s="122"/>
      <c r="W285" s="75">
        <v>8</v>
      </c>
    </row>
    <row r="286" spans="1:23" x14ac:dyDescent="0.15">
      <c r="A286" s="73"/>
      <c r="B286" s="165"/>
      <c r="C286" s="160">
        <v>9</v>
      </c>
      <c r="D286" s="153"/>
      <c r="E286" s="75">
        <v>8</v>
      </c>
      <c r="F286" s="153"/>
      <c r="G286" s="110">
        <v>8</v>
      </c>
      <c r="H286" s="122"/>
      <c r="I286" s="110">
        <v>7</v>
      </c>
      <c r="J286" s="122"/>
      <c r="K286" s="75">
        <v>8</v>
      </c>
      <c r="L286" s="153"/>
      <c r="M286" s="75">
        <v>9</v>
      </c>
      <c r="N286" s="153"/>
      <c r="O286" s="75">
        <v>6</v>
      </c>
      <c r="P286" s="153"/>
      <c r="Q286" s="110">
        <v>6</v>
      </c>
      <c r="R286" s="122"/>
      <c r="S286" s="110">
        <v>6</v>
      </c>
      <c r="T286" s="156"/>
      <c r="U286" s="110">
        <v>7</v>
      </c>
      <c r="V286" s="122"/>
      <c r="W286" s="75">
        <v>8</v>
      </c>
    </row>
    <row r="287" spans="1:23" x14ac:dyDescent="0.15">
      <c r="A287" s="73"/>
      <c r="B287" s="165"/>
      <c r="C287" s="160">
        <v>9</v>
      </c>
      <c r="D287" s="153"/>
      <c r="E287" s="75">
        <v>8</v>
      </c>
      <c r="F287" s="153"/>
      <c r="G287" s="110">
        <v>8</v>
      </c>
      <c r="H287" s="122"/>
      <c r="I287" s="110">
        <v>7</v>
      </c>
      <c r="J287" s="122"/>
      <c r="K287" s="75">
        <v>8</v>
      </c>
      <c r="L287" s="153"/>
      <c r="M287" s="75">
        <v>9</v>
      </c>
      <c r="N287" s="153"/>
      <c r="O287" s="75">
        <v>6</v>
      </c>
      <c r="P287" s="153"/>
      <c r="Q287" s="110">
        <v>6</v>
      </c>
      <c r="R287" s="122"/>
      <c r="S287" s="110">
        <v>6</v>
      </c>
      <c r="T287" s="156"/>
      <c r="U287" s="110">
        <v>7</v>
      </c>
      <c r="V287" s="122"/>
      <c r="W287" s="75">
        <v>8</v>
      </c>
    </row>
    <row r="288" spans="1:23" x14ac:dyDescent="0.15">
      <c r="A288" s="73"/>
      <c r="B288" s="165"/>
      <c r="C288" s="160">
        <v>9</v>
      </c>
      <c r="D288" s="153"/>
      <c r="E288" s="75">
        <v>8</v>
      </c>
      <c r="F288" s="153"/>
      <c r="G288" s="110">
        <v>8</v>
      </c>
      <c r="H288" s="122"/>
      <c r="I288" s="110">
        <v>7</v>
      </c>
      <c r="J288" s="122"/>
      <c r="K288" s="75">
        <v>8</v>
      </c>
      <c r="L288" s="153"/>
      <c r="M288" s="75">
        <v>9</v>
      </c>
      <c r="N288" s="153"/>
      <c r="O288" s="75">
        <v>6</v>
      </c>
      <c r="P288" s="153"/>
      <c r="Q288" s="110">
        <v>6</v>
      </c>
      <c r="R288" s="122"/>
      <c r="S288" s="110">
        <v>6</v>
      </c>
      <c r="T288" s="156"/>
      <c r="U288" s="110">
        <v>7</v>
      </c>
      <c r="V288" s="122"/>
      <c r="W288" s="75">
        <v>8</v>
      </c>
    </row>
    <row r="289" spans="1:23" x14ac:dyDescent="0.15">
      <c r="A289" s="73"/>
      <c r="B289" s="165"/>
      <c r="C289" s="160">
        <v>9</v>
      </c>
      <c r="D289" s="153"/>
      <c r="E289" s="75">
        <v>8</v>
      </c>
      <c r="F289" s="153"/>
      <c r="G289" s="110">
        <v>8</v>
      </c>
      <c r="H289" s="122"/>
      <c r="I289" s="110">
        <v>7</v>
      </c>
      <c r="J289" s="122"/>
      <c r="K289" s="75">
        <v>8</v>
      </c>
      <c r="L289" s="153"/>
      <c r="M289" s="75">
        <v>9</v>
      </c>
      <c r="N289" s="153"/>
      <c r="O289" s="75">
        <v>6</v>
      </c>
      <c r="P289" s="153"/>
      <c r="Q289" s="110">
        <v>6</v>
      </c>
      <c r="R289" s="122"/>
      <c r="S289" s="110">
        <v>6</v>
      </c>
      <c r="T289" s="156"/>
      <c r="U289" s="110">
        <v>7</v>
      </c>
      <c r="V289" s="122"/>
      <c r="W289" s="75">
        <v>8</v>
      </c>
    </row>
    <row r="290" spans="1:23" x14ac:dyDescent="0.15">
      <c r="A290" s="73"/>
      <c r="B290" s="165"/>
      <c r="C290" s="160">
        <v>9</v>
      </c>
      <c r="D290" s="153"/>
      <c r="E290" s="75">
        <v>8</v>
      </c>
      <c r="F290" s="153"/>
      <c r="G290" s="110">
        <v>8</v>
      </c>
      <c r="H290" s="122"/>
      <c r="I290" s="110">
        <v>7</v>
      </c>
      <c r="J290" s="122"/>
      <c r="K290" s="75">
        <v>8</v>
      </c>
      <c r="L290" s="153"/>
      <c r="M290" s="75">
        <v>9</v>
      </c>
      <c r="N290" s="153"/>
      <c r="O290" s="75">
        <v>6</v>
      </c>
      <c r="P290" s="153"/>
      <c r="Q290" s="110">
        <v>6</v>
      </c>
      <c r="R290" s="122"/>
      <c r="S290" s="110">
        <v>6</v>
      </c>
      <c r="T290" s="156"/>
      <c r="U290" s="110">
        <v>7</v>
      </c>
      <c r="V290" s="122"/>
      <c r="W290" s="75">
        <v>8</v>
      </c>
    </row>
    <row r="291" spans="1:23" x14ac:dyDescent="0.15">
      <c r="A291" s="73"/>
      <c r="B291" s="165"/>
      <c r="C291" s="160">
        <v>9</v>
      </c>
      <c r="D291" s="153"/>
      <c r="E291" s="75">
        <v>8</v>
      </c>
      <c r="F291" s="153"/>
      <c r="G291" s="110">
        <v>8</v>
      </c>
      <c r="H291" s="122"/>
      <c r="I291" s="110">
        <v>7</v>
      </c>
      <c r="J291" s="122"/>
      <c r="K291" s="75">
        <v>8</v>
      </c>
      <c r="L291" s="153"/>
      <c r="M291" s="75">
        <v>9</v>
      </c>
      <c r="N291" s="153"/>
      <c r="O291" s="75">
        <v>6</v>
      </c>
      <c r="P291" s="153"/>
      <c r="Q291" s="110">
        <v>6</v>
      </c>
      <c r="R291" s="122"/>
      <c r="S291" s="110">
        <v>6</v>
      </c>
      <c r="T291" s="156"/>
      <c r="U291" s="110">
        <v>7</v>
      </c>
      <c r="V291" s="122"/>
      <c r="W291" s="75">
        <v>8</v>
      </c>
    </row>
    <row r="292" spans="1:23" x14ac:dyDescent="0.15">
      <c r="A292" s="73"/>
      <c r="B292" s="165"/>
      <c r="C292" s="160">
        <v>9</v>
      </c>
      <c r="D292" s="153"/>
      <c r="E292" s="75">
        <v>8</v>
      </c>
      <c r="F292" s="153"/>
      <c r="G292" s="110">
        <v>8</v>
      </c>
      <c r="H292" s="122"/>
      <c r="I292" s="110">
        <v>7</v>
      </c>
      <c r="J292" s="122"/>
      <c r="K292" s="75">
        <v>8</v>
      </c>
      <c r="L292" s="153"/>
      <c r="M292" s="75">
        <v>9</v>
      </c>
      <c r="N292" s="153"/>
      <c r="O292" s="75">
        <v>6</v>
      </c>
      <c r="P292" s="153"/>
      <c r="Q292" s="110">
        <v>6</v>
      </c>
      <c r="R292" s="122"/>
      <c r="S292" s="110">
        <v>6</v>
      </c>
      <c r="T292" s="156"/>
      <c r="U292" s="110">
        <v>7</v>
      </c>
      <c r="V292" s="122"/>
      <c r="W292" s="75">
        <v>8</v>
      </c>
    </row>
    <row r="293" spans="1:23" x14ac:dyDescent="0.15">
      <c r="A293" s="73"/>
      <c r="B293" s="165"/>
      <c r="C293" s="160">
        <v>9</v>
      </c>
      <c r="D293" s="153"/>
      <c r="E293" s="75">
        <v>8</v>
      </c>
      <c r="F293" s="153"/>
      <c r="G293" s="110">
        <v>8</v>
      </c>
      <c r="H293" s="122"/>
      <c r="I293" s="110">
        <v>7</v>
      </c>
      <c r="J293" s="122"/>
      <c r="K293" s="75">
        <v>8</v>
      </c>
      <c r="L293" s="153"/>
      <c r="M293" s="75">
        <v>9</v>
      </c>
      <c r="N293" s="153"/>
      <c r="O293" s="75">
        <v>6</v>
      </c>
      <c r="P293" s="153"/>
      <c r="Q293" s="110">
        <v>6</v>
      </c>
      <c r="R293" s="122"/>
      <c r="S293" s="110">
        <v>6</v>
      </c>
      <c r="T293" s="156"/>
      <c r="U293" s="110">
        <v>7</v>
      </c>
      <c r="V293" s="122"/>
      <c r="W293" s="75">
        <v>8</v>
      </c>
    </row>
    <row r="294" spans="1:23" x14ac:dyDescent="0.15">
      <c r="A294" s="73"/>
      <c r="B294" s="165"/>
      <c r="C294" s="160">
        <v>9</v>
      </c>
      <c r="D294" s="153"/>
      <c r="E294" s="75">
        <v>8</v>
      </c>
      <c r="F294" s="153"/>
      <c r="G294" s="110">
        <v>8</v>
      </c>
      <c r="H294" s="122"/>
      <c r="I294" s="110">
        <v>7</v>
      </c>
      <c r="J294" s="122"/>
      <c r="K294" s="75">
        <v>8</v>
      </c>
      <c r="L294" s="153"/>
      <c r="M294" s="75">
        <v>9</v>
      </c>
      <c r="N294" s="153"/>
      <c r="O294" s="75">
        <v>6</v>
      </c>
      <c r="P294" s="153"/>
      <c r="Q294" s="110">
        <v>6</v>
      </c>
      <c r="R294" s="122"/>
      <c r="S294" s="110">
        <v>6</v>
      </c>
      <c r="T294" s="156"/>
      <c r="U294" s="110">
        <v>7</v>
      </c>
      <c r="V294" s="122"/>
      <c r="W294" s="110">
        <v>8</v>
      </c>
    </row>
    <row r="295" spans="1:23" x14ac:dyDescent="0.15">
      <c r="A295" s="73"/>
      <c r="B295" s="165"/>
      <c r="C295" s="160">
        <v>9</v>
      </c>
      <c r="D295" s="153"/>
      <c r="E295" s="75">
        <v>8</v>
      </c>
      <c r="F295" s="153"/>
      <c r="G295" s="110">
        <v>8</v>
      </c>
      <c r="H295" s="122"/>
      <c r="I295" s="110">
        <v>7</v>
      </c>
      <c r="J295" s="122"/>
      <c r="K295" s="75">
        <v>8</v>
      </c>
      <c r="L295" s="153"/>
      <c r="M295" s="75">
        <v>9</v>
      </c>
      <c r="N295" s="153"/>
      <c r="O295" s="75">
        <v>6</v>
      </c>
      <c r="P295" s="153"/>
      <c r="Q295" s="110">
        <v>6</v>
      </c>
      <c r="R295" s="122"/>
      <c r="S295" s="75">
        <v>6</v>
      </c>
      <c r="T295" s="154"/>
      <c r="U295" s="110">
        <v>7</v>
      </c>
      <c r="V295" s="122"/>
      <c r="W295" s="110">
        <v>8</v>
      </c>
    </row>
    <row r="296" spans="1:23" x14ac:dyDescent="0.15">
      <c r="A296" s="73"/>
      <c r="B296" s="165"/>
      <c r="C296" s="160">
        <v>9</v>
      </c>
      <c r="D296" s="153"/>
      <c r="E296" s="75">
        <v>8</v>
      </c>
      <c r="F296" s="153"/>
      <c r="G296" s="110">
        <v>8</v>
      </c>
      <c r="H296" s="122"/>
      <c r="I296" s="75">
        <v>7.5</v>
      </c>
      <c r="J296" s="153"/>
      <c r="K296" s="75">
        <v>8</v>
      </c>
      <c r="L296" s="153"/>
      <c r="M296" s="75">
        <v>9</v>
      </c>
      <c r="N296" s="153"/>
      <c r="O296" s="75">
        <v>6</v>
      </c>
      <c r="P296" s="153"/>
      <c r="Q296" s="110">
        <v>6</v>
      </c>
      <c r="R296" s="122"/>
      <c r="S296" s="75">
        <v>6.2</v>
      </c>
      <c r="T296" s="154"/>
      <c r="U296" s="110">
        <v>7</v>
      </c>
      <c r="V296" s="122"/>
      <c r="W296" s="110">
        <v>8</v>
      </c>
    </row>
    <row r="297" spans="1:23" x14ac:dyDescent="0.15">
      <c r="A297" s="73"/>
      <c r="B297" s="165"/>
      <c r="C297" s="160">
        <v>9</v>
      </c>
      <c r="D297" s="153"/>
      <c r="E297" s="75">
        <v>8</v>
      </c>
      <c r="F297" s="153"/>
      <c r="G297" s="110">
        <v>8</v>
      </c>
      <c r="H297" s="122"/>
      <c r="I297" s="75">
        <v>7.5</v>
      </c>
      <c r="J297" s="153"/>
      <c r="K297" s="75">
        <v>8</v>
      </c>
      <c r="L297" s="153"/>
      <c r="M297" s="75">
        <v>9</v>
      </c>
      <c r="N297" s="153"/>
      <c r="O297" s="75">
        <v>6</v>
      </c>
      <c r="P297" s="153"/>
      <c r="Q297" s="110">
        <v>6</v>
      </c>
      <c r="R297" s="122"/>
      <c r="S297" s="110">
        <v>6.5</v>
      </c>
      <c r="T297" s="156"/>
      <c r="U297" s="110">
        <v>7</v>
      </c>
      <c r="V297" s="122"/>
      <c r="W297" s="110">
        <v>8</v>
      </c>
    </row>
    <row r="298" spans="1:23" x14ac:dyDescent="0.15">
      <c r="A298" s="73"/>
      <c r="B298" s="165"/>
      <c r="C298" s="160">
        <v>9</v>
      </c>
      <c r="D298" s="153"/>
      <c r="E298" s="75">
        <v>8</v>
      </c>
      <c r="F298" s="153"/>
      <c r="G298" s="110">
        <v>8</v>
      </c>
      <c r="H298" s="122"/>
      <c r="I298" s="110">
        <v>7.5</v>
      </c>
      <c r="J298" s="122"/>
      <c r="K298" s="75">
        <v>8</v>
      </c>
      <c r="L298" s="153"/>
      <c r="M298" s="75">
        <v>9</v>
      </c>
      <c r="N298" s="153"/>
      <c r="O298" s="75">
        <v>6</v>
      </c>
      <c r="P298" s="153"/>
      <c r="Q298" s="110">
        <v>6</v>
      </c>
      <c r="R298" s="122"/>
      <c r="S298" s="110">
        <v>6.5</v>
      </c>
      <c r="T298" s="156"/>
      <c r="U298" s="110">
        <v>7</v>
      </c>
      <c r="V298" s="122"/>
      <c r="W298" s="110">
        <v>8</v>
      </c>
    </row>
    <row r="299" spans="1:23" x14ac:dyDescent="0.15">
      <c r="A299" s="73"/>
      <c r="B299" s="165"/>
      <c r="C299" s="160">
        <v>9</v>
      </c>
      <c r="D299" s="153"/>
      <c r="E299" s="75">
        <v>8</v>
      </c>
      <c r="F299" s="153"/>
      <c r="G299" s="110">
        <v>8</v>
      </c>
      <c r="H299" s="122"/>
      <c r="I299" s="110">
        <v>7.5</v>
      </c>
      <c r="J299" s="122"/>
      <c r="K299" s="75">
        <v>8</v>
      </c>
      <c r="L299" s="153"/>
      <c r="M299" s="75">
        <v>9</v>
      </c>
      <c r="N299" s="153"/>
      <c r="O299" s="75">
        <v>6</v>
      </c>
      <c r="P299" s="153"/>
      <c r="Q299" s="110">
        <v>6</v>
      </c>
      <c r="R299" s="122"/>
      <c r="S299" s="75">
        <v>7</v>
      </c>
      <c r="T299" s="154"/>
      <c r="U299" s="110">
        <v>7</v>
      </c>
      <c r="V299" s="122"/>
      <c r="W299" s="110">
        <v>8</v>
      </c>
    </row>
    <row r="300" spans="1:23" x14ac:dyDescent="0.15">
      <c r="A300" s="73"/>
      <c r="B300" s="165"/>
      <c r="C300" s="160">
        <v>9</v>
      </c>
      <c r="D300" s="153"/>
      <c r="E300" s="75">
        <v>8</v>
      </c>
      <c r="F300" s="153"/>
      <c r="G300" s="110">
        <v>8</v>
      </c>
      <c r="H300" s="122"/>
      <c r="I300" s="110">
        <v>7.5</v>
      </c>
      <c r="J300" s="122"/>
      <c r="K300" s="75">
        <v>8</v>
      </c>
      <c r="L300" s="153"/>
      <c r="M300" s="75">
        <v>9</v>
      </c>
      <c r="N300" s="153"/>
      <c r="O300" s="75">
        <v>6</v>
      </c>
      <c r="P300" s="153"/>
      <c r="Q300" s="110">
        <v>6</v>
      </c>
      <c r="R300" s="122"/>
      <c r="S300" s="75">
        <v>7</v>
      </c>
      <c r="T300" s="154"/>
      <c r="U300" s="110">
        <v>7</v>
      </c>
      <c r="V300" s="122"/>
      <c r="W300" s="110">
        <v>8</v>
      </c>
    </row>
    <row r="301" spans="1:23" x14ac:dyDescent="0.15">
      <c r="A301" s="73"/>
      <c r="B301" s="165"/>
      <c r="C301" s="160">
        <v>9</v>
      </c>
      <c r="D301" s="153"/>
      <c r="E301" s="75">
        <v>8</v>
      </c>
      <c r="F301" s="153"/>
      <c r="G301" s="110">
        <v>8</v>
      </c>
      <c r="H301" s="122"/>
      <c r="I301" s="110">
        <v>7.5</v>
      </c>
      <c r="J301" s="122"/>
      <c r="K301" s="75">
        <v>8</v>
      </c>
      <c r="L301" s="153"/>
      <c r="M301" s="75">
        <v>9</v>
      </c>
      <c r="N301" s="153"/>
      <c r="O301" s="75">
        <v>6</v>
      </c>
      <c r="P301" s="153"/>
      <c r="Q301" s="110">
        <v>6</v>
      </c>
      <c r="R301" s="122"/>
      <c r="S301" s="75">
        <v>7</v>
      </c>
      <c r="T301" s="154"/>
      <c r="U301" s="110">
        <v>7</v>
      </c>
      <c r="V301" s="122"/>
      <c r="W301" s="110">
        <v>8</v>
      </c>
    </row>
    <row r="302" spans="1:23" x14ac:dyDescent="0.15">
      <c r="A302" s="73"/>
      <c r="B302" s="165"/>
      <c r="C302" s="160">
        <v>9</v>
      </c>
      <c r="D302" s="153"/>
      <c r="E302" s="110">
        <v>8</v>
      </c>
      <c r="F302" s="122"/>
      <c r="G302" s="110">
        <v>8</v>
      </c>
      <c r="H302" s="122"/>
      <c r="I302" s="110">
        <v>7.6</v>
      </c>
      <c r="J302" s="122"/>
      <c r="K302" s="75">
        <v>8</v>
      </c>
      <c r="L302" s="153"/>
      <c r="M302" s="75">
        <v>9</v>
      </c>
      <c r="N302" s="153"/>
      <c r="O302" s="75">
        <v>6</v>
      </c>
      <c r="P302" s="153"/>
      <c r="Q302" s="110">
        <v>6</v>
      </c>
      <c r="R302" s="122"/>
      <c r="S302" s="75">
        <v>7</v>
      </c>
      <c r="T302" s="154"/>
      <c r="U302" s="110">
        <v>7</v>
      </c>
      <c r="V302" s="122"/>
      <c r="W302" s="110">
        <v>8</v>
      </c>
    </row>
    <row r="303" spans="1:23" x14ac:dyDescent="0.15">
      <c r="A303" s="73"/>
      <c r="B303" s="165"/>
      <c r="C303" s="160">
        <v>9</v>
      </c>
      <c r="D303" s="153"/>
      <c r="E303" s="110">
        <v>8</v>
      </c>
      <c r="F303" s="122"/>
      <c r="G303" s="110">
        <v>8</v>
      </c>
      <c r="H303" s="122"/>
      <c r="I303" s="75">
        <v>8</v>
      </c>
      <c r="J303" s="153"/>
      <c r="K303" s="75">
        <v>8</v>
      </c>
      <c r="L303" s="153"/>
      <c r="M303" s="75">
        <v>9</v>
      </c>
      <c r="N303" s="153"/>
      <c r="O303" s="75">
        <v>6</v>
      </c>
      <c r="P303" s="153"/>
      <c r="Q303" s="110">
        <v>6</v>
      </c>
      <c r="R303" s="122"/>
      <c r="S303" s="75">
        <v>7</v>
      </c>
      <c r="T303" s="154"/>
      <c r="U303" s="110">
        <v>7</v>
      </c>
      <c r="V303" s="122"/>
      <c r="W303" s="110">
        <v>8</v>
      </c>
    </row>
    <row r="304" spans="1:23" x14ac:dyDescent="0.15">
      <c r="A304" s="73"/>
      <c r="B304" s="165"/>
      <c r="C304" s="160">
        <v>9</v>
      </c>
      <c r="D304" s="153"/>
      <c r="E304" s="110">
        <v>8</v>
      </c>
      <c r="F304" s="122"/>
      <c r="G304" s="110">
        <v>8</v>
      </c>
      <c r="H304" s="122"/>
      <c r="I304" s="75">
        <v>8</v>
      </c>
      <c r="J304" s="153"/>
      <c r="K304" s="75">
        <v>8</v>
      </c>
      <c r="L304" s="153"/>
      <c r="M304" s="75">
        <v>9</v>
      </c>
      <c r="N304" s="153"/>
      <c r="O304" s="75">
        <v>6</v>
      </c>
      <c r="P304" s="153"/>
      <c r="Q304" s="110">
        <v>6</v>
      </c>
      <c r="R304" s="122"/>
      <c r="S304" s="75">
        <v>7</v>
      </c>
      <c r="T304" s="154"/>
      <c r="U304" s="110">
        <v>7</v>
      </c>
      <c r="V304" s="122"/>
      <c r="W304" s="110">
        <v>8</v>
      </c>
    </row>
    <row r="305" spans="1:23" x14ac:dyDescent="0.15">
      <c r="A305" s="73"/>
      <c r="B305" s="165"/>
      <c r="C305" s="160">
        <v>9</v>
      </c>
      <c r="D305" s="153"/>
      <c r="E305" s="110">
        <v>8</v>
      </c>
      <c r="F305" s="122"/>
      <c r="G305" s="110">
        <v>8</v>
      </c>
      <c r="H305" s="122"/>
      <c r="I305" s="75">
        <v>8</v>
      </c>
      <c r="J305" s="153"/>
      <c r="K305" s="75">
        <v>8</v>
      </c>
      <c r="L305" s="153"/>
      <c r="M305" s="75">
        <v>9</v>
      </c>
      <c r="N305" s="153"/>
      <c r="O305" s="75">
        <v>6</v>
      </c>
      <c r="P305" s="153"/>
      <c r="Q305" s="110">
        <v>6</v>
      </c>
      <c r="R305" s="122"/>
      <c r="S305" s="75">
        <v>7</v>
      </c>
      <c r="T305" s="154"/>
      <c r="U305" s="110">
        <v>7</v>
      </c>
      <c r="V305" s="122"/>
      <c r="W305" s="110">
        <v>8</v>
      </c>
    </row>
    <row r="306" spans="1:23" x14ac:dyDescent="0.15">
      <c r="A306" s="73"/>
      <c r="B306" s="165"/>
      <c r="C306" s="160">
        <v>9</v>
      </c>
      <c r="D306" s="153"/>
      <c r="E306" s="110">
        <v>8</v>
      </c>
      <c r="F306" s="122"/>
      <c r="G306" s="110">
        <v>8</v>
      </c>
      <c r="H306" s="122"/>
      <c r="I306" s="75">
        <v>8</v>
      </c>
      <c r="J306" s="153"/>
      <c r="K306" s="75">
        <v>8</v>
      </c>
      <c r="L306" s="153"/>
      <c r="M306" s="75">
        <v>9</v>
      </c>
      <c r="N306" s="153"/>
      <c r="O306" s="75">
        <v>6</v>
      </c>
      <c r="P306" s="153"/>
      <c r="Q306" s="110">
        <v>6</v>
      </c>
      <c r="R306" s="122"/>
      <c r="S306" s="75">
        <v>7</v>
      </c>
      <c r="T306" s="154"/>
      <c r="U306" s="110">
        <v>7</v>
      </c>
      <c r="V306" s="122"/>
      <c r="W306" s="110">
        <v>8</v>
      </c>
    </row>
    <row r="307" spans="1:23" x14ac:dyDescent="0.15">
      <c r="A307" s="73"/>
      <c r="B307" s="165"/>
      <c r="C307" s="160">
        <v>9</v>
      </c>
      <c r="D307" s="153"/>
      <c r="E307" s="110">
        <v>8</v>
      </c>
      <c r="F307" s="122"/>
      <c r="G307" s="110">
        <v>8</v>
      </c>
      <c r="H307" s="122"/>
      <c r="I307" s="75">
        <v>8</v>
      </c>
      <c r="J307" s="153"/>
      <c r="K307" s="75">
        <v>8</v>
      </c>
      <c r="L307" s="153"/>
      <c r="M307" s="75">
        <v>9</v>
      </c>
      <c r="N307" s="153"/>
      <c r="O307" s="75">
        <v>6</v>
      </c>
      <c r="P307" s="153"/>
      <c r="Q307" s="110">
        <v>6</v>
      </c>
      <c r="R307" s="122"/>
      <c r="S307" s="75">
        <v>7</v>
      </c>
      <c r="T307" s="154"/>
      <c r="U307" s="75">
        <v>7</v>
      </c>
      <c r="V307" s="153"/>
      <c r="W307" s="110">
        <v>8</v>
      </c>
    </row>
    <row r="308" spans="1:23" x14ac:dyDescent="0.15">
      <c r="A308" s="73"/>
      <c r="B308" s="165"/>
      <c r="C308" s="160">
        <v>9</v>
      </c>
      <c r="D308" s="153"/>
      <c r="E308" s="110">
        <v>8</v>
      </c>
      <c r="F308" s="122"/>
      <c r="G308" s="110">
        <v>8</v>
      </c>
      <c r="H308" s="122"/>
      <c r="I308" s="75">
        <v>8</v>
      </c>
      <c r="J308" s="153"/>
      <c r="K308" s="75">
        <v>8</v>
      </c>
      <c r="L308" s="153"/>
      <c r="M308" s="75">
        <v>9</v>
      </c>
      <c r="N308" s="153"/>
      <c r="O308" s="75">
        <v>6</v>
      </c>
      <c r="P308" s="153"/>
      <c r="Q308" s="110">
        <v>6</v>
      </c>
      <c r="R308" s="122"/>
      <c r="S308" s="75">
        <v>7</v>
      </c>
      <c r="T308" s="154"/>
      <c r="U308" s="75">
        <v>7.5</v>
      </c>
      <c r="V308" s="153"/>
      <c r="W308" s="110">
        <v>8</v>
      </c>
    </row>
    <row r="309" spans="1:23" x14ac:dyDescent="0.15">
      <c r="A309" s="73"/>
      <c r="B309" s="165"/>
      <c r="C309" s="160">
        <v>9</v>
      </c>
      <c r="D309" s="153"/>
      <c r="E309" s="110">
        <v>8</v>
      </c>
      <c r="F309" s="122"/>
      <c r="G309" s="110">
        <v>8</v>
      </c>
      <c r="H309" s="122"/>
      <c r="I309" s="75">
        <v>8</v>
      </c>
      <c r="J309" s="153"/>
      <c r="K309" s="75">
        <v>8</v>
      </c>
      <c r="L309" s="153"/>
      <c r="M309" s="75">
        <v>9</v>
      </c>
      <c r="N309" s="153"/>
      <c r="O309" s="75">
        <v>6</v>
      </c>
      <c r="P309" s="153"/>
      <c r="Q309" s="110">
        <v>6</v>
      </c>
      <c r="R309" s="122"/>
      <c r="S309" s="75">
        <v>7</v>
      </c>
      <c r="T309" s="154"/>
      <c r="U309" s="75">
        <v>7.5</v>
      </c>
      <c r="V309" s="153"/>
      <c r="W309" s="110">
        <v>8</v>
      </c>
    </row>
    <row r="310" spans="1:23" ht="15" x14ac:dyDescent="0.2">
      <c r="A310" s="73"/>
      <c r="B310" s="165"/>
      <c r="C310" s="160">
        <v>9</v>
      </c>
      <c r="D310" s="153"/>
      <c r="E310" s="110">
        <v>8</v>
      </c>
      <c r="F310" s="122"/>
      <c r="G310" s="110">
        <v>8</v>
      </c>
      <c r="H310" s="122"/>
      <c r="I310" s="75">
        <v>8</v>
      </c>
      <c r="J310" s="153"/>
      <c r="K310" s="75">
        <v>8</v>
      </c>
      <c r="L310" s="153"/>
      <c r="M310" s="75">
        <v>9</v>
      </c>
      <c r="N310" s="153"/>
      <c r="O310" s="110">
        <v>6</v>
      </c>
      <c r="P310" s="153"/>
      <c r="Q310" s="110">
        <v>6</v>
      </c>
      <c r="R310" s="122"/>
      <c r="S310" s="75">
        <v>7</v>
      </c>
      <c r="T310" s="154"/>
      <c r="U310" s="106">
        <v>7.5</v>
      </c>
      <c r="V310" s="127"/>
      <c r="W310" s="110">
        <v>8</v>
      </c>
    </row>
    <row r="311" spans="1:23" x14ac:dyDescent="0.15">
      <c r="A311" s="73"/>
      <c r="B311" s="165"/>
      <c r="C311" s="160">
        <v>9</v>
      </c>
      <c r="D311" s="153"/>
      <c r="E311" s="110">
        <v>8</v>
      </c>
      <c r="F311" s="122"/>
      <c r="G311" s="110">
        <v>8</v>
      </c>
      <c r="H311" s="122"/>
      <c r="I311" s="75">
        <v>8</v>
      </c>
      <c r="J311" s="153"/>
      <c r="K311" s="75">
        <v>8</v>
      </c>
      <c r="L311" s="153"/>
      <c r="M311" s="75">
        <v>9</v>
      </c>
      <c r="N311" s="153"/>
      <c r="O311" s="110">
        <v>6</v>
      </c>
      <c r="P311" s="122"/>
      <c r="Q311" s="110">
        <v>6.5</v>
      </c>
      <c r="R311" s="122"/>
      <c r="S311" s="75">
        <v>7</v>
      </c>
      <c r="T311" s="154"/>
      <c r="U311" s="110">
        <v>7.5</v>
      </c>
      <c r="V311" s="122"/>
      <c r="W311" s="110">
        <v>8</v>
      </c>
    </row>
    <row r="312" spans="1:23" x14ac:dyDescent="0.15">
      <c r="A312" s="73"/>
      <c r="B312" s="165"/>
      <c r="C312" s="160">
        <v>9</v>
      </c>
      <c r="D312" s="153"/>
      <c r="E312" s="110">
        <v>8</v>
      </c>
      <c r="F312" s="122"/>
      <c r="G312" s="110">
        <v>8</v>
      </c>
      <c r="H312" s="122"/>
      <c r="I312" s="75">
        <v>8</v>
      </c>
      <c r="J312" s="153"/>
      <c r="K312" s="75">
        <v>8</v>
      </c>
      <c r="L312" s="153"/>
      <c r="M312" s="75">
        <v>9</v>
      </c>
      <c r="N312" s="153"/>
      <c r="O312" s="110">
        <v>6</v>
      </c>
      <c r="P312" s="122"/>
      <c r="Q312" s="110">
        <v>6.5</v>
      </c>
      <c r="R312" s="122"/>
      <c r="S312" s="75">
        <v>7</v>
      </c>
      <c r="T312" s="154"/>
      <c r="U312" s="110">
        <v>7.7</v>
      </c>
      <c r="V312" s="122"/>
      <c r="W312" s="110">
        <v>8</v>
      </c>
    </row>
    <row r="313" spans="1:23" x14ac:dyDescent="0.15">
      <c r="A313" s="73"/>
      <c r="B313" s="165"/>
      <c r="C313" s="160">
        <v>9</v>
      </c>
      <c r="D313" s="153"/>
      <c r="E313" s="110">
        <v>8</v>
      </c>
      <c r="F313" s="122"/>
      <c r="G313" s="110">
        <v>8</v>
      </c>
      <c r="H313" s="122"/>
      <c r="I313" s="75">
        <v>8</v>
      </c>
      <c r="J313" s="153"/>
      <c r="K313" s="75">
        <v>8</v>
      </c>
      <c r="L313" s="153"/>
      <c r="M313" s="75">
        <v>9</v>
      </c>
      <c r="N313" s="153"/>
      <c r="O313" s="110">
        <v>6</v>
      </c>
      <c r="P313" s="122"/>
      <c r="Q313" s="75">
        <v>6.7</v>
      </c>
      <c r="R313" s="153"/>
      <c r="S313" s="75">
        <v>7</v>
      </c>
      <c r="T313" s="154"/>
      <c r="U313" s="75">
        <v>8</v>
      </c>
      <c r="V313" s="153"/>
      <c r="W313" s="110">
        <v>8</v>
      </c>
    </row>
    <row r="314" spans="1:23" x14ac:dyDescent="0.15">
      <c r="A314" s="73"/>
      <c r="B314" s="165"/>
      <c r="C314" s="160">
        <v>9</v>
      </c>
      <c r="D314" s="153"/>
      <c r="E314" s="110">
        <v>8</v>
      </c>
      <c r="F314" s="122"/>
      <c r="G314" s="110">
        <v>8</v>
      </c>
      <c r="H314" s="122"/>
      <c r="I314" s="75">
        <v>8</v>
      </c>
      <c r="J314" s="153"/>
      <c r="K314" s="75">
        <v>8</v>
      </c>
      <c r="L314" s="153"/>
      <c r="M314" s="75">
        <v>9</v>
      </c>
      <c r="N314" s="153"/>
      <c r="O314" s="110">
        <v>6</v>
      </c>
      <c r="P314" s="122"/>
      <c r="Q314" s="75">
        <v>7</v>
      </c>
      <c r="R314" s="153"/>
      <c r="S314" s="75">
        <v>7</v>
      </c>
      <c r="T314" s="154"/>
      <c r="U314" s="75">
        <v>8</v>
      </c>
      <c r="V314" s="153"/>
      <c r="W314" s="110">
        <v>8</v>
      </c>
    </row>
    <row r="315" spans="1:23" x14ac:dyDescent="0.15">
      <c r="A315" s="73"/>
      <c r="B315" s="165"/>
      <c r="C315" s="160">
        <v>9</v>
      </c>
      <c r="D315" s="153"/>
      <c r="E315" s="110">
        <v>8</v>
      </c>
      <c r="F315" s="122"/>
      <c r="G315" s="110">
        <v>8</v>
      </c>
      <c r="H315" s="122"/>
      <c r="I315" s="75">
        <v>8</v>
      </c>
      <c r="J315" s="153"/>
      <c r="K315" s="75">
        <v>8</v>
      </c>
      <c r="L315" s="153"/>
      <c r="M315" s="75">
        <v>9</v>
      </c>
      <c r="N315" s="153"/>
      <c r="O315" s="110">
        <v>6</v>
      </c>
      <c r="P315" s="122"/>
      <c r="Q315" s="75">
        <v>7</v>
      </c>
      <c r="R315" s="153"/>
      <c r="S315" s="75">
        <v>7</v>
      </c>
      <c r="T315" s="154"/>
      <c r="U315" s="75">
        <v>8</v>
      </c>
      <c r="V315" s="153"/>
      <c r="W315" s="110">
        <v>8</v>
      </c>
    </row>
    <row r="316" spans="1:23" x14ac:dyDescent="0.15">
      <c r="A316" s="73"/>
      <c r="B316" s="165"/>
      <c r="C316" s="160">
        <v>9</v>
      </c>
      <c r="D316" s="153"/>
      <c r="E316" s="110">
        <v>8</v>
      </c>
      <c r="F316" s="122"/>
      <c r="G316" s="110">
        <v>8</v>
      </c>
      <c r="H316" s="122"/>
      <c r="I316" s="75">
        <v>8</v>
      </c>
      <c r="J316" s="153"/>
      <c r="K316" s="75">
        <v>8</v>
      </c>
      <c r="L316" s="153"/>
      <c r="M316" s="75">
        <v>9</v>
      </c>
      <c r="N316" s="153"/>
      <c r="O316" s="110">
        <v>6</v>
      </c>
      <c r="P316" s="122"/>
      <c r="Q316" s="75">
        <v>7</v>
      </c>
      <c r="R316" s="153"/>
      <c r="S316" s="75">
        <v>7</v>
      </c>
      <c r="T316" s="154"/>
      <c r="U316" s="75">
        <v>8</v>
      </c>
      <c r="V316" s="153"/>
      <c r="W316" s="110">
        <v>8</v>
      </c>
    </row>
    <row r="317" spans="1:23" x14ac:dyDescent="0.15">
      <c r="A317" s="73"/>
      <c r="B317" s="165"/>
      <c r="C317" s="160">
        <v>9</v>
      </c>
      <c r="D317" s="153"/>
      <c r="E317" s="110">
        <v>8</v>
      </c>
      <c r="F317" s="122"/>
      <c r="G317" s="110">
        <v>8</v>
      </c>
      <c r="H317" s="122"/>
      <c r="I317" s="75">
        <v>8</v>
      </c>
      <c r="J317" s="153"/>
      <c r="K317" s="75">
        <v>8</v>
      </c>
      <c r="L317" s="153"/>
      <c r="M317" s="75">
        <v>9</v>
      </c>
      <c r="N317" s="153"/>
      <c r="O317" s="110">
        <v>6</v>
      </c>
      <c r="P317" s="122"/>
      <c r="Q317" s="75">
        <v>7</v>
      </c>
      <c r="R317" s="153"/>
      <c r="S317" s="75">
        <v>7</v>
      </c>
      <c r="T317" s="154"/>
      <c r="U317" s="75">
        <v>8</v>
      </c>
      <c r="V317" s="153"/>
      <c r="W317" s="110">
        <v>8</v>
      </c>
    </row>
    <row r="318" spans="1:23" x14ac:dyDescent="0.15">
      <c r="A318" s="73"/>
      <c r="B318" s="165"/>
      <c r="C318" s="160">
        <v>9</v>
      </c>
      <c r="D318" s="153"/>
      <c r="E318" s="110">
        <v>8</v>
      </c>
      <c r="F318" s="122"/>
      <c r="G318" s="110">
        <v>8</v>
      </c>
      <c r="H318" s="122"/>
      <c r="I318" s="75">
        <v>8</v>
      </c>
      <c r="J318" s="153"/>
      <c r="K318" s="75">
        <v>8</v>
      </c>
      <c r="L318" s="153"/>
      <c r="M318" s="75">
        <v>9</v>
      </c>
      <c r="N318" s="153"/>
      <c r="O318" s="110">
        <v>6</v>
      </c>
      <c r="P318" s="122"/>
      <c r="Q318" s="75">
        <v>7</v>
      </c>
      <c r="R318" s="153"/>
      <c r="S318" s="75">
        <v>7</v>
      </c>
      <c r="T318" s="154"/>
      <c r="U318" s="75">
        <v>8</v>
      </c>
      <c r="V318" s="153"/>
      <c r="W318" s="110">
        <v>8</v>
      </c>
    </row>
    <row r="319" spans="1:23" x14ac:dyDescent="0.15">
      <c r="A319" s="73"/>
      <c r="B319" s="165"/>
      <c r="C319" s="160">
        <v>9</v>
      </c>
      <c r="D319" s="153"/>
      <c r="E319" s="110">
        <v>8</v>
      </c>
      <c r="F319" s="122"/>
      <c r="G319" s="110">
        <v>8</v>
      </c>
      <c r="H319" s="122"/>
      <c r="I319" s="75">
        <v>8</v>
      </c>
      <c r="J319" s="153"/>
      <c r="K319" s="75">
        <v>8</v>
      </c>
      <c r="L319" s="153"/>
      <c r="M319" s="75">
        <v>9</v>
      </c>
      <c r="N319" s="153"/>
      <c r="O319" s="110">
        <v>6</v>
      </c>
      <c r="P319" s="122"/>
      <c r="Q319" s="75">
        <v>7</v>
      </c>
      <c r="R319" s="153"/>
      <c r="S319" s="75">
        <v>7</v>
      </c>
      <c r="T319" s="154"/>
      <c r="U319" s="75">
        <v>8</v>
      </c>
      <c r="V319" s="153"/>
      <c r="W319" s="110">
        <v>8</v>
      </c>
    </row>
    <row r="320" spans="1:23" x14ac:dyDescent="0.15">
      <c r="A320" s="73"/>
      <c r="B320" s="165"/>
      <c r="C320" s="160">
        <v>9</v>
      </c>
      <c r="D320" s="153"/>
      <c r="E320" s="110">
        <v>8</v>
      </c>
      <c r="F320" s="122"/>
      <c r="G320" s="110">
        <v>8</v>
      </c>
      <c r="H320" s="122"/>
      <c r="I320" s="75">
        <v>8</v>
      </c>
      <c r="J320" s="153"/>
      <c r="K320" s="75">
        <v>8</v>
      </c>
      <c r="L320" s="153"/>
      <c r="M320" s="75">
        <v>9</v>
      </c>
      <c r="N320" s="153"/>
      <c r="O320" s="110">
        <v>6</v>
      </c>
      <c r="P320" s="122"/>
      <c r="Q320" s="75">
        <v>7</v>
      </c>
      <c r="R320" s="153"/>
      <c r="S320" s="75">
        <v>7</v>
      </c>
      <c r="T320" s="154"/>
      <c r="U320" s="75">
        <v>8</v>
      </c>
      <c r="V320" s="153"/>
      <c r="W320" s="110">
        <v>8</v>
      </c>
    </row>
    <row r="321" spans="1:23" x14ac:dyDescent="0.15">
      <c r="A321" s="73"/>
      <c r="B321" s="165"/>
      <c r="C321" s="160">
        <v>9</v>
      </c>
      <c r="D321" s="153"/>
      <c r="E321" s="110">
        <v>8</v>
      </c>
      <c r="F321" s="122"/>
      <c r="G321" s="110">
        <v>8</v>
      </c>
      <c r="H321" s="122"/>
      <c r="I321" s="75">
        <v>8</v>
      </c>
      <c r="J321" s="153"/>
      <c r="K321" s="75">
        <v>8</v>
      </c>
      <c r="L321" s="153"/>
      <c r="M321" s="75">
        <v>9</v>
      </c>
      <c r="N321" s="153"/>
      <c r="O321" s="110">
        <v>6</v>
      </c>
      <c r="P321" s="122"/>
      <c r="Q321" s="75">
        <v>7</v>
      </c>
      <c r="R321" s="153"/>
      <c r="S321" s="75">
        <v>7</v>
      </c>
      <c r="T321" s="154"/>
      <c r="U321" s="75">
        <v>8</v>
      </c>
      <c r="V321" s="153"/>
      <c r="W321" s="110">
        <v>8</v>
      </c>
    </row>
    <row r="322" spans="1:23" x14ac:dyDescent="0.15">
      <c r="A322" s="73"/>
      <c r="B322" s="165"/>
      <c r="C322" s="160">
        <v>9</v>
      </c>
      <c r="D322" s="153"/>
      <c r="E322" s="110">
        <v>8</v>
      </c>
      <c r="F322" s="122"/>
      <c r="G322" s="110">
        <v>8</v>
      </c>
      <c r="H322" s="122"/>
      <c r="I322" s="75">
        <v>8</v>
      </c>
      <c r="J322" s="153"/>
      <c r="K322" s="75">
        <v>8</v>
      </c>
      <c r="L322" s="153"/>
      <c r="M322" s="75">
        <v>9</v>
      </c>
      <c r="N322" s="153"/>
      <c r="O322" s="110">
        <v>6</v>
      </c>
      <c r="P322" s="122"/>
      <c r="Q322" s="75">
        <v>7</v>
      </c>
      <c r="R322" s="153"/>
      <c r="S322" s="75">
        <v>7</v>
      </c>
      <c r="T322" s="154"/>
      <c r="U322" s="75">
        <v>8</v>
      </c>
      <c r="V322" s="153"/>
      <c r="W322" s="110">
        <v>8</v>
      </c>
    </row>
    <row r="323" spans="1:23" ht="15" x14ac:dyDescent="0.2">
      <c r="A323" s="73"/>
      <c r="B323" s="165"/>
      <c r="C323" s="160">
        <v>9</v>
      </c>
      <c r="D323" s="153"/>
      <c r="E323" s="110">
        <v>8</v>
      </c>
      <c r="F323" s="122"/>
      <c r="G323" s="106">
        <v>8.5</v>
      </c>
      <c r="H323" s="122"/>
      <c r="I323" s="75">
        <v>8</v>
      </c>
      <c r="J323" s="153"/>
      <c r="K323" s="106">
        <v>8</v>
      </c>
      <c r="L323" s="127"/>
      <c r="M323" s="75">
        <v>9</v>
      </c>
      <c r="N323" s="153"/>
      <c r="O323" s="110">
        <v>6</v>
      </c>
      <c r="P323" s="122"/>
      <c r="Q323" s="75">
        <v>7</v>
      </c>
      <c r="R323" s="153"/>
      <c r="S323" s="75">
        <v>7</v>
      </c>
      <c r="T323" s="154"/>
      <c r="U323" s="75">
        <v>8</v>
      </c>
      <c r="V323" s="153"/>
      <c r="W323" s="110">
        <v>8</v>
      </c>
    </row>
    <row r="324" spans="1:23" ht="15" x14ac:dyDescent="0.2">
      <c r="A324" s="73"/>
      <c r="B324" s="166"/>
      <c r="C324" s="160">
        <v>9</v>
      </c>
      <c r="D324" s="153"/>
      <c r="E324" s="110">
        <v>8</v>
      </c>
      <c r="F324" s="122"/>
      <c r="G324" s="110">
        <v>8.5</v>
      </c>
      <c r="H324" s="127"/>
      <c r="I324" s="75">
        <v>8</v>
      </c>
      <c r="J324" s="153"/>
      <c r="K324" s="110">
        <v>8</v>
      </c>
      <c r="L324" s="122"/>
      <c r="M324" s="75">
        <v>9</v>
      </c>
      <c r="N324" s="153"/>
      <c r="O324" s="110">
        <v>6</v>
      </c>
      <c r="P324" s="122"/>
      <c r="Q324" s="75">
        <v>7</v>
      </c>
      <c r="R324" s="153"/>
      <c r="S324" s="75">
        <v>7</v>
      </c>
      <c r="T324" s="154"/>
      <c r="U324" s="81">
        <v>8</v>
      </c>
      <c r="V324" s="155"/>
      <c r="W324" s="110">
        <v>8</v>
      </c>
    </row>
    <row r="325" spans="1:23" x14ac:dyDescent="0.15">
      <c r="A325" s="73"/>
      <c r="B325" s="167"/>
      <c r="C325" s="161">
        <v>9</v>
      </c>
      <c r="D325" s="122"/>
      <c r="E325" s="110">
        <v>8</v>
      </c>
      <c r="F325" s="122"/>
      <c r="G325" s="110">
        <v>8.5</v>
      </c>
      <c r="H325" s="122"/>
      <c r="I325" s="75">
        <v>8</v>
      </c>
      <c r="J325" s="153"/>
      <c r="K325" s="110">
        <v>8</v>
      </c>
      <c r="L325" s="122"/>
      <c r="M325" s="75">
        <v>9</v>
      </c>
      <c r="N325" s="153"/>
      <c r="O325" s="110">
        <v>6</v>
      </c>
      <c r="P325" s="122"/>
      <c r="Q325" s="75">
        <v>7</v>
      </c>
      <c r="R325" s="153"/>
      <c r="S325" s="75">
        <v>7</v>
      </c>
      <c r="T325" s="154"/>
      <c r="U325" s="75">
        <v>8</v>
      </c>
      <c r="V325" s="153"/>
      <c r="W325" s="110">
        <v>8</v>
      </c>
    </row>
    <row r="326" spans="1:23" x14ac:dyDescent="0.15">
      <c r="A326" s="73"/>
      <c r="B326" s="167"/>
      <c r="C326" s="161">
        <v>9</v>
      </c>
      <c r="D326" s="122"/>
      <c r="E326" s="110">
        <v>8</v>
      </c>
      <c r="F326" s="122"/>
      <c r="G326" s="110">
        <v>8.5</v>
      </c>
      <c r="H326" s="122"/>
      <c r="I326" s="75">
        <v>8</v>
      </c>
      <c r="J326" s="153"/>
      <c r="K326" s="110">
        <v>8</v>
      </c>
      <c r="L326" s="122"/>
      <c r="M326" s="75">
        <v>9</v>
      </c>
      <c r="N326" s="153"/>
      <c r="O326" s="110">
        <v>6</v>
      </c>
      <c r="P326" s="122"/>
      <c r="Q326" s="75">
        <v>7</v>
      </c>
      <c r="R326" s="153"/>
      <c r="S326" s="75">
        <v>7</v>
      </c>
      <c r="T326" s="154"/>
      <c r="U326" s="75">
        <v>8</v>
      </c>
      <c r="V326" s="153"/>
      <c r="W326" s="110">
        <v>8</v>
      </c>
    </row>
    <row r="327" spans="1:23" x14ac:dyDescent="0.15">
      <c r="A327" s="73"/>
      <c r="B327" s="167"/>
      <c r="C327" s="161">
        <v>9</v>
      </c>
      <c r="D327" s="122"/>
      <c r="E327" s="110">
        <v>8</v>
      </c>
      <c r="F327" s="122"/>
      <c r="G327" s="110">
        <v>8.5</v>
      </c>
      <c r="H327" s="122"/>
      <c r="I327" s="75">
        <v>8</v>
      </c>
      <c r="J327" s="153"/>
      <c r="K327" s="110">
        <v>8</v>
      </c>
      <c r="L327" s="122"/>
      <c r="M327" s="75">
        <v>9</v>
      </c>
      <c r="N327" s="153"/>
      <c r="O327" s="110">
        <v>6</v>
      </c>
      <c r="P327" s="122"/>
      <c r="Q327" s="75">
        <v>7</v>
      </c>
      <c r="R327" s="153"/>
      <c r="S327" s="75">
        <v>7</v>
      </c>
      <c r="T327" s="154"/>
      <c r="U327" s="75">
        <v>8</v>
      </c>
      <c r="V327" s="153"/>
      <c r="W327" s="110">
        <v>8</v>
      </c>
    </row>
    <row r="328" spans="1:23" x14ac:dyDescent="0.15">
      <c r="A328" s="73"/>
      <c r="B328" s="167"/>
      <c r="C328" s="161">
        <v>9</v>
      </c>
      <c r="D328" s="122"/>
      <c r="E328" s="110">
        <v>8</v>
      </c>
      <c r="F328" s="122"/>
      <c r="G328" s="110">
        <v>8.5</v>
      </c>
      <c r="H328" s="122"/>
      <c r="I328" s="75">
        <v>8</v>
      </c>
      <c r="J328" s="153"/>
      <c r="K328" s="110">
        <v>8</v>
      </c>
      <c r="L328" s="122"/>
      <c r="M328" s="75">
        <v>9</v>
      </c>
      <c r="N328" s="153"/>
      <c r="O328" s="110">
        <v>6</v>
      </c>
      <c r="P328" s="122"/>
      <c r="Q328" s="75">
        <v>7</v>
      </c>
      <c r="R328" s="153"/>
      <c r="S328" s="75">
        <v>7</v>
      </c>
      <c r="T328" s="154"/>
      <c r="U328" s="75">
        <v>8</v>
      </c>
      <c r="V328" s="153"/>
      <c r="W328" s="110">
        <v>8</v>
      </c>
    </row>
    <row r="329" spans="1:23" x14ac:dyDescent="0.15">
      <c r="A329" s="73"/>
      <c r="B329" s="167"/>
      <c r="C329" s="161">
        <v>9</v>
      </c>
      <c r="D329" s="122"/>
      <c r="E329" s="110">
        <v>8</v>
      </c>
      <c r="F329" s="122"/>
      <c r="G329" s="75">
        <v>9</v>
      </c>
      <c r="H329" s="122"/>
      <c r="I329" s="75">
        <v>8</v>
      </c>
      <c r="J329" s="153"/>
      <c r="K329" s="110">
        <v>8</v>
      </c>
      <c r="L329" s="122"/>
      <c r="M329" s="75">
        <v>9</v>
      </c>
      <c r="N329" s="153"/>
      <c r="O329" s="110">
        <v>6</v>
      </c>
      <c r="P329" s="122"/>
      <c r="Q329" s="75">
        <v>7</v>
      </c>
      <c r="R329" s="153"/>
      <c r="S329" s="75">
        <v>7</v>
      </c>
      <c r="T329" s="154"/>
      <c r="U329" s="75">
        <v>8</v>
      </c>
      <c r="V329" s="153"/>
      <c r="W329" s="110">
        <v>8</v>
      </c>
    </row>
    <row r="330" spans="1:23" x14ac:dyDescent="0.15">
      <c r="A330" s="73"/>
      <c r="B330" s="167"/>
      <c r="C330" s="161">
        <v>9</v>
      </c>
      <c r="D330" s="122"/>
      <c r="E330" s="110">
        <v>8</v>
      </c>
      <c r="F330" s="122"/>
      <c r="G330" s="75">
        <v>9</v>
      </c>
      <c r="H330" s="153"/>
      <c r="I330" s="75">
        <v>8</v>
      </c>
      <c r="J330" s="153"/>
      <c r="K330" s="110">
        <v>8</v>
      </c>
      <c r="L330" s="122"/>
      <c r="M330" s="75">
        <v>9</v>
      </c>
      <c r="N330" s="153"/>
      <c r="O330" s="110">
        <v>6</v>
      </c>
      <c r="P330" s="122"/>
      <c r="Q330" s="75">
        <v>7</v>
      </c>
      <c r="R330" s="153"/>
      <c r="S330" s="75">
        <v>7</v>
      </c>
      <c r="T330" s="154"/>
      <c r="U330" s="75">
        <v>8</v>
      </c>
      <c r="V330" s="153"/>
      <c r="W330" s="75">
        <v>8.5</v>
      </c>
    </row>
    <row r="331" spans="1:23" x14ac:dyDescent="0.15">
      <c r="A331" s="73"/>
      <c r="B331" s="167"/>
      <c r="C331" s="161">
        <v>9</v>
      </c>
      <c r="D331" s="122"/>
      <c r="E331" s="110">
        <v>8</v>
      </c>
      <c r="F331" s="122"/>
      <c r="G331" s="75">
        <v>9</v>
      </c>
      <c r="H331" s="153"/>
      <c r="I331" s="75">
        <v>8</v>
      </c>
      <c r="J331" s="153"/>
      <c r="K331" s="110">
        <v>8</v>
      </c>
      <c r="L331" s="122"/>
      <c r="M331" s="75">
        <v>9</v>
      </c>
      <c r="N331" s="153"/>
      <c r="O331" s="110">
        <v>6</v>
      </c>
      <c r="P331" s="122"/>
      <c r="Q331" s="75">
        <v>7</v>
      </c>
      <c r="R331" s="153"/>
      <c r="S331" s="75">
        <v>7</v>
      </c>
      <c r="T331" s="154"/>
      <c r="U331" s="75">
        <v>8</v>
      </c>
      <c r="V331" s="153"/>
      <c r="W331" s="110">
        <v>8.5</v>
      </c>
    </row>
    <row r="332" spans="1:23" x14ac:dyDescent="0.15">
      <c r="A332" s="73"/>
      <c r="B332" s="167"/>
      <c r="C332" s="161">
        <v>9</v>
      </c>
      <c r="D332" s="122"/>
      <c r="E332" s="110">
        <v>8</v>
      </c>
      <c r="F332" s="122"/>
      <c r="G332" s="75">
        <v>9</v>
      </c>
      <c r="H332" s="153"/>
      <c r="I332" s="75">
        <v>8</v>
      </c>
      <c r="J332" s="153"/>
      <c r="K332" s="110">
        <v>8</v>
      </c>
      <c r="L332" s="122"/>
      <c r="M332" s="75">
        <v>9</v>
      </c>
      <c r="N332" s="153"/>
      <c r="O332" s="110">
        <v>6</v>
      </c>
      <c r="P332" s="122"/>
      <c r="Q332" s="81">
        <v>7</v>
      </c>
      <c r="R332" s="155"/>
      <c r="S332" s="75">
        <v>7</v>
      </c>
      <c r="T332" s="154"/>
      <c r="U332" s="75">
        <v>8</v>
      </c>
      <c r="V332" s="153"/>
      <c r="W332" s="110">
        <v>8.5</v>
      </c>
    </row>
    <row r="333" spans="1:23" x14ac:dyDescent="0.15">
      <c r="A333" s="73"/>
      <c r="B333" s="167"/>
      <c r="C333" s="161">
        <v>9</v>
      </c>
      <c r="D333" s="122"/>
      <c r="E333" s="110">
        <v>8</v>
      </c>
      <c r="F333" s="122"/>
      <c r="G333" s="75">
        <v>9</v>
      </c>
      <c r="H333" s="153"/>
      <c r="I333" s="75">
        <v>8</v>
      </c>
      <c r="J333" s="153"/>
      <c r="K333" s="110">
        <v>8</v>
      </c>
      <c r="L333" s="122"/>
      <c r="M333" s="75">
        <v>9</v>
      </c>
      <c r="N333" s="153"/>
      <c r="O333" s="110">
        <v>6</v>
      </c>
      <c r="P333" s="122"/>
      <c r="Q333" s="75">
        <v>7</v>
      </c>
      <c r="R333" s="153"/>
      <c r="S333" s="75">
        <v>7</v>
      </c>
      <c r="T333" s="154"/>
      <c r="U333" s="75">
        <v>8</v>
      </c>
      <c r="V333" s="153"/>
      <c r="W333" s="110">
        <v>8.5</v>
      </c>
    </row>
    <row r="334" spans="1:23" x14ac:dyDescent="0.15">
      <c r="A334" s="73"/>
      <c r="B334" s="167"/>
      <c r="C334" s="161">
        <v>9</v>
      </c>
      <c r="D334" s="122"/>
      <c r="E334" s="110">
        <v>8</v>
      </c>
      <c r="F334" s="122"/>
      <c r="G334" s="75">
        <v>9</v>
      </c>
      <c r="H334" s="153"/>
      <c r="I334" s="75">
        <v>8</v>
      </c>
      <c r="J334" s="153"/>
      <c r="K334" s="110">
        <v>8</v>
      </c>
      <c r="L334" s="122"/>
      <c r="M334" s="75">
        <v>9</v>
      </c>
      <c r="N334" s="153"/>
      <c r="O334" s="110">
        <v>6</v>
      </c>
      <c r="P334" s="122"/>
      <c r="Q334" s="75">
        <v>7</v>
      </c>
      <c r="R334" s="153"/>
      <c r="S334" s="75">
        <v>7</v>
      </c>
      <c r="T334" s="154"/>
      <c r="U334" s="75">
        <v>8</v>
      </c>
      <c r="V334" s="153"/>
      <c r="W334" s="75">
        <v>8.5</v>
      </c>
    </row>
    <row r="335" spans="1:23" x14ac:dyDescent="0.15">
      <c r="A335" s="73"/>
      <c r="B335" s="167"/>
      <c r="C335" s="161">
        <v>9</v>
      </c>
      <c r="D335" s="122"/>
      <c r="E335" s="110">
        <v>8</v>
      </c>
      <c r="F335" s="122"/>
      <c r="G335" s="75">
        <v>9</v>
      </c>
      <c r="H335" s="153"/>
      <c r="I335" s="75">
        <v>8</v>
      </c>
      <c r="J335" s="153"/>
      <c r="K335" s="110">
        <v>8</v>
      </c>
      <c r="L335" s="122"/>
      <c r="M335" s="75">
        <v>9</v>
      </c>
      <c r="N335" s="153"/>
      <c r="O335" s="110">
        <v>6</v>
      </c>
      <c r="P335" s="122"/>
      <c r="Q335" s="75">
        <v>7</v>
      </c>
      <c r="R335" s="153"/>
      <c r="S335" s="75">
        <v>7</v>
      </c>
      <c r="T335" s="154"/>
      <c r="U335" s="75">
        <v>8</v>
      </c>
      <c r="V335" s="153"/>
      <c r="W335" s="110">
        <v>8.9</v>
      </c>
    </row>
    <row r="336" spans="1:23" x14ac:dyDescent="0.15">
      <c r="A336" s="73"/>
      <c r="B336" s="167"/>
      <c r="C336" s="161">
        <v>9</v>
      </c>
      <c r="D336" s="122"/>
      <c r="E336" s="110">
        <v>8</v>
      </c>
      <c r="F336" s="122"/>
      <c r="G336" s="75">
        <v>9</v>
      </c>
      <c r="H336" s="153"/>
      <c r="I336" s="75">
        <v>8</v>
      </c>
      <c r="J336" s="153"/>
      <c r="K336" s="110">
        <v>8</v>
      </c>
      <c r="L336" s="122"/>
      <c r="M336" s="75">
        <v>9</v>
      </c>
      <c r="N336" s="153"/>
      <c r="O336" s="110">
        <v>6</v>
      </c>
      <c r="P336" s="122"/>
      <c r="Q336" s="75">
        <v>7</v>
      </c>
      <c r="R336" s="153"/>
      <c r="S336" s="75">
        <v>7</v>
      </c>
      <c r="T336" s="154"/>
      <c r="U336" s="75">
        <v>8</v>
      </c>
      <c r="V336" s="153"/>
      <c r="W336" s="75">
        <v>9</v>
      </c>
    </row>
    <row r="337" spans="1:23" x14ac:dyDescent="0.15">
      <c r="A337" s="73"/>
      <c r="B337" s="167"/>
      <c r="C337" s="161">
        <v>9</v>
      </c>
      <c r="D337" s="122"/>
      <c r="E337" s="110">
        <v>8</v>
      </c>
      <c r="F337" s="122"/>
      <c r="G337" s="75">
        <v>9</v>
      </c>
      <c r="H337" s="153"/>
      <c r="I337" s="75">
        <v>8</v>
      </c>
      <c r="J337" s="153"/>
      <c r="K337" s="110">
        <v>8</v>
      </c>
      <c r="L337" s="122"/>
      <c r="M337" s="75">
        <v>9</v>
      </c>
      <c r="N337" s="153"/>
      <c r="O337" s="110">
        <v>6</v>
      </c>
      <c r="P337" s="122"/>
      <c r="Q337" s="75">
        <v>7</v>
      </c>
      <c r="R337" s="153"/>
      <c r="S337" s="75">
        <v>7</v>
      </c>
      <c r="T337" s="154"/>
      <c r="U337" s="75">
        <v>8</v>
      </c>
      <c r="V337" s="153"/>
      <c r="W337" s="75">
        <v>9</v>
      </c>
    </row>
    <row r="338" spans="1:23" x14ac:dyDescent="0.15">
      <c r="A338" s="73"/>
      <c r="B338" s="167"/>
      <c r="C338" s="161">
        <v>9</v>
      </c>
      <c r="D338" s="122"/>
      <c r="E338" s="110">
        <v>8</v>
      </c>
      <c r="F338" s="122"/>
      <c r="G338" s="75">
        <v>9</v>
      </c>
      <c r="H338" s="153"/>
      <c r="I338" s="75">
        <v>8</v>
      </c>
      <c r="J338" s="153"/>
      <c r="K338" s="110">
        <v>8</v>
      </c>
      <c r="L338" s="122"/>
      <c r="M338" s="75">
        <v>9</v>
      </c>
      <c r="N338" s="153"/>
      <c r="O338" s="110">
        <v>6</v>
      </c>
      <c r="P338" s="122"/>
      <c r="Q338" s="75">
        <v>7</v>
      </c>
      <c r="R338" s="153"/>
      <c r="S338" s="75">
        <v>7</v>
      </c>
      <c r="T338" s="154"/>
      <c r="U338" s="75">
        <v>8</v>
      </c>
      <c r="V338" s="153"/>
      <c r="W338" s="75">
        <v>9</v>
      </c>
    </row>
    <row r="339" spans="1:23" x14ac:dyDescent="0.15">
      <c r="A339" s="73"/>
      <c r="B339" s="167"/>
      <c r="C339" s="161">
        <v>9</v>
      </c>
      <c r="D339" s="122"/>
      <c r="E339" s="110">
        <v>8</v>
      </c>
      <c r="F339" s="122"/>
      <c r="G339" s="75">
        <v>9</v>
      </c>
      <c r="H339" s="153"/>
      <c r="I339" s="75">
        <v>8</v>
      </c>
      <c r="J339" s="153"/>
      <c r="K339" s="110">
        <v>8</v>
      </c>
      <c r="L339" s="122"/>
      <c r="M339" s="110">
        <v>9</v>
      </c>
      <c r="N339" s="122"/>
      <c r="O339" s="110">
        <v>6</v>
      </c>
      <c r="P339" s="122"/>
      <c r="Q339" s="75">
        <v>7</v>
      </c>
      <c r="R339" s="153"/>
      <c r="S339" s="75">
        <v>7</v>
      </c>
      <c r="T339" s="154"/>
      <c r="U339" s="75">
        <v>8</v>
      </c>
      <c r="V339" s="153"/>
      <c r="W339" s="75">
        <v>9</v>
      </c>
    </row>
    <row r="340" spans="1:23" x14ac:dyDescent="0.15">
      <c r="A340" s="73"/>
      <c r="B340" s="167"/>
      <c r="C340" s="161">
        <v>9</v>
      </c>
      <c r="D340" s="122"/>
      <c r="E340" s="110">
        <v>8</v>
      </c>
      <c r="F340" s="122"/>
      <c r="G340" s="75">
        <v>9</v>
      </c>
      <c r="H340" s="153"/>
      <c r="I340" s="75">
        <v>8</v>
      </c>
      <c r="J340" s="153"/>
      <c r="K340" s="110">
        <v>8</v>
      </c>
      <c r="L340" s="122"/>
      <c r="M340" s="110">
        <v>9</v>
      </c>
      <c r="N340" s="122"/>
      <c r="O340" s="75">
        <v>6</v>
      </c>
      <c r="P340" s="122"/>
      <c r="Q340" s="75">
        <v>7</v>
      </c>
      <c r="R340" s="153"/>
      <c r="S340" s="75">
        <v>7</v>
      </c>
      <c r="T340" s="154"/>
      <c r="U340" s="75">
        <v>8</v>
      </c>
      <c r="V340" s="153"/>
      <c r="W340" s="75">
        <v>9</v>
      </c>
    </row>
    <row r="341" spans="1:23" x14ac:dyDescent="0.15">
      <c r="A341" s="73"/>
      <c r="B341" s="167"/>
      <c r="C341" s="161">
        <v>9</v>
      </c>
      <c r="D341" s="122"/>
      <c r="E341" s="110">
        <v>8</v>
      </c>
      <c r="F341" s="122"/>
      <c r="G341" s="75">
        <v>9</v>
      </c>
      <c r="H341" s="153"/>
      <c r="I341" s="75">
        <v>8</v>
      </c>
      <c r="J341" s="153"/>
      <c r="K341" s="110">
        <v>8</v>
      </c>
      <c r="L341" s="122"/>
      <c r="M341" s="110">
        <v>9</v>
      </c>
      <c r="N341" s="122"/>
      <c r="O341" s="75">
        <v>6.5</v>
      </c>
      <c r="P341" s="153"/>
      <c r="Q341" s="75">
        <v>7</v>
      </c>
      <c r="R341" s="153"/>
      <c r="S341" s="75">
        <v>7</v>
      </c>
      <c r="T341" s="154"/>
      <c r="U341" s="75">
        <v>8</v>
      </c>
      <c r="V341" s="153"/>
      <c r="W341" s="75">
        <v>9</v>
      </c>
    </row>
    <row r="342" spans="1:23" x14ac:dyDescent="0.15">
      <c r="A342" s="73"/>
      <c r="B342" s="167"/>
      <c r="C342" s="161">
        <v>9</v>
      </c>
      <c r="D342" s="122"/>
      <c r="E342" s="110">
        <v>8</v>
      </c>
      <c r="F342" s="122"/>
      <c r="G342" s="75">
        <v>9</v>
      </c>
      <c r="H342" s="153"/>
      <c r="I342" s="75">
        <v>8</v>
      </c>
      <c r="J342" s="153"/>
      <c r="K342" s="110">
        <v>8</v>
      </c>
      <c r="L342" s="122"/>
      <c r="M342" s="110">
        <v>9</v>
      </c>
      <c r="N342" s="122"/>
      <c r="O342" s="157">
        <v>6.5</v>
      </c>
      <c r="P342" s="153"/>
      <c r="Q342" s="75">
        <v>7</v>
      </c>
      <c r="R342" s="153"/>
      <c r="S342" s="75">
        <v>7</v>
      </c>
      <c r="T342" s="154"/>
      <c r="U342" s="75">
        <v>8</v>
      </c>
      <c r="V342" s="153"/>
      <c r="W342" s="75">
        <v>9</v>
      </c>
    </row>
    <row r="343" spans="1:23" x14ac:dyDescent="0.15">
      <c r="A343" s="73"/>
      <c r="B343" s="167"/>
      <c r="C343" s="161">
        <v>9</v>
      </c>
      <c r="D343" s="122"/>
      <c r="E343" s="110">
        <v>8</v>
      </c>
      <c r="F343" s="122"/>
      <c r="G343" s="75">
        <v>9</v>
      </c>
      <c r="H343" s="153"/>
      <c r="I343" s="75">
        <v>8</v>
      </c>
      <c r="J343" s="153"/>
      <c r="K343" s="110">
        <v>8</v>
      </c>
      <c r="L343" s="122"/>
      <c r="M343" s="110">
        <v>9</v>
      </c>
      <c r="N343" s="122"/>
      <c r="O343" s="157">
        <v>6.5</v>
      </c>
      <c r="P343" s="122"/>
      <c r="Q343" s="75">
        <v>7</v>
      </c>
      <c r="R343" s="153"/>
      <c r="S343" s="75">
        <v>7</v>
      </c>
      <c r="T343" s="154"/>
      <c r="U343" s="81">
        <v>8</v>
      </c>
      <c r="V343" s="155"/>
      <c r="W343" s="75">
        <v>9</v>
      </c>
    </row>
    <row r="344" spans="1:23" x14ac:dyDescent="0.15">
      <c r="A344" s="73"/>
      <c r="B344" s="167"/>
      <c r="C344" s="161">
        <v>9</v>
      </c>
      <c r="D344" s="122"/>
      <c r="E344" s="110">
        <v>8</v>
      </c>
      <c r="F344" s="122"/>
      <c r="G344" s="75">
        <v>9</v>
      </c>
      <c r="H344" s="153"/>
      <c r="I344" s="75">
        <v>8</v>
      </c>
      <c r="J344" s="153"/>
      <c r="K344" s="110">
        <v>8</v>
      </c>
      <c r="L344" s="122"/>
      <c r="M344" s="110">
        <v>9</v>
      </c>
      <c r="N344" s="122"/>
      <c r="O344" s="75">
        <v>6.9</v>
      </c>
      <c r="P344" s="122"/>
      <c r="Q344" s="75">
        <v>7</v>
      </c>
      <c r="R344" s="153"/>
      <c r="S344" s="75">
        <v>7</v>
      </c>
      <c r="T344" s="154"/>
      <c r="U344" s="75">
        <v>8</v>
      </c>
      <c r="V344" s="153"/>
      <c r="W344" s="75">
        <v>9</v>
      </c>
    </row>
    <row r="345" spans="1:23" x14ac:dyDescent="0.15">
      <c r="A345" s="73"/>
      <c r="B345" s="167"/>
      <c r="C345" s="161">
        <v>9</v>
      </c>
      <c r="D345" s="122"/>
      <c r="E345" s="110">
        <v>8</v>
      </c>
      <c r="F345" s="122"/>
      <c r="G345" s="75">
        <v>9</v>
      </c>
      <c r="H345" s="153"/>
      <c r="I345" s="75">
        <v>8</v>
      </c>
      <c r="J345" s="153"/>
      <c r="K345" s="110">
        <v>8</v>
      </c>
      <c r="L345" s="122"/>
      <c r="M345" s="110">
        <v>9</v>
      </c>
      <c r="N345" s="122"/>
      <c r="O345" s="75">
        <v>7</v>
      </c>
      <c r="P345" s="153"/>
      <c r="Q345" s="75">
        <v>7</v>
      </c>
      <c r="R345" s="153"/>
      <c r="S345" s="75">
        <v>7</v>
      </c>
      <c r="T345" s="154"/>
      <c r="U345" s="75">
        <v>8</v>
      </c>
      <c r="V345" s="153"/>
      <c r="W345" s="75">
        <v>9</v>
      </c>
    </row>
    <row r="346" spans="1:23" x14ac:dyDescent="0.15">
      <c r="A346" s="73"/>
      <c r="B346" s="167"/>
      <c r="C346" s="161">
        <v>9</v>
      </c>
      <c r="D346" s="122"/>
      <c r="E346" s="110">
        <v>8</v>
      </c>
      <c r="F346" s="122"/>
      <c r="G346" s="75">
        <v>9</v>
      </c>
      <c r="H346" s="153"/>
      <c r="I346" s="75">
        <v>8</v>
      </c>
      <c r="J346" s="153"/>
      <c r="K346" s="110">
        <v>8</v>
      </c>
      <c r="L346" s="122"/>
      <c r="M346" s="110">
        <v>9</v>
      </c>
      <c r="N346" s="122"/>
      <c r="O346" s="75">
        <v>7</v>
      </c>
      <c r="P346" s="153"/>
      <c r="Q346" s="75">
        <v>7</v>
      </c>
      <c r="R346" s="153"/>
      <c r="S346" s="75">
        <v>7</v>
      </c>
      <c r="T346" s="154"/>
      <c r="U346" s="75">
        <v>8</v>
      </c>
      <c r="V346" s="153"/>
      <c r="W346" s="75">
        <v>9</v>
      </c>
    </row>
    <row r="347" spans="1:23" x14ac:dyDescent="0.15">
      <c r="A347" s="73"/>
      <c r="B347" s="167"/>
      <c r="C347" s="161">
        <v>9</v>
      </c>
      <c r="D347" s="122"/>
      <c r="E347" s="110">
        <v>8</v>
      </c>
      <c r="F347" s="122"/>
      <c r="G347" s="75">
        <v>9</v>
      </c>
      <c r="H347" s="153"/>
      <c r="I347" s="75">
        <v>8</v>
      </c>
      <c r="J347" s="153"/>
      <c r="K347" s="110">
        <v>8</v>
      </c>
      <c r="L347" s="122"/>
      <c r="M347" s="110">
        <v>9</v>
      </c>
      <c r="N347" s="122"/>
      <c r="O347" s="75">
        <v>7</v>
      </c>
      <c r="P347" s="153"/>
      <c r="Q347" s="75">
        <v>7</v>
      </c>
      <c r="R347" s="153"/>
      <c r="S347" s="75">
        <v>7</v>
      </c>
      <c r="T347" s="154"/>
      <c r="U347" s="75">
        <v>8</v>
      </c>
      <c r="V347" s="153"/>
      <c r="W347" s="75">
        <v>9</v>
      </c>
    </row>
    <row r="348" spans="1:23" x14ac:dyDescent="0.15">
      <c r="A348" s="73"/>
      <c r="B348" s="167"/>
      <c r="C348" s="161">
        <v>9</v>
      </c>
      <c r="D348" s="122"/>
      <c r="E348" s="110">
        <v>8</v>
      </c>
      <c r="F348" s="122"/>
      <c r="G348" s="75">
        <v>9</v>
      </c>
      <c r="H348" s="153"/>
      <c r="I348" s="75">
        <v>8</v>
      </c>
      <c r="J348" s="153"/>
      <c r="K348" s="110">
        <v>8</v>
      </c>
      <c r="L348" s="122"/>
      <c r="M348" s="110">
        <v>9</v>
      </c>
      <c r="N348" s="122"/>
      <c r="O348" s="75">
        <v>7</v>
      </c>
      <c r="P348" s="153"/>
      <c r="Q348" s="75">
        <v>7</v>
      </c>
      <c r="R348" s="153"/>
      <c r="S348" s="75">
        <v>7</v>
      </c>
      <c r="T348" s="154"/>
      <c r="U348" s="75">
        <v>8</v>
      </c>
      <c r="V348" s="153"/>
      <c r="W348" s="75">
        <v>9</v>
      </c>
    </row>
    <row r="349" spans="1:23" x14ac:dyDescent="0.15">
      <c r="A349" s="73"/>
      <c r="B349" s="167"/>
      <c r="C349" s="161">
        <v>9</v>
      </c>
      <c r="D349" s="122"/>
      <c r="E349" s="110">
        <v>8</v>
      </c>
      <c r="F349" s="122"/>
      <c r="G349" s="75">
        <v>9</v>
      </c>
      <c r="H349" s="153"/>
      <c r="I349" s="75">
        <v>8</v>
      </c>
      <c r="J349" s="153"/>
      <c r="K349" s="110">
        <v>8</v>
      </c>
      <c r="L349" s="122"/>
      <c r="M349" s="110">
        <v>9</v>
      </c>
      <c r="N349" s="122"/>
      <c r="O349" s="75">
        <v>7</v>
      </c>
      <c r="P349" s="153"/>
      <c r="Q349" s="110">
        <v>7</v>
      </c>
      <c r="R349" s="122"/>
      <c r="S349" s="75">
        <v>7</v>
      </c>
      <c r="T349" s="154"/>
      <c r="U349" s="75">
        <v>8</v>
      </c>
      <c r="V349" s="153"/>
      <c r="W349" s="75">
        <v>9</v>
      </c>
    </row>
    <row r="350" spans="1:23" x14ac:dyDescent="0.15">
      <c r="A350" s="73"/>
      <c r="B350" s="167"/>
      <c r="C350" s="161">
        <v>9</v>
      </c>
      <c r="D350" s="122"/>
      <c r="E350" s="110">
        <v>8</v>
      </c>
      <c r="F350" s="122"/>
      <c r="G350" s="75">
        <v>9</v>
      </c>
      <c r="H350" s="153"/>
      <c r="I350" s="75">
        <v>8</v>
      </c>
      <c r="J350" s="153"/>
      <c r="K350" s="110">
        <v>8</v>
      </c>
      <c r="L350" s="122"/>
      <c r="M350" s="110">
        <v>9</v>
      </c>
      <c r="N350" s="122"/>
      <c r="O350" s="75">
        <v>7</v>
      </c>
      <c r="P350" s="153"/>
      <c r="Q350" s="110">
        <v>7</v>
      </c>
      <c r="R350" s="122"/>
      <c r="S350" s="75">
        <v>7</v>
      </c>
      <c r="T350" s="154"/>
      <c r="U350" s="75">
        <v>8</v>
      </c>
      <c r="V350" s="153"/>
      <c r="W350" s="75">
        <v>9</v>
      </c>
    </row>
    <row r="351" spans="1:23" x14ac:dyDescent="0.15">
      <c r="A351" s="73"/>
      <c r="B351" s="167"/>
      <c r="C351" s="161">
        <v>9</v>
      </c>
      <c r="D351" s="122"/>
      <c r="E351" s="110">
        <v>8</v>
      </c>
      <c r="F351" s="122"/>
      <c r="G351" s="75">
        <v>9</v>
      </c>
      <c r="H351" s="153"/>
      <c r="I351" s="110">
        <v>8</v>
      </c>
      <c r="J351" s="122"/>
      <c r="K351" s="75">
        <v>8.5</v>
      </c>
      <c r="L351" s="153"/>
      <c r="M351" s="110">
        <v>9</v>
      </c>
      <c r="N351" s="122"/>
      <c r="O351" s="75">
        <v>7</v>
      </c>
      <c r="P351" s="153"/>
      <c r="Q351" s="110">
        <v>7</v>
      </c>
      <c r="R351" s="122"/>
      <c r="S351" s="75">
        <v>7</v>
      </c>
      <c r="T351" s="154"/>
      <c r="U351" s="75">
        <v>8</v>
      </c>
      <c r="V351" s="153"/>
      <c r="W351" s="75">
        <v>9</v>
      </c>
    </row>
    <row r="352" spans="1:23" x14ac:dyDescent="0.15">
      <c r="A352" s="73"/>
      <c r="B352" s="167"/>
      <c r="C352" s="161">
        <v>9</v>
      </c>
      <c r="D352" s="122"/>
      <c r="E352" s="110">
        <v>8</v>
      </c>
      <c r="F352" s="122"/>
      <c r="G352" s="75">
        <v>9</v>
      </c>
      <c r="H352" s="153"/>
      <c r="I352" s="110">
        <v>8</v>
      </c>
      <c r="J352" s="122"/>
      <c r="K352" s="75">
        <v>9</v>
      </c>
      <c r="L352" s="153"/>
      <c r="M352" s="110">
        <v>9</v>
      </c>
      <c r="N352" s="122"/>
      <c r="O352" s="75">
        <v>7</v>
      </c>
      <c r="P352" s="153"/>
      <c r="Q352" s="110">
        <v>7</v>
      </c>
      <c r="R352" s="122"/>
      <c r="S352" s="75">
        <v>7</v>
      </c>
      <c r="T352" s="154"/>
      <c r="U352" s="75">
        <v>8</v>
      </c>
      <c r="V352" s="153"/>
      <c r="W352" s="75">
        <v>9</v>
      </c>
    </row>
    <row r="353" spans="1:23" x14ac:dyDescent="0.15">
      <c r="A353" s="73"/>
      <c r="B353" s="167"/>
      <c r="C353" s="161">
        <v>9</v>
      </c>
      <c r="D353" s="122"/>
      <c r="E353" s="110">
        <v>8</v>
      </c>
      <c r="F353" s="122"/>
      <c r="G353" s="81">
        <v>9</v>
      </c>
      <c r="H353" s="155"/>
      <c r="I353" s="110">
        <v>8</v>
      </c>
      <c r="J353" s="122"/>
      <c r="K353" s="75">
        <v>9</v>
      </c>
      <c r="L353" s="153"/>
      <c r="M353" s="110">
        <v>9</v>
      </c>
      <c r="N353" s="122"/>
      <c r="O353" s="75">
        <v>7</v>
      </c>
      <c r="P353" s="153"/>
      <c r="Q353" s="110">
        <v>7</v>
      </c>
      <c r="R353" s="122"/>
      <c r="S353" s="110">
        <v>7</v>
      </c>
      <c r="T353" s="156"/>
      <c r="U353" s="75">
        <v>8</v>
      </c>
      <c r="V353" s="153"/>
      <c r="W353" s="75">
        <v>9</v>
      </c>
    </row>
    <row r="354" spans="1:23" x14ac:dyDescent="0.15">
      <c r="A354" s="73"/>
      <c r="B354" s="167"/>
      <c r="C354" s="161">
        <v>9</v>
      </c>
      <c r="D354" s="122"/>
      <c r="E354" s="110">
        <v>8</v>
      </c>
      <c r="F354" s="122"/>
      <c r="G354" s="75">
        <v>9</v>
      </c>
      <c r="H354" s="153"/>
      <c r="I354" s="110">
        <v>8</v>
      </c>
      <c r="J354" s="122"/>
      <c r="K354" s="75">
        <v>9</v>
      </c>
      <c r="L354" s="153"/>
      <c r="M354" s="110">
        <v>9</v>
      </c>
      <c r="N354" s="122"/>
      <c r="O354" s="75">
        <v>7</v>
      </c>
      <c r="P354" s="153"/>
      <c r="Q354" s="110">
        <v>7</v>
      </c>
      <c r="R354" s="122"/>
      <c r="S354" s="110">
        <v>7</v>
      </c>
      <c r="T354" s="156"/>
      <c r="U354" s="75">
        <v>8</v>
      </c>
      <c r="V354" s="153"/>
      <c r="W354" s="75">
        <v>9</v>
      </c>
    </row>
    <row r="355" spans="1:23" x14ac:dyDescent="0.15">
      <c r="A355" s="73"/>
      <c r="B355" s="167"/>
      <c r="C355" s="161">
        <v>9</v>
      </c>
      <c r="D355" s="122"/>
      <c r="E355" s="110">
        <v>8</v>
      </c>
      <c r="F355" s="122"/>
      <c r="G355" s="75">
        <v>9</v>
      </c>
      <c r="H355" s="153"/>
      <c r="I355" s="110">
        <v>8</v>
      </c>
      <c r="J355" s="122"/>
      <c r="K355" s="75">
        <v>9</v>
      </c>
      <c r="L355" s="153"/>
      <c r="M355" s="110">
        <v>9</v>
      </c>
      <c r="N355" s="122"/>
      <c r="O355" s="75">
        <v>7</v>
      </c>
      <c r="P355" s="153"/>
      <c r="Q355" s="110">
        <v>7</v>
      </c>
      <c r="R355" s="122"/>
      <c r="S355" s="110">
        <v>7</v>
      </c>
      <c r="T355" s="156"/>
      <c r="U355" s="75">
        <v>8</v>
      </c>
      <c r="V355" s="153"/>
      <c r="W355" s="75">
        <v>9</v>
      </c>
    </row>
    <row r="356" spans="1:23" x14ac:dyDescent="0.15">
      <c r="A356" s="73"/>
      <c r="B356" s="167"/>
      <c r="C356" s="161">
        <v>9</v>
      </c>
      <c r="D356" s="122"/>
      <c r="E356" s="110">
        <v>8</v>
      </c>
      <c r="F356" s="122"/>
      <c r="G356" s="75">
        <v>9</v>
      </c>
      <c r="H356" s="153"/>
      <c r="I356" s="110">
        <v>8</v>
      </c>
      <c r="J356" s="122"/>
      <c r="K356" s="75">
        <v>9</v>
      </c>
      <c r="L356" s="153"/>
      <c r="M356" s="110">
        <v>9</v>
      </c>
      <c r="N356" s="122"/>
      <c r="O356" s="75">
        <v>7</v>
      </c>
      <c r="P356" s="153"/>
      <c r="Q356" s="110">
        <v>7</v>
      </c>
      <c r="R356" s="122"/>
      <c r="S356" s="110">
        <v>7</v>
      </c>
      <c r="T356" s="156"/>
      <c r="U356" s="75">
        <v>8</v>
      </c>
      <c r="V356" s="153"/>
      <c r="W356" s="75">
        <v>9</v>
      </c>
    </row>
    <row r="357" spans="1:23" x14ac:dyDescent="0.15">
      <c r="A357" s="73"/>
      <c r="B357" s="167"/>
      <c r="C357" s="161">
        <v>9</v>
      </c>
      <c r="D357" s="122"/>
      <c r="E357" s="110">
        <v>8</v>
      </c>
      <c r="F357" s="122"/>
      <c r="G357" s="75">
        <v>9</v>
      </c>
      <c r="H357" s="153"/>
      <c r="I357" s="110">
        <v>8</v>
      </c>
      <c r="J357" s="122"/>
      <c r="K357" s="75">
        <v>9</v>
      </c>
      <c r="L357" s="153"/>
      <c r="M357" s="110">
        <v>9</v>
      </c>
      <c r="N357" s="122"/>
      <c r="O357" s="75">
        <v>7</v>
      </c>
      <c r="P357" s="153"/>
      <c r="Q357" s="110">
        <v>7</v>
      </c>
      <c r="R357" s="122"/>
      <c r="S357" s="110">
        <v>7</v>
      </c>
      <c r="T357" s="156"/>
      <c r="U357" s="75">
        <v>8</v>
      </c>
      <c r="V357" s="153"/>
      <c r="W357" s="75">
        <v>9</v>
      </c>
    </row>
    <row r="358" spans="1:23" x14ac:dyDescent="0.15">
      <c r="A358" s="73"/>
      <c r="B358" s="167"/>
      <c r="C358" s="161">
        <v>9</v>
      </c>
      <c r="D358" s="122"/>
      <c r="E358" s="110">
        <v>8</v>
      </c>
      <c r="F358" s="122"/>
      <c r="G358" s="75">
        <v>9</v>
      </c>
      <c r="H358" s="153"/>
      <c r="I358" s="110">
        <v>8</v>
      </c>
      <c r="J358" s="122"/>
      <c r="K358" s="75">
        <v>9</v>
      </c>
      <c r="L358" s="153"/>
      <c r="M358" s="110">
        <v>9</v>
      </c>
      <c r="N358" s="122"/>
      <c r="O358" s="75">
        <v>7</v>
      </c>
      <c r="P358" s="153"/>
      <c r="Q358" s="110">
        <v>7</v>
      </c>
      <c r="R358" s="122"/>
      <c r="S358" s="110">
        <v>7</v>
      </c>
      <c r="T358" s="156"/>
      <c r="U358" s="75">
        <v>8</v>
      </c>
      <c r="V358" s="153"/>
      <c r="W358" s="75">
        <v>9</v>
      </c>
    </row>
    <row r="359" spans="1:23" x14ac:dyDescent="0.15">
      <c r="A359" s="73"/>
      <c r="B359" s="167"/>
      <c r="C359" s="161">
        <v>9</v>
      </c>
      <c r="D359" s="122"/>
      <c r="E359" s="110">
        <v>8</v>
      </c>
      <c r="F359" s="122"/>
      <c r="G359" s="75">
        <v>9</v>
      </c>
      <c r="H359" s="153"/>
      <c r="I359" s="110">
        <v>8</v>
      </c>
      <c r="J359" s="122"/>
      <c r="K359" s="75">
        <v>9</v>
      </c>
      <c r="L359" s="153"/>
      <c r="M359" s="110">
        <v>9</v>
      </c>
      <c r="N359" s="122"/>
      <c r="O359" s="75">
        <v>7</v>
      </c>
      <c r="P359" s="153"/>
      <c r="Q359" s="110">
        <v>7</v>
      </c>
      <c r="R359" s="122"/>
      <c r="S359" s="110">
        <v>7</v>
      </c>
      <c r="T359" s="156"/>
      <c r="U359" s="75">
        <v>8</v>
      </c>
      <c r="V359" s="153"/>
      <c r="W359" s="75">
        <v>9</v>
      </c>
    </row>
    <row r="360" spans="1:23" x14ac:dyDescent="0.15">
      <c r="A360" s="73"/>
      <c r="B360" s="167"/>
      <c r="C360" s="161">
        <v>9</v>
      </c>
      <c r="D360" s="122"/>
      <c r="E360" s="75">
        <v>8</v>
      </c>
      <c r="F360" s="153"/>
      <c r="G360" s="75">
        <v>9</v>
      </c>
      <c r="H360" s="153"/>
      <c r="I360" s="110">
        <v>8</v>
      </c>
      <c r="J360" s="122"/>
      <c r="K360" s="75">
        <v>9</v>
      </c>
      <c r="L360" s="153"/>
      <c r="M360" s="110">
        <v>9</v>
      </c>
      <c r="N360" s="122"/>
      <c r="O360" s="75">
        <v>7</v>
      </c>
      <c r="P360" s="153"/>
      <c r="Q360" s="110">
        <v>7</v>
      </c>
      <c r="R360" s="122"/>
      <c r="S360" s="110">
        <v>7</v>
      </c>
      <c r="T360" s="156"/>
      <c r="U360" s="75">
        <v>8</v>
      </c>
      <c r="V360" s="153"/>
      <c r="W360" s="75">
        <v>9</v>
      </c>
    </row>
    <row r="361" spans="1:23" x14ac:dyDescent="0.15">
      <c r="A361" s="73"/>
      <c r="B361" s="167"/>
      <c r="C361" s="161">
        <v>9</v>
      </c>
      <c r="D361" s="122"/>
      <c r="E361" s="75">
        <v>8.5</v>
      </c>
      <c r="F361" s="153"/>
      <c r="G361" s="75">
        <v>9</v>
      </c>
      <c r="H361" s="153"/>
      <c r="I361" s="110">
        <v>8</v>
      </c>
      <c r="J361" s="122"/>
      <c r="K361" s="75">
        <v>9</v>
      </c>
      <c r="L361" s="153"/>
      <c r="M361" s="110">
        <v>9</v>
      </c>
      <c r="N361" s="122"/>
      <c r="O361" s="75">
        <v>7</v>
      </c>
      <c r="P361" s="153"/>
      <c r="Q361" s="110">
        <v>7</v>
      </c>
      <c r="R361" s="122"/>
      <c r="S361" s="110">
        <v>7</v>
      </c>
      <c r="T361" s="156"/>
      <c r="U361" s="75">
        <v>8</v>
      </c>
      <c r="V361" s="153"/>
      <c r="W361" s="75">
        <v>9</v>
      </c>
    </row>
    <row r="362" spans="1:23" x14ac:dyDescent="0.15">
      <c r="A362" s="73"/>
      <c r="B362" s="167"/>
      <c r="C362" s="161">
        <v>9</v>
      </c>
      <c r="D362" s="122"/>
      <c r="E362" s="110">
        <v>8.5</v>
      </c>
      <c r="F362" s="122"/>
      <c r="G362" s="75">
        <v>9</v>
      </c>
      <c r="H362" s="153"/>
      <c r="I362" s="110">
        <v>8</v>
      </c>
      <c r="J362" s="122"/>
      <c r="K362" s="75">
        <v>9</v>
      </c>
      <c r="L362" s="153"/>
      <c r="M362" s="110">
        <v>9</v>
      </c>
      <c r="N362" s="122"/>
      <c r="O362" s="75">
        <v>7</v>
      </c>
      <c r="P362" s="153"/>
      <c r="Q362" s="110">
        <v>7</v>
      </c>
      <c r="R362" s="122"/>
      <c r="S362" s="110">
        <v>7</v>
      </c>
      <c r="T362" s="156"/>
      <c r="U362" s="110">
        <v>8</v>
      </c>
      <c r="V362" s="122"/>
      <c r="W362" s="75">
        <v>9</v>
      </c>
    </row>
    <row r="363" spans="1:23" x14ac:dyDescent="0.15">
      <c r="A363" s="73"/>
      <c r="B363" s="167"/>
      <c r="C363" s="161">
        <v>9</v>
      </c>
      <c r="D363" s="122"/>
      <c r="E363" s="75">
        <v>9</v>
      </c>
      <c r="F363" s="153"/>
      <c r="G363" s="75">
        <v>9</v>
      </c>
      <c r="H363" s="153"/>
      <c r="I363" s="110">
        <v>8</v>
      </c>
      <c r="J363" s="122"/>
      <c r="K363" s="75">
        <v>9</v>
      </c>
      <c r="L363" s="153"/>
      <c r="M363" s="110">
        <v>9</v>
      </c>
      <c r="N363" s="122"/>
      <c r="O363" s="75">
        <v>7</v>
      </c>
      <c r="P363" s="153"/>
      <c r="Q363" s="110">
        <v>7</v>
      </c>
      <c r="R363" s="122"/>
      <c r="S363" s="110">
        <v>7</v>
      </c>
      <c r="T363" s="156"/>
      <c r="U363" s="110">
        <v>8</v>
      </c>
      <c r="V363" s="122"/>
      <c r="W363" s="75">
        <v>9</v>
      </c>
    </row>
    <row r="364" spans="1:23" x14ac:dyDescent="0.15">
      <c r="A364" s="73"/>
      <c r="B364" s="167"/>
      <c r="C364" s="161">
        <v>9</v>
      </c>
      <c r="D364" s="122"/>
      <c r="E364" s="75">
        <v>9</v>
      </c>
      <c r="F364" s="153"/>
      <c r="G364" s="75">
        <v>9</v>
      </c>
      <c r="H364" s="153"/>
      <c r="I364" s="110">
        <v>8</v>
      </c>
      <c r="J364" s="122"/>
      <c r="K364" s="75">
        <v>9</v>
      </c>
      <c r="L364" s="153"/>
      <c r="M364" s="110">
        <v>9</v>
      </c>
      <c r="N364" s="122"/>
      <c r="O364" s="75">
        <v>7</v>
      </c>
      <c r="P364" s="153"/>
      <c r="Q364" s="110">
        <v>7</v>
      </c>
      <c r="R364" s="122"/>
      <c r="S364" s="110">
        <v>7</v>
      </c>
      <c r="T364" s="156"/>
      <c r="U364" s="110">
        <v>8</v>
      </c>
      <c r="V364" s="122"/>
      <c r="W364" s="75">
        <v>9</v>
      </c>
    </row>
    <row r="365" spans="1:23" x14ac:dyDescent="0.15">
      <c r="A365" s="73"/>
      <c r="B365" s="167"/>
      <c r="C365" s="160">
        <v>9.5</v>
      </c>
      <c r="D365" s="153"/>
      <c r="E365" s="75">
        <v>9</v>
      </c>
      <c r="F365" s="153"/>
      <c r="G365" s="75">
        <v>9</v>
      </c>
      <c r="H365" s="153"/>
      <c r="I365" s="110">
        <v>8</v>
      </c>
      <c r="J365" s="122"/>
      <c r="K365" s="75">
        <v>9</v>
      </c>
      <c r="L365" s="153"/>
      <c r="M365" s="110">
        <v>9</v>
      </c>
      <c r="N365" s="122"/>
      <c r="O365" s="75">
        <v>7</v>
      </c>
      <c r="P365" s="153"/>
      <c r="Q365" s="110">
        <v>7</v>
      </c>
      <c r="R365" s="122"/>
      <c r="S365" s="110">
        <v>7</v>
      </c>
      <c r="T365" s="156"/>
      <c r="U365" s="110">
        <v>8</v>
      </c>
      <c r="V365" s="122"/>
      <c r="W365" s="75">
        <v>9</v>
      </c>
    </row>
    <row r="366" spans="1:23" x14ac:dyDescent="0.15">
      <c r="A366" s="73"/>
      <c r="B366" s="167"/>
      <c r="C366" s="161">
        <v>9.5</v>
      </c>
      <c r="D366" s="122"/>
      <c r="E366" s="75">
        <v>9</v>
      </c>
      <c r="F366" s="153"/>
      <c r="G366" s="75">
        <v>9</v>
      </c>
      <c r="H366" s="153"/>
      <c r="I366" s="110">
        <v>8</v>
      </c>
      <c r="J366" s="122"/>
      <c r="K366" s="75">
        <v>9</v>
      </c>
      <c r="L366" s="153"/>
      <c r="M366" s="110">
        <v>9</v>
      </c>
      <c r="N366" s="122"/>
      <c r="O366" s="75">
        <v>7</v>
      </c>
      <c r="P366" s="153"/>
      <c r="Q366" s="110">
        <v>7</v>
      </c>
      <c r="R366" s="122"/>
      <c r="S366" s="110">
        <v>7</v>
      </c>
      <c r="T366" s="156"/>
      <c r="U366" s="110">
        <v>8</v>
      </c>
      <c r="V366" s="122"/>
      <c r="W366" s="75">
        <v>9</v>
      </c>
    </row>
    <row r="367" spans="1:23" x14ac:dyDescent="0.15">
      <c r="A367" s="73"/>
      <c r="B367" s="167"/>
      <c r="C367" s="161">
        <v>9.5</v>
      </c>
      <c r="D367" s="122"/>
      <c r="E367" s="75">
        <v>9</v>
      </c>
      <c r="F367" s="153"/>
      <c r="G367" s="75">
        <v>9</v>
      </c>
      <c r="H367" s="153"/>
      <c r="I367" s="110">
        <v>8</v>
      </c>
      <c r="J367" s="122"/>
      <c r="K367" s="75">
        <v>9</v>
      </c>
      <c r="L367" s="153"/>
      <c r="M367" s="110">
        <v>9</v>
      </c>
      <c r="N367" s="122"/>
      <c r="O367" s="75">
        <v>7</v>
      </c>
      <c r="P367" s="153"/>
      <c r="Q367" s="110">
        <v>7</v>
      </c>
      <c r="R367" s="122"/>
      <c r="S367" s="110">
        <v>7</v>
      </c>
      <c r="T367" s="156"/>
      <c r="U367" s="110">
        <v>8</v>
      </c>
      <c r="V367" s="122"/>
      <c r="W367" s="75">
        <v>9</v>
      </c>
    </row>
    <row r="368" spans="1:23" x14ac:dyDescent="0.15">
      <c r="A368" s="73"/>
      <c r="B368" s="167"/>
      <c r="C368" s="161">
        <v>9.8000000000000007</v>
      </c>
      <c r="D368" s="122"/>
      <c r="E368" s="75">
        <v>9</v>
      </c>
      <c r="F368" s="153"/>
      <c r="G368" s="75">
        <v>9</v>
      </c>
      <c r="H368" s="153"/>
      <c r="I368" s="110">
        <v>8</v>
      </c>
      <c r="J368" s="122"/>
      <c r="K368" s="75">
        <v>9</v>
      </c>
      <c r="L368" s="153"/>
      <c r="M368" s="110">
        <v>9</v>
      </c>
      <c r="N368" s="122"/>
      <c r="O368" s="75">
        <v>7</v>
      </c>
      <c r="P368" s="153"/>
      <c r="Q368" s="110">
        <v>7</v>
      </c>
      <c r="R368" s="122"/>
      <c r="S368" s="110">
        <v>7</v>
      </c>
      <c r="T368" s="156"/>
      <c r="U368" s="110">
        <v>8</v>
      </c>
      <c r="V368" s="122"/>
      <c r="W368" s="75">
        <v>9</v>
      </c>
    </row>
    <row r="369" spans="1:23" x14ac:dyDescent="0.15">
      <c r="A369" s="73"/>
      <c r="B369" s="167"/>
      <c r="C369" s="160">
        <v>10</v>
      </c>
      <c r="D369" s="153"/>
      <c r="E369" s="75">
        <v>9</v>
      </c>
      <c r="F369" s="153"/>
      <c r="G369" s="75">
        <v>9</v>
      </c>
      <c r="H369" s="153"/>
      <c r="I369" s="110">
        <v>8</v>
      </c>
      <c r="J369" s="122"/>
      <c r="K369" s="75">
        <v>9</v>
      </c>
      <c r="L369" s="153"/>
      <c r="M369" s="110">
        <v>9</v>
      </c>
      <c r="N369" s="122"/>
      <c r="O369" s="75">
        <v>7</v>
      </c>
      <c r="P369" s="153"/>
      <c r="Q369" s="110">
        <v>7</v>
      </c>
      <c r="R369" s="122"/>
      <c r="S369" s="110">
        <v>7</v>
      </c>
      <c r="T369" s="156"/>
      <c r="U369" s="110">
        <v>8</v>
      </c>
      <c r="V369" s="122"/>
      <c r="W369" s="75">
        <v>9</v>
      </c>
    </row>
    <row r="370" spans="1:23" x14ac:dyDescent="0.15">
      <c r="A370" s="73"/>
      <c r="B370" s="167"/>
      <c r="C370" s="162">
        <v>10</v>
      </c>
      <c r="D370" s="155"/>
      <c r="E370" s="75">
        <v>9</v>
      </c>
      <c r="F370" s="153"/>
      <c r="G370" s="75">
        <v>9</v>
      </c>
      <c r="H370" s="153"/>
      <c r="I370" s="110">
        <v>8</v>
      </c>
      <c r="J370" s="122"/>
      <c r="K370" s="75">
        <v>9</v>
      </c>
      <c r="L370" s="153"/>
      <c r="M370" s="110">
        <v>9</v>
      </c>
      <c r="N370" s="122"/>
      <c r="O370" s="75">
        <v>7</v>
      </c>
      <c r="P370" s="153"/>
      <c r="Q370" s="110">
        <v>7</v>
      </c>
      <c r="R370" s="122"/>
      <c r="S370" s="110">
        <v>7</v>
      </c>
      <c r="T370" s="156"/>
      <c r="U370" s="110">
        <v>8</v>
      </c>
      <c r="V370" s="122"/>
      <c r="W370" s="75">
        <v>9</v>
      </c>
    </row>
    <row r="371" spans="1:23" x14ac:dyDescent="0.15">
      <c r="A371" s="73"/>
      <c r="B371" s="167"/>
      <c r="C371" s="160">
        <v>10</v>
      </c>
      <c r="D371" s="153"/>
      <c r="E371" s="75">
        <v>9</v>
      </c>
      <c r="F371" s="153"/>
      <c r="G371" s="75">
        <v>9</v>
      </c>
      <c r="H371" s="153"/>
      <c r="I371" s="110">
        <v>8</v>
      </c>
      <c r="J371" s="122"/>
      <c r="K371" s="75">
        <v>9</v>
      </c>
      <c r="L371" s="153"/>
      <c r="M371" s="75">
        <v>9.5</v>
      </c>
      <c r="N371" s="153"/>
      <c r="O371" s="75">
        <v>7</v>
      </c>
      <c r="P371" s="153"/>
      <c r="Q371" s="110">
        <v>7</v>
      </c>
      <c r="R371" s="122"/>
      <c r="S371" s="110">
        <v>7</v>
      </c>
      <c r="T371" s="156"/>
      <c r="U371" s="110">
        <v>8</v>
      </c>
      <c r="V371" s="122"/>
      <c r="W371" s="75">
        <v>9</v>
      </c>
    </row>
    <row r="372" spans="1:23" x14ac:dyDescent="0.15">
      <c r="A372" s="73"/>
      <c r="B372" s="167"/>
      <c r="C372" s="160">
        <v>10</v>
      </c>
      <c r="D372" s="153"/>
      <c r="E372" s="75">
        <v>9</v>
      </c>
      <c r="F372" s="153"/>
      <c r="G372" s="75">
        <v>9</v>
      </c>
      <c r="H372" s="153"/>
      <c r="I372" s="110">
        <v>8</v>
      </c>
      <c r="J372" s="122"/>
      <c r="K372" s="75">
        <v>9</v>
      </c>
      <c r="L372" s="153"/>
      <c r="M372" s="110">
        <v>9.5</v>
      </c>
      <c r="N372" s="122"/>
      <c r="O372" s="75">
        <v>7</v>
      </c>
      <c r="P372" s="153"/>
      <c r="Q372" s="110">
        <v>7</v>
      </c>
      <c r="R372" s="122"/>
      <c r="S372" s="110">
        <v>7</v>
      </c>
      <c r="T372" s="156"/>
      <c r="U372" s="110">
        <v>8</v>
      </c>
      <c r="V372" s="122"/>
      <c r="W372" s="75">
        <v>9</v>
      </c>
    </row>
    <row r="373" spans="1:23" x14ac:dyDescent="0.15">
      <c r="A373" s="73"/>
      <c r="B373" s="167"/>
      <c r="C373" s="160">
        <v>10</v>
      </c>
      <c r="D373" s="153"/>
      <c r="E373" s="75">
        <v>9</v>
      </c>
      <c r="F373" s="153"/>
      <c r="G373" s="75">
        <v>9</v>
      </c>
      <c r="H373" s="153"/>
      <c r="I373" s="110">
        <v>8</v>
      </c>
      <c r="J373" s="122"/>
      <c r="K373" s="75">
        <v>9</v>
      </c>
      <c r="L373" s="153"/>
      <c r="M373" s="110">
        <v>9.5</v>
      </c>
      <c r="N373" s="122"/>
      <c r="O373" s="75">
        <v>7</v>
      </c>
      <c r="P373" s="153"/>
      <c r="Q373" s="110">
        <v>7</v>
      </c>
      <c r="R373" s="122"/>
      <c r="S373" s="110">
        <v>7</v>
      </c>
      <c r="T373" s="156"/>
      <c r="U373" s="110">
        <v>8</v>
      </c>
      <c r="V373" s="122"/>
      <c r="W373" s="75">
        <v>9</v>
      </c>
    </row>
    <row r="374" spans="1:23" x14ac:dyDescent="0.15">
      <c r="A374" s="73"/>
      <c r="B374" s="167"/>
      <c r="C374" s="160">
        <v>10</v>
      </c>
      <c r="D374" s="153"/>
      <c r="E374" s="75">
        <v>9</v>
      </c>
      <c r="F374" s="153"/>
      <c r="G374" s="75">
        <v>9</v>
      </c>
      <c r="H374" s="153"/>
      <c r="I374" s="110">
        <v>8</v>
      </c>
      <c r="J374" s="122"/>
      <c r="K374" s="75">
        <v>9</v>
      </c>
      <c r="L374" s="153"/>
      <c r="M374" s="110">
        <v>9.5</v>
      </c>
      <c r="N374" s="122"/>
      <c r="O374" s="75">
        <v>7</v>
      </c>
      <c r="P374" s="153"/>
      <c r="Q374" s="110">
        <v>7</v>
      </c>
      <c r="R374" s="122"/>
      <c r="S374" s="110">
        <v>7</v>
      </c>
      <c r="T374" s="156"/>
      <c r="U374" s="110">
        <v>8</v>
      </c>
      <c r="V374" s="122"/>
      <c r="W374" s="75">
        <v>9</v>
      </c>
    </row>
    <row r="375" spans="1:23" x14ac:dyDescent="0.15">
      <c r="A375" s="73"/>
      <c r="B375" s="167"/>
      <c r="C375" s="160">
        <v>10</v>
      </c>
      <c r="D375" s="153"/>
      <c r="E375" s="75">
        <v>9</v>
      </c>
      <c r="F375" s="153"/>
      <c r="G375" s="75">
        <v>9</v>
      </c>
      <c r="H375" s="153"/>
      <c r="I375" s="110">
        <v>8</v>
      </c>
      <c r="J375" s="122"/>
      <c r="K375" s="75">
        <v>9</v>
      </c>
      <c r="L375" s="153"/>
      <c r="M375" s="75">
        <v>9.5</v>
      </c>
      <c r="N375" s="153"/>
      <c r="O375" s="75">
        <v>7</v>
      </c>
      <c r="P375" s="153"/>
      <c r="Q375" s="110">
        <v>7</v>
      </c>
      <c r="R375" s="122"/>
      <c r="S375" s="110">
        <v>7</v>
      </c>
      <c r="T375" s="156"/>
      <c r="U375" s="110">
        <v>8</v>
      </c>
      <c r="V375" s="122"/>
      <c r="W375" s="75">
        <v>9</v>
      </c>
    </row>
    <row r="376" spans="1:23" x14ac:dyDescent="0.15">
      <c r="A376" s="73"/>
      <c r="B376" s="167"/>
      <c r="C376" s="160">
        <v>10</v>
      </c>
      <c r="D376" s="153"/>
      <c r="E376" s="75">
        <v>9</v>
      </c>
      <c r="F376" s="153"/>
      <c r="G376" s="75">
        <v>9</v>
      </c>
      <c r="H376" s="153"/>
      <c r="I376" s="110">
        <v>8</v>
      </c>
      <c r="J376" s="122"/>
      <c r="K376" s="75">
        <v>9</v>
      </c>
      <c r="L376" s="153"/>
      <c r="M376" s="75">
        <v>10</v>
      </c>
      <c r="N376" s="153"/>
      <c r="O376" s="75">
        <v>7</v>
      </c>
      <c r="P376" s="153"/>
      <c r="Q376" s="110">
        <v>7</v>
      </c>
      <c r="R376" s="122"/>
      <c r="S376" s="110">
        <v>7</v>
      </c>
      <c r="T376" s="156"/>
      <c r="U376" s="110">
        <v>8</v>
      </c>
      <c r="V376" s="122"/>
      <c r="W376" s="75">
        <v>9</v>
      </c>
    </row>
    <row r="377" spans="1:23" x14ac:dyDescent="0.15">
      <c r="A377" s="73"/>
      <c r="B377" s="167"/>
      <c r="C377" s="160">
        <v>10</v>
      </c>
      <c r="D377" s="153"/>
      <c r="E377" s="75">
        <v>9</v>
      </c>
      <c r="F377" s="153"/>
      <c r="G377" s="75">
        <v>9</v>
      </c>
      <c r="H377" s="153"/>
      <c r="I377" s="110">
        <v>8</v>
      </c>
      <c r="J377" s="122"/>
      <c r="K377" s="75">
        <v>9</v>
      </c>
      <c r="L377" s="153"/>
      <c r="M377" s="75">
        <v>10</v>
      </c>
      <c r="N377" s="153"/>
      <c r="O377" s="75">
        <v>7</v>
      </c>
      <c r="P377" s="153"/>
      <c r="Q377" s="110">
        <v>7</v>
      </c>
      <c r="R377" s="122"/>
      <c r="S377" s="110">
        <v>7</v>
      </c>
      <c r="T377" s="156"/>
      <c r="U377" s="110">
        <v>8</v>
      </c>
      <c r="V377" s="122"/>
      <c r="W377" s="75">
        <v>9</v>
      </c>
    </row>
    <row r="378" spans="1:23" x14ac:dyDescent="0.15">
      <c r="A378" s="73"/>
      <c r="B378" s="167"/>
      <c r="C378" s="160">
        <v>10</v>
      </c>
      <c r="D378" s="153"/>
      <c r="E378" s="75">
        <v>9</v>
      </c>
      <c r="F378" s="153"/>
      <c r="G378" s="75">
        <v>9</v>
      </c>
      <c r="H378" s="153"/>
      <c r="I378" s="110">
        <v>8</v>
      </c>
      <c r="J378" s="122"/>
      <c r="K378" s="75">
        <v>9</v>
      </c>
      <c r="L378" s="153"/>
      <c r="M378" s="75">
        <v>10</v>
      </c>
      <c r="N378" s="153"/>
      <c r="O378" s="75">
        <v>7</v>
      </c>
      <c r="P378" s="153"/>
      <c r="Q378" s="110">
        <v>7</v>
      </c>
      <c r="R378" s="122"/>
      <c r="S378" s="75">
        <v>7</v>
      </c>
      <c r="T378" s="154"/>
      <c r="U378" s="110">
        <v>8</v>
      </c>
      <c r="V378" s="122"/>
      <c r="W378" s="75">
        <v>9</v>
      </c>
    </row>
    <row r="379" spans="1:23" x14ac:dyDescent="0.15">
      <c r="A379" s="73"/>
      <c r="B379" s="167"/>
      <c r="C379" s="160">
        <v>10</v>
      </c>
      <c r="D379" s="153"/>
      <c r="E379" s="75">
        <v>9</v>
      </c>
      <c r="F379" s="153"/>
      <c r="G379" s="75">
        <v>9</v>
      </c>
      <c r="H379" s="153"/>
      <c r="I379" s="110">
        <v>8</v>
      </c>
      <c r="J379" s="122"/>
      <c r="K379" s="75">
        <v>9</v>
      </c>
      <c r="L379" s="153"/>
      <c r="M379" s="75">
        <v>10</v>
      </c>
      <c r="N379" s="153"/>
      <c r="O379" s="110">
        <v>7</v>
      </c>
      <c r="P379" s="122"/>
      <c r="Q379" s="75">
        <v>7.5</v>
      </c>
      <c r="R379" s="153"/>
      <c r="S379" s="110">
        <v>7.5</v>
      </c>
      <c r="T379" s="156"/>
      <c r="U379" s="110">
        <v>8</v>
      </c>
      <c r="V379" s="122"/>
      <c r="W379" s="75">
        <v>9</v>
      </c>
    </row>
    <row r="380" spans="1:23" ht="15" x14ac:dyDescent="0.2">
      <c r="A380" s="73"/>
      <c r="B380" s="167"/>
      <c r="C380" s="160">
        <v>10</v>
      </c>
      <c r="D380" s="153"/>
      <c r="E380" s="81">
        <v>9</v>
      </c>
      <c r="F380" s="155"/>
      <c r="G380" s="110">
        <v>9</v>
      </c>
      <c r="H380" s="122"/>
      <c r="I380" s="110">
        <v>8</v>
      </c>
      <c r="J380" s="122"/>
      <c r="K380" s="75">
        <v>9</v>
      </c>
      <c r="L380" s="153"/>
      <c r="M380" s="75">
        <v>10</v>
      </c>
      <c r="N380" s="153"/>
      <c r="O380" s="110">
        <v>7</v>
      </c>
      <c r="P380" s="122"/>
      <c r="Q380" s="110">
        <v>7.5</v>
      </c>
      <c r="R380" s="122"/>
      <c r="S380" s="110">
        <v>7.5</v>
      </c>
      <c r="T380" s="156"/>
      <c r="U380" s="110">
        <v>8</v>
      </c>
      <c r="V380" s="122"/>
      <c r="W380" s="106">
        <v>9</v>
      </c>
    </row>
    <row r="381" spans="1:23" x14ac:dyDescent="0.15">
      <c r="A381" s="73"/>
      <c r="B381" s="167"/>
      <c r="C381" s="160">
        <v>10</v>
      </c>
      <c r="D381" s="153"/>
      <c r="E381" s="75">
        <v>9</v>
      </c>
      <c r="F381" s="153"/>
      <c r="G381" s="110">
        <v>9</v>
      </c>
      <c r="H381" s="122"/>
      <c r="I381" s="110">
        <v>8</v>
      </c>
      <c r="J381" s="122"/>
      <c r="K381" s="75">
        <v>9</v>
      </c>
      <c r="L381" s="153"/>
      <c r="M381" s="75">
        <v>10</v>
      </c>
      <c r="N381" s="153"/>
      <c r="O381" s="110">
        <v>7</v>
      </c>
      <c r="P381" s="122"/>
      <c r="Q381" s="75">
        <v>8</v>
      </c>
      <c r="R381" s="153"/>
      <c r="S381" s="110">
        <v>7.8</v>
      </c>
      <c r="T381" s="156"/>
      <c r="U381" s="110">
        <v>8</v>
      </c>
      <c r="V381" s="122"/>
      <c r="W381" s="110">
        <v>9</v>
      </c>
    </row>
    <row r="382" spans="1:23" x14ac:dyDescent="0.15">
      <c r="A382" s="73"/>
      <c r="B382" s="167"/>
      <c r="C382" s="160">
        <v>10</v>
      </c>
      <c r="D382" s="153"/>
      <c r="E382" s="75">
        <v>9</v>
      </c>
      <c r="F382" s="153"/>
      <c r="G382" s="110">
        <v>9</v>
      </c>
      <c r="H382" s="122"/>
      <c r="I382" s="110">
        <v>8</v>
      </c>
      <c r="J382" s="122"/>
      <c r="K382" s="75">
        <v>9</v>
      </c>
      <c r="L382" s="153"/>
      <c r="M382" s="75">
        <v>10</v>
      </c>
      <c r="N382" s="153"/>
      <c r="O382" s="110">
        <v>7</v>
      </c>
      <c r="P382" s="122"/>
      <c r="Q382" s="75">
        <v>8</v>
      </c>
      <c r="R382" s="153"/>
      <c r="S382" s="75">
        <v>8</v>
      </c>
      <c r="T382" s="154"/>
      <c r="U382" s="110">
        <v>8</v>
      </c>
      <c r="V382" s="122"/>
      <c r="W382" s="110">
        <v>9</v>
      </c>
    </row>
    <row r="383" spans="1:23" x14ac:dyDescent="0.15">
      <c r="A383" s="73"/>
      <c r="B383" s="167"/>
      <c r="C383" s="160">
        <v>10</v>
      </c>
      <c r="D383" s="153"/>
      <c r="E383" s="75">
        <v>9</v>
      </c>
      <c r="F383" s="153"/>
      <c r="G383" s="110">
        <v>9</v>
      </c>
      <c r="H383" s="122"/>
      <c r="I383" s="75">
        <v>8.5</v>
      </c>
      <c r="J383" s="153"/>
      <c r="K383" s="75">
        <v>9</v>
      </c>
      <c r="L383" s="153"/>
      <c r="M383" s="75">
        <v>10</v>
      </c>
      <c r="N383" s="153"/>
      <c r="O383" s="110">
        <v>7</v>
      </c>
      <c r="P383" s="122"/>
      <c r="Q383" s="75">
        <v>8</v>
      </c>
      <c r="R383" s="153"/>
      <c r="S383" s="75">
        <v>8</v>
      </c>
      <c r="T383" s="154"/>
      <c r="U383" s="110">
        <v>8</v>
      </c>
      <c r="V383" s="122"/>
      <c r="W383" s="110">
        <v>9</v>
      </c>
    </row>
    <row r="384" spans="1:23" x14ac:dyDescent="0.15">
      <c r="A384" s="73"/>
      <c r="B384" s="167"/>
      <c r="C384" s="160">
        <v>10</v>
      </c>
      <c r="D384" s="153"/>
      <c r="E384" s="75">
        <v>9</v>
      </c>
      <c r="F384" s="153"/>
      <c r="G384" s="110">
        <v>9</v>
      </c>
      <c r="H384" s="122"/>
      <c r="I384" s="75">
        <v>8.5</v>
      </c>
      <c r="J384" s="153"/>
      <c r="K384" s="75">
        <v>9</v>
      </c>
      <c r="L384" s="153"/>
      <c r="M384" s="75">
        <v>10</v>
      </c>
      <c r="N384" s="153"/>
      <c r="O384" s="110">
        <v>7</v>
      </c>
      <c r="P384" s="122"/>
      <c r="Q384" s="75">
        <v>8</v>
      </c>
      <c r="R384" s="153"/>
      <c r="S384" s="75">
        <v>8</v>
      </c>
      <c r="T384" s="154"/>
      <c r="U384" s="110">
        <v>8</v>
      </c>
      <c r="V384" s="122"/>
      <c r="W384" s="110">
        <v>9</v>
      </c>
    </row>
    <row r="385" spans="1:23" x14ac:dyDescent="0.15">
      <c r="A385" s="73"/>
      <c r="B385" s="167"/>
      <c r="C385" s="160">
        <v>10</v>
      </c>
      <c r="D385" s="153"/>
      <c r="E385" s="75">
        <v>9</v>
      </c>
      <c r="F385" s="153"/>
      <c r="G385" s="110">
        <v>9</v>
      </c>
      <c r="H385" s="122"/>
      <c r="I385" s="75">
        <v>8.5</v>
      </c>
      <c r="J385" s="153"/>
      <c r="K385" s="75">
        <v>9</v>
      </c>
      <c r="L385" s="153"/>
      <c r="M385" s="75">
        <v>10</v>
      </c>
      <c r="N385" s="153"/>
      <c r="O385" s="110">
        <v>7</v>
      </c>
      <c r="P385" s="122"/>
      <c r="Q385" s="75">
        <v>8</v>
      </c>
      <c r="R385" s="153"/>
      <c r="S385" s="75">
        <v>8</v>
      </c>
      <c r="T385" s="154"/>
      <c r="U385" s="110">
        <v>8</v>
      </c>
      <c r="V385" s="122"/>
      <c r="W385" s="110">
        <v>9</v>
      </c>
    </row>
    <row r="386" spans="1:23" x14ac:dyDescent="0.15">
      <c r="A386" s="73"/>
      <c r="B386" s="167"/>
      <c r="C386" s="160">
        <v>10</v>
      </c>
      <c r="D386" s="153"/>
      <c r="E386" s="75">
        <v>9</v>
      </c>
      <c r="F386" s="153"/>
      <c r="G386" s="110">
        <v>9</v>
      </c>
      <c r="H386" s="122"/>
      <c r="I386" s="110">
        <v>8.5</v>
      </c>
      <c r="J386" s="122"/>
      <c r="K386" s="75">
        <v>9</v>
      </c>
      <c r="L386" s="153"/>
      <c r="M386" s="75">
        <v>10</v>
      </c>
      <c r="N386" s="153"/>
      <c r="O386" s="110">
        <v>7</v>
      </c>
      <c r="P386" s="122"/>
      <c r="Q386" s="75">
        <v>8</v>
      </c>
      <c r="R386" s="153"/>
      <c r="S386" s="75">
        <v>8</v>
      </c>
      <c r="T386" s="154"/>
      <c r="U386" s="110">
        <v>8</v>
      </c>
      <c r="V386" s="122"/>
      <c r="W386" s="110">
        <v>9</v>
      </c>
    </row>
    <row r="387" spans="1:23" x14ac:dyDescent="0.15">
      <c r="A387" s="73"/>
      <c r="B387" s="167"/>
      <c r="C387" s="160">
        <v>10</v>
      </c>
      <c r="D387" s="153"/>
      <c r="E387" s="75">
        <v>9</v>
      </c>
      <c r="F387" s="153"/>
      <c r="G387" s="110">
        <v>9</v>
      </c>
      <c r="H387" s="122"/>
      <c r="I387" s="110">
        <v>8.5</v>
      </c>
      <c r="J387" s="122"/>
      <c r="K387" s="110">
        <v>9</v>
      </c>
      <c r="L387" s="122"/>
      <c r="M387" s="75">
        <v>10</v>
      </c>
      <c r="N387" s="153"/>
      <c r="O387" s="110">
        <v>7</v>
      </c>
      <c r="P387" s="122"/>
      <c r="Q387" s="75">
        <v>8</v>
      </c>
      <c r="R387" s="153"/>
      <c r="S387" s="75">
        <v>8</v>
      </c>
      <c r="T387" s="154"/>
      <c r="U387" s="110">
        <v>8</v>
      </c>
      <c r="V387" s="122"/>
      <c r="W387" s="110">
        <v>9</v>
      </c>
    </row>
    <row r="388" spans="1:23" x14ac:dyDescent="0.15">
      <c r="A388" s="73"/>
      <c r="B388" s="167"/>
      <c r="C388" s="160">
        <v>10</v>
      </c>
      <c r="D388" s="153"/>
      <c r="E388" s="75">
        <v>9</v>
      </c>
      <c r="F388" s="153"/>
      <c r="G388" s="110">
        <v>9</v>
      </c>
      <c r="H388" s="122"/>
      <c r="I388" s="110">
        <v>8.5</v>
      </c>
      <c r="J388" s="122"/>
      <c r="K388" s="110">
        <v>9</v>
      </c>
      <c r="L388" s="122"/>
      <c r="M388" s="75">
        <v>10</v>
      </c>
      <c r="N388" s="153"/>
      <c r="O388" s="110">
        <v>7</v>
      </c>
      <c r="P388" s="122"/>
      <c r="Q388" s="75">
        <v>8</v>
      </c>
      <c r="R388" s="153"/>
      <c r="S388" s="75">
        <v>8</v>
      </c>
      <c r="T388" s="154"/>
      <c r="U388" s="110">
        <v>8</v>
      </c>
      <c r="V388" s="122"/>
      <c r="W388" s="110">
        <v>9</v>
      </c>
    </row>
    <row r="389" spans="1:23" x14ac:dyDescent="0.15">
      <c r="A389" s="73"/>
      <c r="B389" s="167"/>
      <c r="C389" s="160">
        <v>10</v>
      </c>
      <c r="D389" s="153"/>
      <c r="E389" s="75">
        <v>9</v>
      </c>
      <c r="F389" s="153"/>
      <c r="G389" s="110">
        <v>9</v>
      </c>
      <c r="H389" s="122"/>
      <c r="I389" s="75">
        <v>9</v>
      </c>
      <c r="J389" s="153"/>
      <c r="K389" s="110">
        <v>9</v>
      </c>
      <c r="L389" s="122"/>
      <c r="M389" s="75">
        <v>10</v>
      </c>
      <c r="N389" s="153"/>
      <c r="O389" s="110">
        <v>7</v>
      </c>
      <c r="P389" s="122"/>
      <c r="Q389" s="75">
        <v>8</v>
      </c>
      <c r="R389" s="153"/>
      <c r="S389" s="75">
        <v>8</v>
      </c>
      <c r="T389" s="154"/>
      <c r="U389" s="110">
        <v>8</v>
      </c>
      <c r="V389" s="122"/>
      <c r="W389" s="110">
        <v>9</v>
      </c>
    </row>
    <row r="390" spans="1:23" x14ac:dyDescent="0.15">
      <c r="A390" s="73"/>
      <c r="B390" s="167"/>
      <c r="C390" s="160">
        <v>10</v>
      </c>
      <c r="D390" s="153"/>
      <c r="E390" s="75">
        <v>9</v>
      </c>
      <c r="F390" s="153"/>
      <c r="G390" s="110">
        <v>9</v>
      </c>
      <c r="H390" s="122"/>
      <c r="I390" s="75">
        <v>9</v>
      </c>
      <c r="J390" s="153"/>
      <c r="K390" s="110">
        <v>9</v>
      </c>
      <c r="L390" s="122"/>
      <c r="M390" s="75">
        <v>10</v>
      </c>
      <c r="N390" s="153"/>
      <c r="O390" s="110">
        <v>7</v>
      </c>
      <c r="P390" s="122"/>
      <c r="Q390" s="75">
        <v>8</v>
      </c>
      <c r="R390" s="153"/>
      <c r="S390" s="75">
        <v>8</v>
      </c>
      <c r="T390" s="154"/>
      <c r="U390" s="110">
        <v>8</v>
      </c>
      <c r="V390" s="122"/>
      <c r="W390" s="110">
        <v>9</v>
      </c>
    </row>
    <row r="391" spans="1:23" x14ac:dyDescent="0.15">
      <c r="A391" s="73"/>
      <c r="B391" s="167"/>
      <c r="C391" s="160">
        <v>10</v>
      </c>
      <c r="D391" s="153"/>
      <c r="E391" s="75">
        <v>9</v>
      </c>
      <c r="F391" s="153"/>
      <c r="G391" s="110">
        <v>9</v>
      </c>
      <c r="H391" s="122"/>
      <c r="I391" s="75">
        <v>9</v>
      </c>
      <c r="J391" s="153"/>
      <c r="K391" s="110">
        <v>9</v>
      </c>
      <c r="L391" s="122"/>
      <c r="M391" s="75">
        <v>10</v>
      </c>
      <c r="N391" s="153"/>
      <c r="O391" s="110">
        <v>7</v>
      </c>
      <c r="P391" s="122"/>
      <c r="Q391" s="75">
        <v>8</v>
      </c>
      <c r="R391" s="153"/>
      <c r="S391" s="75">
        <v>8</v>
      </c>
      <c r="T391" s="154"/>
      <c r="U391" s="110">
        <v>8.5</v>
      </c>
      <c r="V391" s="122"/>
      <c r="W391" s="110">
        <v>9</v>
      </c>
    </row>
    <row r="392" spans="1:23" x14ac:dyDescent="0.15">
      <c r="A392" s="73"/>
      <c r="B392" s="167"/>
      <c r="C392" s="160">
        <v>10</v>
      </c>
      <c r="D392" s="153"/>
      <c r="E392" s="75">
        <v>9</v>
      </c>
      <c r="F392" s="153"/>
      <c r="G392" s="110">
        <v>9</v>
      </c>
      <c r="H392" s="122"/>
      <c r="I392" s="75">
        <v>9</v>
      </c>
      <c r="J392" s="153"/>
      <c r="K392" s="110">
        <v>9</v>
      </c>
      <c r="L392" s="122"/>
      <c r="M392" s="81">
        <v>10</v>
      </c>
      <c r="N392" s="155"/>
      <c r="O392" s="110">
        <v>7</v>
      </c>
      <c r="P392" s="122"/>
      <c r="Q392" s="75">
        <v>8</v>
      </c>
      <c r="R392" s="153"/>
      <c r="S392" s="75">
        <v>8</v>
      </c>
      <c r="T392" s="154"/>
      <c r="U392" s="75">
        <v>9</v>
      </c>
      <c r="V392" s="153"/>
      <c r="W392" s="110">
        <v>9</v>
      </c>
    </row>
    <row r="393" spans="1:23" x14ac:dyDescent="0.15">
      <c r="A393" s="73"/>
      <c r="B393" s="167"/>
      <c r="C393" s="160">
        <v>10</v>
      </c>
      <c r="D393" s="153"/>
      <c r="E393" s="75">
        <v>9</v>
      </c>
      <c r="F393" s="153"/>
      <c r="G393" s="110">
        <v>9</v>
      </c>
      <c r="H393" s="122"/>
      <c r="I393" s="75">
        <v>9</v>
      </c>
      <c r="J393" s="153"/>
      <c r="K393" s="110">
        <v>9</v>
      </c>
      <c r="L393" s="122"/>
      <c r="M393" s="75">
        <v>10</v>
      </c>
      <c r="N393" s="153"/>
      <c r="O393" s="110">
        <v>7</v>
      </c>
      <c r="P393" s="122"/>
      <c r="Q393" s="75">
        <v>8</v>
      </c>
      <c r="R393" s="153"/>
      <c r="S393" s="75">
        <v>8</v>
      </c>
      <c r="T393" s="154"/>
      <c r="U393" s="75">
        <v>9</v>
      </c>
      <c r="V393" s="153"/>
      <c r="W393" s="110">
        <v>9</v>
      </c>
    </row>
    <row r="394" spans="1:23" x14ac:dyDescent="0.15">
      <c r="A394" s="73"/>
      <c r="B394" s="167"/>
      <c r="C394" s="160">
        <v>10</v>
      </c>
      <c r="D394" s="153"/>
      <c r="E394" s="75">
        <v>9</v>
      </c>
      <c r="F394" s="153"/>
      <c r="G394" s="110">
        <v>9</v>
      </c>
      <c r="H394" s="122"/>
      <c r="I394" s="75">
        <v>9</v>
      </c>
      <c r="J394" s="153"/>
      <c r="K394" s="110">
        <v>9</v>
      </c>
      <c r="L394" s="122"/>
      <c r="M394" s="75">
        <v>10</v>
      </c>
      <c r="N394" s="153"/>
      <c r="O394" s="110">
        <v>7</v>
      </c>
      <c r="P394" s="122"/>
      <c r="Q394" s="75">
        <v>8</v>
      </c>
      <c r="R394" s="153"/>
      <c r="S394" s="75">
        <v>8</v>
      </c>
      <c r="T394" s="154"/>
      <c r="U394" s="75">
        <v>9</v>
      </c>
      <c r="V394" s="153"/>
      <c r="W394" s="110">
        <v>9</v>
      </c>
    </row>
    <row r="395" spans="1:23" x14ac:dyDescent="0.15">
      <c r="A395" s="73"/>
      <c r="B395" s="167"/>
      <c r="C395" s="160">
        <v>10</v>
      </c>
      <c r="D395" s="153"/>
      <c r="E395" s="75">
        <v>9</v>
      </c>
      <c r="F395" s="153"/>
      <c r="G395" s="110">
        <v>9</v>
      </c>
      <c r="H395" s="122"/>
      <c r="I395" s="75">
        <v>9</v>
      </c>
      <c r="J395" s="153"/>
      <c r="K395" s="110">
        <v>9</v>
      </c>
      <c r="L395" s="122"/>
      <c r="M395" s="75">
        <v>10</v>
      </c>
      <c r="N395" s="153"/>
      <c r="O395" s="110">
        <v>7</v>
      </c>
      <c r="P395" s="122"/>
      <c r="Q395" s="75">
        <v>8</v>
      </c>
      <c r="R395" s="153"/>
      <c r="S395" s="75">
        <v>8</v>
      </c>
      <c r="T395" s="154"/>
      <c r="U395" s="75">
        <v>9</v>
      </c>
      <c r="V395" s="153"/>
      <c r="W395" s="110">
        <v>9</v>
      </c>
    </row>
    <row r="396" spans="1:23" x14ac:dyDescent="0.15">
      <c r="A396" s="73"/>
      <c r="B396" s="167"/>
      <c r="C396" s="160">
        <v>10</v>
      </c>
      <c r="D396" s="153"/>
      <c r="E396" s="75">
        <v>9</v>
      </c>
      <c r="F396" s="153"/>
      <c r="G396" s="110">
        <v>9</v>
      </c>
      <c r="H396" s="122"/>
      <c r="I396" s="75">
        <v>9</v>
      </c>
      <c r="J396" s="153"/>
      <c r="K396" s="110">
        <v>9</v>
      </c>
      <c r="L396" s="122"/>
      <c r="M396" s="75">
        <v>10</v>
      </c>
      <c r="N396" s="153"/>
      <c r="O396" s="110">
        <v>7</v>
      </c>
      <c r="P396" s="122"/>
      <c r="Q396" s="75">
        <v>8</v>
      </c>
      <c r="R396" s="153"/>
      <c r="S396" s="75">
        <v>8</v>
      </c>
      <c r="T396" s="154"/>
      <c r="U396" s="75">
        <v>9</v>
      </c>
      <c r="V396" s="153"/>
      <c r="W396" s="110">
        <v>9</v>
      </c>
    </row>
    <row r="397" spans="1:23" x14ac:dyDescent="0.15">
      <c r="A397" s="73"/>
      <c r="B397" s="167"/>
      <c r="C397" s="160">
        <v>10</v>
      </c>
      <c r="D397" s="153"/>
      <c r="E397" s="75">
        <v>9</v>
      </c>
      <c r="F397" s="153"/>
      <c r="G397" s="110">
        <v>9</v>
      </c>
      <c r="H397" s="122"/>
      <c r="I397" s="75">
        <v>9</v>
      </c>
      <c r="J397" s="153"/>
      <c r="K397" s="110">
        <v>9</v>
      </c>
      <c r="L397" s="122"/>
      <c r="M397" s="75">
        <v>10</v>
      </c>
      <c r="N397" s="153"/>
      <c r="O397" s="110">
        <v>7</v>
      </c>
      <c r="P397" s="122"/>
      <c r="Q397" s="75">
        <v>8</v>
      </c>
      <c r="R397" s="153"/>
      <c r="S397" s="75">
        <v>8</v>
      </c>
      <c r="T397" s="154"/>
      <c r="U397" s="75">
        <v>9</v>
      </c>
      <c r="V397" s="153"/>
      <c r="W397" s="110">
        <v>9</v>
      </c>
    </row>
    <row r="398" spans="1:23" x14ac:dyDescent="0.15">
      <c r="A398" s="73"/>
      <c r="B398" s="167"/>
      <c r="C398" s="160">
        <v>10</v>
      </c>
      <c r="D398" s="153"/>
      <c r="E398" s="75">
        <v>9</v>
      </c>
      <c r="F398" s="153"/>
      <c r="G398" s="110">
        <v>9</v>
      </c>
      <c r="H398" s="122"/>
      <c r="I398" s="75">
        <v>9</v>
      </c>
      <c r="J398" s="153"/>
      <c r="K398" s="110">
        <v>9</v>
      </c>
      <c r="L398" s="122"/>
      <c r="M398" s="75">
        <v>10</v>
      </c>
      <c r="N398" s="153"/>
      <c r="O398" s="110">
        <v>7</v>
      </c>
      <c r="P398" s="122"/>
      <c r="Q398" s="75">
        <v>8</v>
      </c>
      <c r="R398" s="153"/>
      <c r="S398" s="75">
        <v>8</v>
      </c>
      <c r="T398" s="154"/>
      <c r="U398" s="75">
        <v>9</v>
      </c>
      <c r="V398" s="153"/>
      <c r="W398" s="110">
        <v>9</v>
      </c>
    </row>
    <row r="399" spans="1:23" x14ac:dyDescent="0.15">
      <c r="A399" s="73"/>
      <c r="B399" s="167"/>
      <c r="C399" s="160">
        <v>10</v>
      </c>
      <c r="D399" s="153"/>
      <c r="E399" s="75">
        <v>9</v>
      </c>
      <c r="F399" s="153"/>
      <c r="G399" s="110">
        <v>9</v>
      </c>
      <c r="H399" s="122"/>
      <c r="I399" s="75">
        <v>9</v>
      </c>
      <c r="J399" s="153"/>
      <c r="K399" s="110">
        <v>9</v>
      </c>
      <c r="L399" s="122"/>
      <c r="M399" s="75">
        <v>10</v>
      </c>
      <c r="N399" s="153"/>
      <c r="O399" s="110">
        <v>7</v>
      </c>
      <c r="P399" s="122"/>
      <c r="Q399" s="75">
        <v>8</v>
      </c>
      <c r="R399" s="153"/>
      <c r="S399" s="75">
        <v>8</v>
      </c>
      <c r="T399" s="154"/>
      <c r="U399" s="75">
        <v>9</v>
      </c>
      <c r="V399" s="153"/>
      <c r="W399" s="110">
        <v>9</v>
      </c>
    </row>
    <row r="400" spans="1:23" ht="15" x14ac:dyDescent="0.2">
      <c r="A400" s="73"/>
      <c r="B400" s="167"/>
      <c r="C400" s="160">
        <v>10</v>
      </c>
      <c r="D400" s="153"/>
      <c r="E400" s="106">
        <v>9</v>
      </c>
      <c r="F400" s="127"/>
      <c r="G400" s="110">
        <v>9</v>
      </c>
      <c r="H400" s="122"/>
      <c r="I400" s="75">
        <v>9</v>
      </c>
      <c r="J400" s="153"/>
      <c r="K400" s="110">
        <v>9</v>
      </c>
      <c r="L400" s="122"/>
      <c r="M400" s="75">
        <v>10</v>
      </c>
      <c r="N400" s="153"/>
      <c r="O400" s="110">
        <v>7</v>
      </c>
      <c r="P400" s="122"/>
      <c r="Q400" s="75">
        <v>8</v>
      </c>
      <c r="R400" s="153"/>
      <c r="S400" s="75">
        <v>8</v>
      </c>
      <c r="T400" s="154"/>
      <c r="U400" s="75">
        <v>9</v>
      </c>
      <c r="V400" s="153"/>
      <c r="W400" s="110">
        <v>9</v>
      </c>
    </row>
    <row r="401" spans="1:23" x14ac:dyDescent="0.15">
      <c r="A401" s="73"/>
      <c r="B401" s="167"/>
      <c r="C401" s="160">
        <v>10</v>
      </c>
      <c r="D401" s="153"/>
      <c r="E401" s="110">
        <v>9</v>
      </c>
      <c r="F401" s="122"/>
      <c r="G401" s="110">
        <v>9</v>
      </c>
      <c r="H401" s="122"/>
      <c r="I401" s="75">
        <v>9</v>
      </c>
      <c r="J401" s="153"/>
      <c r="K401" s="110">
        <v>9</v>
      </c>
      <c r="L401" s="122"/>
      <c r="M401" s="75">
        <v>10</v>
      </c>
      <c r="N401" s="153"/>
      <c r="O401" s="110">
        <v>7</v>
      </c>
      <c r="P401" s="122"/>
      <c r="Q401" s="75">
        <v>8</v>
      </c>
      <c r="R401" s="153"/>
      <c r="S401" s="75">
        <v>8</v>
      </c>
      <c r="T401" s="154"/>
      <c r="U401" s="75">
        <v>9</v>
      </c>
      <c r="V401" s="153"/>
      <c r="W401" s="110">
        <v>9</v>
      </c>
    </row>
    <row r="402" spans="1:23" ht="15" x14ac:dyDescent="0.2">
      <c r="A402" s="73"/>
      <c r="B402" s="167"/>
      <c r="C402" s="160">
        <v>10</v>
      </c>
      <c r="D402" s="153"/>
      <c r="E402" s="110">
        <v>9</v>
      </c>
      <c r="F402" s="122"/>
      <c r="G402" s="110">
        <v>9</v>
      </c>
      <c r="H402" s="122"/>
      <c r="I402" s="75">
        <v>9</v>
      </c>
      <c r="J402" s="153"/>
      <c r="K402" s="110">
        <v>9</v>
      </c>
      <c r="L402" s="122"/>
      <c r="M402" s="75">
        <v>10</v>
      </c>
      <c r="N402" s="153"/>
      <c r="O402" s="110">
        <v>7</v>
      </c>
      <c r="P402" s="122"/>
      <c r="Q402" s="106">
        <v>8</v>
      </c>
      <c r="R402" s="127"/>
      <c r="S402" s="75">
        <v>8</v>
      </c>
      <c r="T402" s="154"/>
      <c r="U402" s="75">
        <v>9</v>
      </c>
      <c r="V402" s="153"/>
      <c r="W402" s="110">
        <v>9</v>
      </c>
    </row>
    <row r="403" spans="1:23" ht="15" x14ac:dyDescent="0.2">
      <c r="A403" s="73"/>
      <c r="B403" s="167"/>
      <c r="C403" s="160">
        <v>10</v>
      </c>
      <c r="D403" s="153"/>
      <c r="E403" s="110">
        <v>9</v>
      </c>
      <c r="F403" s="122"/>
      <c r="G403" s="110">
        <v>9</v>
      </c>
      <c r="H403" s="122"/>
      <c r="I403" s="75">
        <v>9</v>
      </c>
      <c r="J403" s="153"/>
      <c r="K403" s="110">
        <v>9</v>
      </c>
      <c r="L403" s="122"/>
      <c r="M403" s="75">
        <v>10</v>
      </c>
      <c r="N403" s="153"/>
      <c r="O403" s="106">
        <v>7.5</v>
      </c>
      <c r="P403" s="127"/>
      <c r="Q403" s="110">
        <v>8</v>
      </c>
      <c r="R403" s="122"/>
      <c r="S403" s="75">
        <v>8</v>
      </c>
      <c r="T403" s="154"/>
      <c r="U403" s="75">
        <v>9</v>
      </c>
      <c r="V403" s="153"/>
      <c r="W403" s="110">
        <v>9</v>
      </c>
    </row>
    <row r="404" spans="1:23" x14ac:dyDescent="0.15">
      <c r="A404" s="73"/>
      <c r="B404" s="167"/>
      <c r="C404" s="160">
        <v>10</v>
      </c>
      <c r="D404" s="153"/>
      <c r="E404" s="110">
        <v>9</v>
      </c>
      <c r="F404" s="122"/>
      <c r="G404" s="110">
        <v>9</v>
      </c>
      <c r="H404" s="122"/>
      <c r="I404" s="75">
        <v>9</v>
      </c>
      <c r="J404" s="153"/>
      <c r="K404" s="110">
        <v>9</v>
      </c>
      <c r="L404" s="122"/>
      <c r="M404" s="75">
        <v>10</v>
      </c>
      <c r="N404" s="153"/>
      <c r="O404" s="110">
        <v>7.5</v>
      </c>
      <c r="P404" s="122"/>
      <c r="Q404" s="110">
        <v>8</v>
      </c>
      <c r="R404" s="122"/>
      <c r="S404" s="75">
        <v>8</v>
      </c>
      <c r="T404" s="154"/>
      <c r="U404" s="75">
        <v>9</v>
      </c>
      <c r="V404" s="153"/>
      <c r="W404" s="110">
        <v>9</v>
      </c>
    </row>
    <row r="405" spans="1:23" x14ac:dyDescent="0.15">
      <c r="A405" s="73"/>
      <c r="B405" s="167"/>
      <c r="C405" s="160">
        <v>10</v>
      </c>
      <c r="D405" s="153"/>
      <c r="E405" s="110">
        <v>9</v>
      </c>
      <c r="F405" s="122"/>
      <c r="G405" s="110">
        <v>9</v>
      </c>
      <c r="H405" s="122"/>
      <c r="I405" s="75">
        <v>9</v>
      </c>
      <c r="J405" s="153"/>
      <c r="K405" s="110">
        <v>9</v>
      </c>
      <c r="L405" s="122"/>
      <c r="M405" s="75">
        <v>10</v>
      </c>
      <c r="N405" s="153"/>
      <c r="O405" s="75">
        <v>8</v>
      </c>
      <c r="P405" s="153"/>
      <c r="Q405" s="110">
        <v>8</v>
      </c>
      <c r="R405" s="122"/>
      <c r="S405" s="75">
        <v>8</v>
      </c>
      <c r="T405" s="154"/>
      <c r="U405" s="75">
        <v>9</v>
      </c>
      <c r="V405" s="153"/>
      <c r="W405" s="75">
        <v>9.5</v>
      </c>
    </row>
    <row r="406" spans="1:23" x14ac:dyDescent="0.15">
      <c r="A406" s="73"/>
      <c r="B406" s="167"/>
      <c r="C406" s="160">
        <v>10</v>
      </c>
      <c r="D406" s="153"/>
      <c r="E406" s="110">
        <v>9</v>
      </c>
      <c r="F406" s="122"/>
      <c r="G406" s="110">
        <v>9</v>
      </c>
      <c r="H406" s="122"/>
      <c r="I406" s="75">
        <v>9</v>
      </c>
      <c r="J406" s="153"/>
      <c r="K406" s="110">
        <v>9</v>
      </c>
      <c r="L406" s="122"/>
      <c r="M406" s="75">
        <v>10</v>
      </c>
      <c r="N406" s="153"/>
      <c r="O406" s="75">
        <v>8</v>
      </c>
      <c r="P406" s="153"/>
      <c r="Q406" s="110">
        <v>8</v>
      </c>
      <c r="R406" s="122"/>
      <c r="S406" s="75">
        <v>8</v>
      </c>
      <c r="T406" s="154"/>
      <c r="U406" s="75">
        <v>9</v>
      </c>
      <c r="V406" s="153"/>
      <c r="W406" s="110">
        <v>9.5</v>
      </c>
    </row>
    <row r="407" spans="1:23" x14ac:dyDescent="0.15">
      <c r="A407" s="73"/>
      <c r="B407" s="167"/>
      <c r="C407" s="160">
        <v>10</v>
      </c>
      <c r="D407" s="153"/>
      <c r="E407" s="110">
        <v>9</v>
      </c>
      <c r="F407" s="122"/>
      <c r="G407" s="110">
        <v>9</v>
      </c>
      <c r="H407" s="122"/>
      <c r="I407" s="75">
        <v>9</v>
      </c>
      <c r="J407" s="153"/>
      <c r="K407" s="110">
        <v>9</v>
      </c>
      <c r="L407" s="122"/>
      <c r="M407" s="75">
        <v>10</v>
      </c>
      <c r="N407" s="153"/>
      <c r="O407" s="75">
        <v>8</v>
      </c>
      <c r="P407" s="153"/>
      <c r="Q407" s="110">
        <v>8</v>
      </c>
      <c r="R407" s="122"/>
      <c r="S407" s="75">
        <v>8</v>
      </c>
      <c r="T407" s="154"/>
      <c r="U407" s="75">
        <v>9</v>
      </c>
      <c r="V407" s="153"/>
      <c r="W407" s="110">
        <v>9.5</v>
      </c>
    </row>
    <row r="408" spans="1:23" x14ac:dyDescent="0.15">
      <c r="A408" s="73"/>
      <c r="B408" s="167"/>
      <c r="C408" s="160">
        <v>10</v>
      </c>
      <c r="D408" s="153"/>
      <c r="E408" s="110">
        <v>9</v>
      </c>
      <c r="F408" s="122"/>
      <c r="G408" s="75">
        <v>9.5</v>
      </c>
      <c r="H408" s="153"/>
      <c r="I408" s="75">
        <v>9</v>
      </c>
      <c r="J408" s="153"/>
      <c r="K408" s="110">
        <v>9</v>
      </c>
      <c r="L408" s="122"/>
      <c r="M408" s="75">
        <v>10</v>
      </c>
      <c r="N408" s="153"/>
      <c r="O408" s="75">
        <v>8</v>
      </c>
      <c r="P408" s="153"/>
      <c r="Q408" s="110">
        <v>8</v>
      </c>
      <c r="R408" s="122"/>
      <c r="S408" s="75">
        <v>8</v>
      </c>
      <c r="T408" s="154"/>
      <c r="U408" s="75">
        <v>9</v>
      </c>
      <c r="V408" s="153"/>
      <c r="W408" s="75">
        <v>10</v>
      </c>
    </row>
    <row r="409" spans="1:23" x14ac:dyDescent="0.15">
      <c r="A409" s="73"/>
      <c r="B409" s="167"/>
      <c r="C409" s="160">
        <v>10</v>
      </c>
      <c r="D409" s="153"/>
      <c r="E409" s="110">
        <v>9</v>
      </c>
      <c r="F409" s="122"/>
      <c r="G409" s="75">
        <v>9.5</v>
      </c>
      <c r="H409" s="153"/>
      <c r="I409" s="75">
        <v>9</v>
      </c>
      <c r="J409" s="153"/>
      <c r="K409" s="110">
        <v>9</v>
      </c>
      <c r="L409" s="122"/>
      <c r="M409" s="75">
        <v>10</v>
      </c>
      <c r="N409" s="153"/>
      <c r="O409" s="75">
        <v>8</v>
      </c>
      <c r="P409" s="153"/>
      <c r="Q409" s="110">
        <v>8</v>
      </c>
      <c r="R409" s="122"/>
      <c r="S409" s="75">
        <v>8</v>
      </c>
      <c r="T409" s="154"/>
      <c r="U409" s="75">
        <v>9</v>
      </c>
      <c r="V409" s="153"/>
      <c r="W409" s="75">
        <v>10</v>
      </c>
    </row>
    <row r="410" spans="1:23" x14ac:dyDescent="0.15">
      <c r="A410" s="73"/>
      <c r="B410" s="167"/>
      <c r="C410" s="160">
        <v>10</v>
      </c>
      <c r="D410" s="153"/>
      <c r="E410" s="110">
        <v>9</v>
      </c>
      <c r="F410" s="122"/>
      <c r="G410" s="75">
        <v>9.5</v>
      </c>
      <c r="H410" s="153"/>
      <c r="I410" s="75">
        <v>9</v>
      </c>
      <c r="J410" s="153"/>
      <c r="K410" s="75">
        <v>9.5</v>
      </c>
      <c r="L410" s="153"/>
      <c r="M410" s="75">
        <v>10</v>
      </c>
      <c r="N410" s="153"/>
      <c r="O410" s="75">
        <v>8</v>
      </c>
      <c r="P410" s="153"/>
      <c r="Q410" s="110">
        <v>8</v>
      </c>
      <c r="R410" s="122"/>
      <c r="S410" s="75">
        <v>8</v>
      </c>
      <c r="T410" s="154"/>
      <c r="U410" s="75">
        <v>9</v>
      </c>
      <c r="V410" s="153"/>
      <c r="W410" s="75">
        <v>10</v>
      </c>
    </row>
    <row r="411" spans="1:23" x14ac:dyDescent="0.15">
      <c r="A411" s="73"/>
      <c r="B411" s="167"/>
      <c r="C411" s="160">
        <v>10</v>
      </c>
      <c r="D411" s="153"/>
      <c r="E411" s="110">
        <v>9</v>
      </c>
      <c r="F411" s="122"/>
      <c r="G411" s="110">
        <v>9.8000000000000007</v>
      </c>
      <c r="H411" s="122"/>
      <c r="I411" s="110">
        <v>9</v>
      </c>
      <c r="J411" s="122"/>
      <c r="K411" s="110">
        <v>9.9</v>
      </c>
      <c r="L411" s="122"/>
      <c r="M411" s="75">
        <v>10</v>
      </c>
      <c r="N411" s="153"/>
      <c r="O411" s="75">
        <v>8</v>
      </c>
      <c r="P411" s="153"/>
      <c r="Q411" s="110">
        <v>8</v>
      </c>
      <c r="R411" s="122"/>
      <c r="S411" s="75">
        <v>8</v>
      </c>
      <c r="T411" s="154"/>
      <c r="U411" s="75">
        <v>9</v>
      </c>
      <c r="V411" s="153"/>
      <c r="W411" s="75">
        <v>10</v>
      </c>
    </row>
    <row r="412" spans="1:23" ht="15" x14ac:dyDescent="0.2">
      <c r="A412" s="73"/>
      <c r="B412" s="167"/>
      <c r="C412" s="160">
        <v>10</v>
      </c>
      <c r="D412" s="153"/>
      <c r="E412" s="110">
        <v>9</v>
      </c>
      <c r="F412" s="122"/>
      <c r="G412" s="75">
        <v>10</v>
      </c>
      <c r="H412" s="153"/>
      <c r="I412" s="110">
        <v>9</v>
      </c>
      <c r="J412" s="122"/>
      <c r="K412" s="110">
        <v>9.9</v>
      </c>
      <c r="L412" s="122"/>
      <c r="M412" s="75">
        <v>10</v>
      </c>
      <c r="N412" s="153"/>
      <c r="O412" s="75">
        <v>8</v>
      </c>
      <c r="P412" s="153"/>
      <c r="Q412" s="110">
        <v>8</v>
      </c>
      <c r="R412" s="122"/>
      <c r="S412" s="106">
        <v>8</v>
      </c>
      <c r="T412" s="159"/>
      <c r="U412" s="75">
        <v>9</v>
      </c>
      <c r="V412" s="153"/>
      <c r="W412" s="75">
        <v>10</v>
      </c>
    </row>
    <row r="413" spans="1:23" x14ac:dyDescent="0.15">
      <c r="A413" s="73"/>
      <c r="B413" s="167"/>
      <c r="C413" s="160">
        <v>10</v>
      </c>
      <c r="D413" s="153"/>
      <c r="E413" s="110">
        <v>9</v>
      </c>
      <c r="F413" s="122"/>
      <c r="G413" s="75">
        <v>10</v>
      </c>
      <c r="H413" s="153"/>
      <c r="I413" s="110">
        <v>9</v>
      </c>
      <c r="J413" s="122"/>
      <c r="K413" s="75">
        <v>10</v>
      </c>
      <c r="L413" s="153"/>
      <c r="M413" s="75">
        <v>10</v>
      </c>
      <c r="N413" s="153"/>
      <c r="O413" s="75">
        <v>8</v>
      </c>
      <c r="P413" s="153"/>
      <c r="Q413" s="110">
        <v>8</v>
      </c>
      <c r="R413" s="122"/>
      <c r="S413" s="110">
        <v>8</v>
      </c>
      <c r="T413" s="156"/>
      <c r="U413" s="75">
        <v>9</v>
      </c>
      <c r="V413" s="153"/>
      <c r="W413" s="75">
        <v>10</v>
      </c>
    </row>
    <row r="414" spans="1:23" x14ac:dyDescent="0.15">
      <c r="A414" s="73"/>
      <c r="B414" s="167"/>
      <c r="C414" s="160">
        <v>10</v>
      </c>
      <c r="D414" s="153"/>
      <c r="E414" s="110">
        <v>9</v>
      </c>
      <c r="F414" s="122"/>
      <c r="G414" s="75">
        <v>10</v>
      </c>
      <c r="H414" s="153"/>
      <c r="I414" s="110">
        <v>9</v>
      </c>
      <c r="J414" s="122"/>
      <c r="K414" s="75">
        <v>10</v>
      </c>
      <c r="L414" s="153"/>
      <c r="M414" s="75">
        <v>10</v>
      </c>
      <c r="N414" s="153"/>
      <c r="O414" s="75">
        <v>8</v>
      </c>
      <c r="P414" s="153"/>
      <c r="Q414" s="110">
        <v>8</v>
      </c>
      <c r="R414" s="122"/>
      <c r="S414" s="110">
        <v>8</v>
      </c>
      <c r="T414" s="156"/>
      <c r="U414" s="75">
        <v>9</v>
      </c>
      <c r="V414" s="153"/>
      <c r="W414" s="75">
        <v>10</v>
      </c>
    </row>
    <row r="415" spans="1:23" x14ac:dyDescent="0.15">
      <c r="A415" s="73"/>
      <c r="B415" s="167"/>
      <c r="C415" s="160">
        <v>10</v>
      </c>
      <c r="D415" s="153"/>
      <c r="E415" s="110">
        <v>9</v>
      </c>
      <c r="F415" s="122"/>
      <c r="G415" s="75">
        <v>10</v>
      </c>
      <c r="H415" s="153"/>
      <c r="I415" s="110">
        <v>9</v>
      </c>
      <c r="J415" s="122"/>
      <c r="K415" s="75">
        <v>10</v>
      </c>
      <c r="L415" s="153"/>
      <c r="M415" s="75">
        <v>10</v>
      </c>
      <c r="N415" s="153"/>
      <c r="O415" s="75">
        <v>8</v>
      </c>
      <c r="P415" s="153"/>
      <c r="Q415" s="110">
        <v>8</v>
      </c>
      <c r="R415" s="122"/>
      <c r="S415" s="110">
        <v>8</v>
      </c>
      <c r="T415" s="156"/>
      <c r="U415" s="75">
        <v>9</v>
      </c>
      <c r="V415" s="153"/>
      <c r="W415" s="75">
        <v>10</v>
      </c>
    </row>
    <row r="416" spans="1:23" x14ac:dyDescent="0.15">
      <c r="A416" s="73"/>
      <c r="B416" s="167"/>
      <c r="C416" s="160">
        <v>10</v>
      </c>
      <c r="D416" s="153"/>
      <c r="E416" s="110">
        <v>9</v>
      </c>
      <c r="F416" s="122"/>
      <c r="G416" s="75">
        <v>10</v>
      </c>
      <c r="H416" s="153"/>
      <c r="I416" s="110">
        <v>9</v>
      </c>
      <c r="J416" s="122"/>
      <c r="K416" s="75">
        <v>10</v>
      </c>
      <c r="L416" s="153"/>
      <c r="M416" s="75">
        <v>10</v>
      </c>
      <c r="N416" s="153"/>
      <c r="O416" s="75">
        <v>8</v>
      </c>
      <c r="P416" s="153"/>
      <c r="Q416" s="110">
        <v>8</v>
      </c>
      <c r="R416" s="122"/>
      <c r="S416" s="110">
        <v>8</v>
      </c>
      <c r="T416" s="156"/>
      <c r="U416" s="75">
        <v>9</v>
      </c>
      <c r="V416" s="153"/>
      <c r="W416" s="75">
        <v>10</v>
      </c>
    </row>
    <row r="417" spans="1:23" x14ac:dyDescent="0.15">
      <c r="A417" s="73"/>
      <c r="B417" s="167"/>
      <c r="C417" s="160">
        <v>10</v>
      </c>
      <c r="D417" s="153"/>
      <c r="E417" s="110">
        <v>9</v>
      </c>
      <c r="F417" s="122"/>
      <c r="G417" s="75">
        <v>10</v>
      </c>
      <c r="H417" s="153"/>
      <c r="I417" s="110">
        <v>9</v>
      </c>
      <c r="J417" s="122"/>
      <c r="K417" s="75">
        <v>10</v>
      </c>
      <c r="L417" s="153"/>
      <c r="M417" s="75">
        <v>10</v>
      </c>
      <c r="N417" s="153"/>
      <c r="O417" s="75">
        <v>8</v>
      </c>
      <c r="P417" s="153"/>
      <c r="Q417" s="110">
        <v>8</v>
      </c>
      <c r="R417" s="122"/>
      <c r="S417" s="110">
        <v>8</v>
      </c>
      <c r="T417" s="156"/>
      <c r="U417" s="75">
        <v>9</v>
      </c>
      <c r="V417" s="153"/>
      <c r="W417" s="75">
        <v>10</v>
      </c>
    </row>
    <row r="418" spans="1:23" x14ac:dyDescent="0.15">
      <c r="A418" s="73"/>
      <c r="B418" s="167"/>
      <c r="C418" s="160">
        <v>10</v>
      </c>
      <c r="D418" s="153"/>
      <c r="E418" s="110">
        <v>9</v>
      </c>
      <c r="F418" s="122"/>
      <c r="G418" s="75">
        <v>10</v>
      </c>
      <c r="H418" s="153"/>
      <c r="I418" s="110">
        <v>9</v>
      </c>
      <c r="J418" s="122"/>
      <c r="K418" s="75">
        <v>10</v>
      </c>
      <c r="L418" s="153"/>
      <c r="M418" s="75">
        <v>10</v>
      </c>
      <c r="N418" s="153"/>
      <c r="O418" s="75">
        <v>8</v>
      </c>
      <c r="P418" s="153"/>
      <c r="Q418" s="110">
        <v>8</v>
      </c>
      <c r="R418" s="122"/>
      <c r="S418" s="110">
        <v>8</v>
      </c>
      <c r="T418" s="156"/>
      <c r="U418" s="75">
        <v>9</v>
      </c>
      <c r="V418" s="153"/>
      <c r="W418" s="75">
        <v>10</v>
      </c>
    </row>
    <row r="419" spans="1:23" x14ac:dyDescent="0.15">
      <c r="A419" s="73"/>
      <c r="B419" s="167"/>
      <c r="C419" s="160">
        <v>10</v>
      </c>
      <c r="D419" s="153"/>
      <c r="E419" s="110">
        <v>9</v>
      </c>
      <c r="F419" s="122"/>
      <c r="G419" s="75">
        <v>10</v>
      </c>
      <c r="H419" s="153"/>
      <c r="I419" s="110">
        <v>9</v>
      </c>
      <c r="J419" s="122"/>
      <c r="K419" s="75">
        <v>10</v>
      </c>
      <c r="L419" s="153"/>
      <c r="M419" s="75">
        <v>10</v>
      </c>
      <c r="N419" s="153"/>
      <c r="O419" s="75">
        <v>8</v>
      </c>
      <c r="P419" s="153"/>
      <c r="Q419" s="110">
        <v>8</v>
      </c>
      <c r="R419" s="122"/>
      <c r="S419" s="110">
        <v>8</v>
      </c>
      <c r="T419" s="156"/>
      <c r="U419" s="75">
        <v>9</v>
      </c>
      <c r="V419" s="153"/>
      <c r="W419" s="75">
        <v>10</v>
      </c>
    </row>
    <row r="420" spans="1:23" x14ac:dyDescent="0.15">
      <c r="A420" s="73"/>
      <c r="B420" s="167"/>
      <c r="C420" s="160">
        <v>10</v>
      </c>
      <c r="D420" s="153"/>
      <c r="E420" s="110">
        <v>9</v>
      </c>
      <c r="F420" s="122"/>
      <c r="G420" s="75">
        <v>10</v>
      </c>
      <c r="H420" s="153"/>
      <c r="I420" s="110">
        <v>9</v>
      </c>
      <c r="J420" s="122"/>
      <c r="K420" s="75">
        <v>10</v>
      </c>
      <c r="L420" s="153"/>
      <c r="M420" s="75">
        <v>10</v>
      </c>
      <c r="N420" s="153"/>
      <c r="O420" s="75">
        <v>8</v>
      </c>
      <c r="P420" s="153"/>
      <c r="Q420" s="110">
        <v>8</v>
      </c>
      <c r="R420" s="122"/>
      <c r="S420" s="110">
        <v>8</v>
      </c>
      <c r="T420" s="156"/>
      <c r="U420" s="75">
        <v>9</v>
      </c>
      <c r="V420" s="153"/>
      <c r="W420" s="75">
        <v>10</v>
      </c>
    </row>
    <row r="421" spans="1:23" x14ac:dyDescent="0.15">
      <c r="A421" s="73"/>
      <c r="B421" s="167"/>
      <c r="C421" s="160">
        <v>10</v>
      </c>
      <c r="D421" s="153"/>
      <c r="E421" s="110">
        <v>9</v>
      </c>
      <c r="F421" s="122"/>
      <c r="G421" s="75">
        <v>10</v>
      </c>
      <c r="H421" s="153"/>
      <c r="I421" s="110">
        <v>9</v>
      </c>
      <c r="J421" s="122"/>
      <c r="K421" s="75">
        <v>10</v>
      </c>
      <c r="L421" s="153"/>
      <c r="M421" s="75">
        <v>10</v>
      </c>
      <c r="N421" s="153"/>
      <c r="O421" s="75">
        <v>8</v>
      </c>
      <c r="P421" s="153"/>
      <c r="Q421" s="110">
        <v>8</v>
      </c>
      <c r="R421" s="122"/>
      <c r="S421" s="110">
        <v>8</v>
      </c>
      <c r="T421" s="156"/>
      <c r="U421" s="75">
        <v>9</v>
      </c>
      <c r="V421" s="153"/>
      <c r="W421" s="75">
        <v>10</v>
      </c>
    </row>
    <row r="422" spans="1:23" x14ac:dyDescent="0.15">
      <c r="A422" s="73"/>
      <c r="B422" s="167"/>
      <c r="C422" s="160">
        <v>10</v>
      </c>
      <c r="D422" s="153"/>
      <c r="E422" s="75">
        <v>9.5</v>
      </c>
      <c r="F422" s="153"/>
      <c r="G422" s="75">
        <v>10</v>
      </c>
      <c r="H422" s="153"/>
      <c r="I422" s="110">
        <v>9</v>
      </c>
      <c r="J422" s="122"/>
      <c r="K422" s="75">
        <v>10</v>
      </c>
      <c r="L422" s="153"/>
      <c r="M422" s="75">
        <v>10</v>
      </c>
      <c r="N422" s="153"/>
      <c r="O422" s="75">
        <v>8</v>
      </c>
      <c r="P422" s="153"/>
      <c r="Q422" s="110">
        <v>8.5</v>
      </c>
      <c r="R422" s="122"/>
      <c r="S422" s="110">
        <v>8</v>
      </c>
      <c r="T422" s="156"/>
      <c r="U422" s="75">
        <v>9</v>
      </c>
      <c r="V422" s="153"/>
      <c r="W422" s="75">
        <v>10</v>
      </c>
    </row>
    <row r="423" spans="1:23" x14ac:dyDescent="0.15">
      <c r="A423" s="73"/>
      <c r="B423" s="167"/>
      <c r="C423" s="160">
        <v>10</v>
      </c>
      <c r="D423" s="153"/>
      <c r="E423" s="75">
        <v>9.6</v>
      </c>
      <c r="F423" s="153"/>
      <c r="G423" s="81">
        <v>10</v>
      </c>
      <c r="H423" s="155"/>
      <c r="I423" s="110">
        <v>9</v>
      </c>
      <c r="J423" s="122"/>
      <c r="K423" s="75">
        <v>10</v>
      </c>
      <c r="L423" s="153"/>
      <c r="M423" s="75">
        <v>10</v>
      </c>
      <c r="N423" s="153"/>
      <c r="O423" s="75">
        <v>8</v>
      </c>
      <c r="P423" s="153"/>
      <c r="Q423" s="110">
        <v>8.5</v>
      </c>
      <c r="R423" s="122"/>
      <c r="S423" s="110">
        <v>8</v>
      </c>
      <c r="T423" s="156"/>
      <c r="U423" s="75">
        <v>9</v>
      </c>
      <c r="V423" s="153"/>
      <c r="W423" s="75">
        <v>10</v>
      </c>
    </row>
    <row r="424" spans="1:23" x14ac:dyDescent="0.15">
      <c r="A424" s="73"/>
      <c r="B424" s="167"/>
      <c r="C424" s="160">
        <v>10</v>
      </c>
      <c r="D424" s="153"/>
      <c r="E424" s="75">
        <v>10</v>
      </c>
      <c r="F424" s="153"/>
      <c r="G424" s="75">
        <v>10</v>
      </c>
      <c r="H424" s="153"/>
      <c r="I424" s="110">
        <v>9</v>
      </c>
      <c r="J424" s="122"/>
      <c r="K424" s="75">
        <v>10</v>
      </c>
      <c r="L424" s="153"/>
      <c r="M424" s="75">
        <v>10</v>
      </c>
      <c r="N424" s="153"/>
      <c r="O424" s="75">
        <v>8</v>
      </c>
      <c r="P424" s="153"/>
      <c r="Q424" s="75">
        <v>9</v>
      </c>
      <c r="R424" s="153"/>
      <c r="S424" s="110">
        <v>8</v>
      </c>
      <c r="T424" s="156"/>
      <c r="U424" s="75">
        <v>9</v>
      </c>
      <c r="V424" s="153"/>
      <c r="W424" s="75">
        <v>10</v>
      </c>
    </row>
    <row r="425" spans="1:23" x14ac:dyDescent="0.15">
      <c r="A425" s="73"/>
      <c r="B425" s="167"/>
      <c r="C425" s="160">
        <v>10</v>
      </c>
      <c r="D425" s="153"/>
      <c r="E425" s="75">
        <v>10</v>
      </c>
      <c r="F425" s="153"/>
      <c r="G425" s="75">
        <v>10</v>
      </c>
      <c r="H425" s="153"/>
      <c r="I425" s="110">
        <v>9</v>
      </c>
      <c r="J425" s="122"/>
      <c r="K425" s="75">
        <v>10</v>
      </c>
      <c r="L425" s="153"/>
      <c r="M425" s="75">
        <v>10</v>
      </c>
      <c r="N425" s="153"/>
      <c r="O425" s="75">
        <v>8</v>
      </c>
      <c r="P425" s="153"/>
      <c r="Q425" s="75">
        <v>9</v>
      </c>
      <c r="R425" s="153"/>
      <c r="S425" s="110">
        <v>8</v>
      </c>
      <c r="T425" s="156"/>
      <c r="U425" s="75">
        <v>9</v>
      </c>
      <c r="V425" s="153"/>
      <c r="W425" s="75">
        <v>10</v>
      </c>
    </row>
    <row r="426" spans="1:23" x14ac:dyDescent="0.15">
      <c r="A426" s="73"/>
      <c r="B426" s="167"/>
      <c r="C426" s="160">
        <v>10</v>
      </c>
      <c r="D426" s="153"/>
      <c r="E426" s="75">
        <v>10</v>
      </c>
      <c r="F426" s="153"/>
      <c r="G426" s="75">
        <v>10</v>
      </c>
      <c r="H426" s="153"/>
      <c r="I426" s="110">
        <v>9</v>
      </c>
      <c r="J426" s="122"/>
      <c r="K426" s="75">
        <v>10</v>
      </c>
      <c r="L426" s="153"/>
      <c r="M426" s="75">
        <v>10</v>
      </c>
      <c r="N426" s="153"/>
      <c r="O426" s="75">
        <v>8</v>
      </c>
      <c r="P426" s="153"/>
      <c r="Q426" s="75">
        <v>9</v>
      </c>
      <c r="R426" s="153"/>
      <c r="S426" s="110">
        <v>8</v>
      </c>
      <c r="T426" s="156"/>
      <c r="U426" s="75">
        <v>9</v>
      </c>
      <c r="V426" s="153"/>
      <c r="W426" s="75">
        <v>10</v>
      </c>
    </row>
    <row r="427" spans="1:23" x14ac:dyDescent="0.15">
      <c r="A427" s="73"/>
      <c r="B427" s="167"/>
      <c r="C427" s="160">
        <v>10</v>
      </c>
      <c r="D427" s="153"/>
      <c r="E427" s="75">
        <v>10</v>
      </c>
      <c r="F427" s="153"/>
      <c r="G427" s="75">
        <v>10</v>
      </c>
      <c r="H427" s="153"/>
      <c r="I427" s="110">
        <v>9</v>
      </c>
      <c r="J427" s="122"/>
      <c r="K427" s="75">
        <v>10</v>
      </c>
      <c r="L427" s="153"/>
      <c r="M427" s="75">
        <v>10</v>
      </c>
      <c r="N427" s="153"/>
      <c r="O427" s="75">
        <v>8</v>
      </c>
      <c r="P427" s="153"/>
      <c r="Q427" s="75">
        <v>9</v>
      </c>
      <c r="R427" s="153"/>
      <c r="S427" s="110">
        <v>8</v>
      </c>
      <c r="T427" s="156"/>
      <c r="U427" s="75">
        <v>9</v>
      </c>
      <c r="V427" s="153"/>
      <c r="W427" s="75">
        <v>10</v>
      </c>
    </row>
    <row r="428" spans="1:23" x14ac:dyDescent="0.15">
      <c r="A428" s="73"/>
      <c r="B428" s="167"/>
      <c r="C428" s="160">
        <v>10</v>
      </c>
      <c r="D428" s="153"/>
      <c r="E428" s="75">
        <v>10</v>
      </c>
      <c r="F428" s="153"/>
      <c r="G428" s="75">
        <v>10</v>
      </c>
      <c r="H428" s="153"/>
      <c r="I428" s="110">
        <v>9</v>
      </c>
      <c r="J428" s="122"/>
      <c r="K428" s="75">
        <v>10</v>
      </c>
      <c r="L428" s="153"/>
      <c r="M428" s="75">
        <v>10</v>
      </c>
      <c r="N428" s="153"/>
      <c r="O428" s="75">
        <v>8</v>
      </c>
      <c r="P428" s="153"/>
      <c r="Q428" s="75">
        <v>9</v>
      </c>
      <c r="R428" s="153"/>
      <c r="S428" s="110">
        <v>8</v>
      </c>
      <c r="T428" s="156"/>
      <c r="U428" s="110">
        <v>9</v>
      </c>
      <c r="V428" s="122"/>
      <c r="W428" s="75">
        <v>10</v>
      </c>
    </row>
    <row r="429" spans="1:23" x14ac:dyDescent="0.15">
      <c r="A429" s="73"/>
      <c r="B429" s="167"/>
      <c r="C429" s="160">
        <v>10</v>
      </c>
      <c r="D429" s="153"/>
      <c r="E429" s="75">
        <v>10</v>
      </c>
      <c r="F429" s="153"/>
      <c r="G429" s="75">
        <v>10</v>
      </c>
      <c r="H429" s="153"/>
      <c r="I429" s="110">
        <v>9</v>
      </c>
      <c r="J429" s="122"/>
      <c r="K429" s="75">
        <v>10</v>
      </c>
      <c r="L429" s="153"/>
      <c r="M429" s="75">
        <v>10</v>
      </c>
      <c r="N429" s="153"/>
      <c r="O429" s="75">
        <v>8</v>
      </c>
      <c r="P429" s="153"/>
      <c r="Q429" s="75">
        <v>9</v>
      </c>
      <c r="R429" s="153"/>
      <c r="S429" s="110">
        <v>8</v>
      </c>
      <c r="T429" s="156"/>
      <c r="U429" s="110">
        <v>9</v>
      </c>
      <c r="V429" s="122"/>
      <c r="W429" s="75">
        <v>10</v>
      </c>
    </row>
    <row r="430" spans="1:23" x14ac:dyDescent="0.15">
      <c r="A430" s="73"/>
      <c r="B430" s="167"/>
      <c r="C430" s="160">
        <v>10</v>
      </c>
      <c r="D430" s="153"/>
      <c r="E430" s="75">
        <v>10</v>
      </c>
      <c r="F430" s="153"/>
      <c r="G430" s="75">
        <v>10</v>
      </c>
      <c r="H430" s="153"/>
      <c r="I430" s="75">
        <v>9.5</v>
      </c>
      <c r="J430" s="153"/>
      <c r="K430" s="75">
        <v>10</v>
      </c>
      <c r="L430" s="153"/>
      <c r="M430" s="75">
        <v>10</v>
      </c>
      <c r="N430" s="153"/>
      <c r="O430" s="110">
        <v>8</v>
      </c>
      <c r="P430" s="122"/>
      <c r="Q430" s="75">
        <v>9</v>
      </c>
      <c r="R430" s="153"/>
      <c r="S430" s="110">
        <v>8</v>
      </c>
      <c r="T430" s="156"/>
      <c r="U430" s="110">
        <v>9</v>
      </c>
      <c r="V430" s="122"/>
      <c r="W430" s="75">
        <v>10</v>
      </c>
    </row>
    <row r="431" spans="1:23" x14ac:dyDescent="0.15">
      <c r="A431" s="73"/>
      <c r="B431" s="167"/>
      <c r="C431" s="160">
        <v>10</v>
      </c>
      <c r="D431" s="153"/>
      <c r="E431" s="75">
        <v>10</v>
      </c>
      <c r="F431" s="153"/>
      <c r="G431" s="75">
        <v>10</v>
      </c>
      <c r="H431" s="153"/>
      <c r="I431" s="75">
        <v>10</v>
      </c>
      <c r="J431" s="153"/>
      <c r="K431" s="75">
        <v>10</v>
      </c>
      <c r="L431" s="153"/>
      <c r="M431" s="75">
        <v>10</v>
      </c>
      <c r="N431" s="153"/>
      <c r="O431" s="110">
        <v>8</v>
      </c>
      <c r="P431" s="122"/>
      <c r="Q431" s="75">
        <v>9</v>
      </c>
      <c r="R431" s="153"/>
      <c r="S431" s="110">
        <v>8</v>
      </c>
      <c r="T431" s="156"/>
      <c r="U431" s="110">
        <v>9</v>
      </c>
      <c r="V431" s="122"/>
      <c r="W431" s="75">
        <v>10</v>
      </c>
    </row>
    <row r="432" spans="1:23" ht="15" x14ac:dyDescent="0.2">
      <c r="A432" s="73"/>
      <c r="B432" s="167"/>
      <c r="C432" s="160">
        <v>10</v>
      </c>
      <c r="D432" s="153"/>
      <c r="E432" s="75">
        <v>10</v>
      </c>
      <c r="F432" s="153"/>
      <c r="G432" s="75">
        <v>10</v>
      </c>
      <c r="H432" s="153"/>
      <c r="I432" s="75">
        <v>10</v>
      </c>
      <c r="J432" s="153"/>
      <c r="K432" s="75">
        <v>10</v>
      </c>
      <c r="L432" s="153"/>
      <c r="M432" s="106">
        <v>10</v>
      </c>
      <c r="N432" s="127"/>
      <c r="O432" s="110">
        <v>8</v>
      </c>
      <c r="P432" s="122"/>
      <c r="Q432" s="75">
        <v>9</v>
      </c>
      <c r="R432" s="153"/>
      <c r="S432" s="110">
        <v>8</v>
      </c>
      <c r="T432" s="156"/>
      <c r="U432" s="110">
        <v>9</v>
      </c>
      <c r="V432" s="122"/>
      <c r="W432" s="75">
        <v>10</v>
      </c>
    </row>
    <row r="433" spans="1:23" x14ac:dyDescent="0.15">
      <c r="A433" s="73"/>
      <c r="B433" s="167"/>
      <c r="C433" s="160">
        <v>10</v>
      </c>
      <c r="D433" s="153"/>
      <c r="E433" s="75">
        <v>10</v>
      </c>
      <c r="F433" s="153"/>
      <c r="G433" s="75">
        <v>10</v>
      </c>
      <c r="H433" s="153"/>
      <c r="I433" s="75">
        <v>10</v>
      </c>
      <c r="J433" s="153"/>
      <c r="K433" s="75">
        <v>10</v>
      </c>
      <c r="L433" s="153"/>
      <c r="M433" s="110">
        <v>10</v>
      </c>
      <c r="N433" s="122"/>
      <c r="O433" s="110">
        <v>8</v>
      </c>
      <c r="P433" s="122"/>
      <c r="Q433" s="75">
        <v>9</v>
      </c>
      <c r="R433" s="153"/>
      <c r="S433" s="110">
        <v>8</v>
      </c>
      <c r="T433" s="156"/>
      <c r="U433" s="110">
        <v>9</v>
      </c>
      <c r="V433" s="122"/>
      <c r="W433" s="75">
        <v>10</v>
      </c>
    </row>
    <row r="434" spans="1:23" x14ac:dyDescent="0.15">
      <c r="A434" s="73"/>
      <c r="B434" s="167"/>
      <c r="C434" s="160">
        <v>10</v>
      </c>
      <c r="D434" s="153"/>
      <c r="E434" s="75">
        <v>10</v>
      </c>
      <c r="F434" s="153"/>
      <c r="G434" s="75">
        <v>10</v>
      </c>
      <c r="H434" s="153"/>
      <c r="I434" s="75">
        <v>10</v>
      </c>
      <c r="J434" s="153"/>
      <c r="K434" s="75">
        <v>10</v>
      </c>
      <c r="L434" s="153"/>
      <c r="M434" s="110">
        <v>10</v>
      </c>
      <c r="N434" s="122"/>
      <c r="O434" s="110">
        <v>8</v>
      </c>
      <c r="P434" s="122"/>
      <c r="Q434" s="110">
        <v>9</v>
      </c>
      <c r="R434" s="122"/>
      <c r="S434" s="75">
        <v>9</v>
      </c>
      <c r="T434" s="154"/>
      <c r="U434" s="110">
        <v>9</v>
      </c>
      <c r="V434" s="122"/>
      <c r="W434" s="75">
        <v>10</v>
      </c>
    </row>
    <row r="435" spans="1:23" x14ac:dyDescent="0.15">
      <c r="A435" s="73"/>
      <c r="B435" s="167"/>
      <c r="C435" s="160">
        <v>10</v>
      </c>
      <c r="D435" s="153"/>
      <c r="E435" s="75">
        <v>10</v>
      </c>
      <c r="F435" s="153"/>
      <c r="G435" s="75">
        <v>10</v>
      </c>
      <c r="H435" s="153"/>
      <c r="I435" s="75">
        <v>10</v>
      </c>
      <c r="J435" s="153"/>
      <c r="K435" s="75">
        <v>10</v>
      </c>
      <c r="L435" s="153"/>
      <c r="M435" s="110">
        <v>10</v>
      </c>
      <c r="N435" s="122"/>
      <c r="O435" s="110">
        <v>8</v>
      </c>
      <c r="P435" s="122"/>
      <c r="Q435" s="110">
        <v>9</v>
      </c>
      <c r="R435" s="122"/>
      <c r="S435" s="75">
        <v>9</v>
      </c>
      <c r="T435" s="154"/>
      <c r="U435" s="110">
        <v>9</v>
      </c>
      <c r="V435" s="122"/>
      <c r="W435" s="75">
        <v>10</v>
      </c>
    </row>
    <row r="436" spans="1:23" x14ac:dyDescent="0.15">
      <c r="A436" s="73"/>
      <c r="B436" s="167"/>
      <c r="C436" s="160">
        <v>10</v>
      </c>
      <c r="D436" s="153"/>
      <c r="E436" s="75">
        <v>10</v>
      </c>
      <c r="F436" s="153"/>
      <c r="G436" s="75">
        <v>10</v>
      </c>
      <c r="H436" s="153"/>
      <c r="I436" s="75">
        <v>10</v>
      </c>
      <c r="J436" s="153"/>
      <c r="K436" s="75">
        <v>10</v>
      </c>
      <c r="L436" s="153"/>
      <c r="M436" s="110">
        <v>10</v>
      </c>
      <c r="N436" s="122"/>
      <c r="O436" s="110">
        <v>8</v>
      </c>
      <c r="P436" s="122"/>
      <c r="Q436" s="110">
        <v>9</v>
      </c>
      <c r="R436" s="122"/>
      <c r="S436" s="75">
        <v>9</v>
      </c>
      <c r="T436" s="154"/>
      <c r="U436" s="110">
        <v>9</v>
      </c>
      <c r="V436" s="122"/>
      <c r="W436" s="75">
        <v>10</v>
      </c>
    </row>
    <row r="437" spans="1:23" x14ac:dyDescent="0.15">
      <c r="A437" s="73"/>
      <c r="B437" s="167"/>
      <c r="C437" s="160">
        <v>10</v>
      </c>
      <c r="D437" s="153"/>
      <c r="E437" s="75">
        <v>10</v>
      </c>
      <c r="F437" s="153"/>
      <c r="G437" s="75">
        <v>10</v>
      </c>
      <c r="H437" s="153"/>
      <c r="I437" s="75">
        <v>10</v>
      </c>
      <c r="J437" s="153"/>
      <c r="K437" s="75">
        <v>10</v>
      </c>
      <c r="L437" s="153"/>
      <c r="M437" s="110">
        <v>10</v>
      </c>
      <c r="N437" s="122"/>
      <c r="O437" s="110">
        <v>8</v>
      </c>
      <c r="P437" s="122"/>
      <c r="Q437" s="110">
        <v>9</v>
      </c>
      <c r="R437" s="122"/>
      <c r="S437" s="75">
        <v>9</v>
      </c>
      <c r="T437" s="154"/>
      <c r="U437" s="110">
        <v>9</v>
      </c>
      <c r="V437" s="122"/>
      <c r="W437" s="75">
        <v>10</v>
      </c>
    </row>
    <row r="438" spans="1:23" x14ac:dyDescent="0.15">
      <c r="A438" s="73"/>
      <c r="B438" s="167"/>
      <c r="C438" s="160">
        <v>10</v>
      </c>
      <c r="D438" s="153"/>
      <c r="E438" s="75">
        <v>10</v>
      </c>
      <c r="F438" s="153"/>
      <c r="G438" s="75">
        <v>10</v>
      </c>
      <c r="H438" s="153"/>
      <c r="I438" s="75">
        <v>10</v>
      </c>
      <c r="J438" s="153"/>
      <c r="K438" s="75">
        <v>10</v>
      </c>
      <c r="L438" s="153"/>
      <c r="M438" s="110">
        <v>10</v>
      </c>
      <c r="N438" s="122"/>
      <c r="O438" s="110">
        <v>8</v>
      </c>
      <c r="P438" s="122"/>
      <c r="Q438" s="110">
        <v>9</v>
      </c>
      <c r="R438" s="122"/>
      <c r="S438" s="75">
        <v>9</v>
      </c>
      <c r="T438" s="154"/>
      <c r="U438" s="110">
        <v>9</v>
      </c>
      <c r="V438" s="122"/>
      <c r="W438" s="75">
        <v>10</v>
      </c>
    </row>
    <row r="439" spans="1:23" x14ac:dyDescent="0.15">
      <c r="A439" s="73"/>
      <c r="B439" s="167"/>
      <c r="C439" s="161">
        <v>10</v>
      </c>
      <c r="D439" s="122"/>
      <c r="E439" s="75">
        <v>10</v>
      </c>
      <c r="F439" s="153"/>
      <c r="G439" s="75">
        <v>10</v>
      </c>
      <c r="H439" s="153"/>
      <c r="I439" s="75">
        <v>10</v>
      </c>
      <c r="J439" s="153"/>
      <c r="K439" s="75">
        <v>10</v>
      </c>
      <c r="L439" s="153"/>
      <c r="M439" s="110">
        <v>10</v>
      </c>
      <c r="N439" s="122"/>
      <c r="O439" s="110">
        <v>8</v>
      </c>
      <c r="P439" s="122"/>
      <c r="Q439" s="110">
        <v>9</v>
      </c>
      <c r="R439" s="122"/>
      <c r="S439" s="75">
        <v>9</v>
      </c>
      <c r="T439" s="154"/>
      <c r="U439" s="110">
        <v>9</v>
      </c>
      <c r="V439" s="122"/>
      <c r="W439" s="75">
        <v>10</v>
      </c>
    </row>
    <row r="440" spans="1:23" x14ac:dyDescent="0.15">
      <c r="A440" s="73"/>
      <c r="B440" s="167"/>
      <c r="C440" s="161">
        <v>10</v>
      </c>
      <c r="D440" s="122"/>
      <c r="E440" s="75">
        <v>10</v>
      </c>
      <c r="F440" s="153"/>
      <c r="G440" s="75">
        <v>10</v>
      </c>
      <c r="H440" s="153"/>
      <c r="I440" s="75">
        <v>10</v>
      </c>
      <c r="J440" s="153"/>
      <c r="K440" s="75">
        <v>10</v>
      </c>
      <c r="L440" s="153"/>
      <c r="M440" s="110">
        <v>10</v>
      </c>
      <c r="N440" s="122"/>
      <c r="O440" s="110">
        <v>8.5</v>
      </c>
      <c r="P440" s="122"/>
      <c r="Q440" s="110">
        <v>9</v>
      </c>
      <c r="R440" s="122"/>
      <c r="S440" s="75">
        <v>9</v>
      </c>
      <c r="T440" s="154"/>
      <c r="U440" s="110">
        <v>9</v>
      </c>
      <c r="V440" s="122"/>
      <c r="W440" s="75">
        <v>10</v>
      </c>
    </row>
    <row r="441" spans="1:23" x14ac:dyDescent="0.15">
      <c r="A441" s="73"/>
      <c r="B441" s="167"/>
      <c r="C441" s="161">
        <v>10</v>
      </c>
      <c r="D441" s="122"/>
      <c r="E441" s="75">
        <v>10</v>
      </c>
      <c r="F441" s="153"/>
      <c r="G441" s="75">
        <v>10</v>
      </c>
      <c r="H441" s="153"/>
      <c r="I441" s="75">
        <v>10</v>
      </c>
      <c r="J441" s="153"/>
      <c r="K441" s="75">
        <v>10</v>
      </c>
      <c r="L441" s="153"/>
      <c r="M441" s="110">
        <v>10</v>
      </c>
      <c r="N441" s="122"/>
      <c r="O441" s="75">
        <v>9</v>
      </c>
      <c r="P441" s="153"/>
      <c r="Q441" s="110">
        <v>9</v>
      </c>
      <c r="R441" s="122"/>
      <c r="S441" s="75">
        <v>9</v>
      </c>
      <c r="T441" s="154"/>
      <c r="U441" s="110">
        <v>9</v>
      </c>
      <c r="V441" s="122"/>
      <c r="W441" s="75">
        <v>10</v>
      </c>
    </row>
    <row r="442" spans="1:23" x14ac:dyDescent="0.15">
      <c r="A442" s="73"/>
      <c r="B442" s="167"/>
      <c r="C442" s="161">
        <v>10</v>
      </c>
      <c r="D442" s="122"/>
      <c r="E442" s="75">
        <v>10</v>
      </c>
      <c r="F442" s="153"/>
      <c r="G442" s="75">
        <v>10</v>
      </c>
      <c r="H442" s="153"/>
      <c r="I442" s="75">
        <v>10</v>
      </c>
      <c r="J442" s="153"/>
      <c r="K442" s="75">
        <v>10</v>
      </c>
      <c r="L442" s="153"/>
      <c r="M442" s="110">
        <v>10</v>
      </c>
      <c r="N442" s="122"/>
      <c r="O442" s="75">
        <v>9</v>
      </c>
      <c r="P442" s="153"/>
      <c r="Q442" s="110">
        <v>9</v>
      </c>
      <c r="R442" s="122"/>
      <c r="S442" s="75">
        <v>9</v>
      </c>
      <c r="T442" s="154"/>
      <c r="U442" s="110">
        <v>9</v>
      </c>
      <c r="V442" s="122"/>
      <c r="W442" s="75">
        <v>10</v>
      </c>
    </row>
    <row r="443" spans="1:23" x14ac:dyDescent="0.15">
      <c r="A443" s="73"/>
      <c r="B443" s="167"/>
      <c r="C443" s="161">
        <v>10</v>
      </c>
      <c r="D443" s="122"/>
      <c r="E443" s="75">
        <v>10</v>
      </c>
      <c r="F443" s="153"/>
      <c r="G443" s="75">
        <v>10</v>
      </c>
      <c r="H443" s="153"/>
      <c r="I443" s="75">
        <v>10</v>
      </c>
      <c r="J443" s="153"/>
      <c r="K443" s="75">
        <v>10</v>
      </c>
      <c r="L443" s="153"/>
      <c r="M443" s="110">
        <v>10</v>
      </c>
      <c r="N443" s="122"/>
      <c r="O443" s="75">
        <v>9</v>
      </c>
      <c r="P443" s="153"/>
      <c r="Q443" s="110">
        <v>9</v>
      </c>
      <c r="R443" s="122"/>
      <c r="S443" s="75">
        <v>9</v>
      </c>
      <c r="T443" s="154"/>
      <c r="U443" s="110">
        <v>9</v>
      </c>
      <c r="V443" s="122"/>
      <c r="W443" s="75">
        <v>10</v>
      </c>
    </row>
    <row r="444" spans="1:23" x14ac:dyDescent="0.15">
      <c r="A444" s="73"/>
      <c r="B444" s="167"/>
      <c r="C444" s="161">
        <v>10</v>
      </c>
      <c r="D444" s="122"/>
      <c r="E444" s="75">
        <v>10</v>
      </c>
      <c r="F444" s="153"/>
      <c r="G444" s="75">
        <v>10</v>
      </c>
      <c r="H444" s="153"/>
      <c r="I444" s="75">
        <v>10</v>
      </c>
      <c r="J444" s="153"/>
      <c r="K444" s="75">
        <v>10</v>
      </c>
      <c r="L444" s="153"/>
      <c r="M444" s="110">
        <v>10</v>
      </c>
      <c r="N444" s="122"/>
      <c r="O444" s="75">
        <v>9</v>
      </c>
      <c r="P444" s="153"/>
      <c r="Q444" s="75">
        <v>9.5</v>
      </c>
      <c r="R444" s="153"/>
      <c r="S444" s="110">
        <v>9</v>
      </c>
      <c r="T444" s="156"/>
      <c r="U444" s="110">
        <v>9</v>
      </c>
      <c r="V444" s="122"/>
      <c r="W444" s="75">
        <v>10</v>
      </c>
    </row>
    <row r="445" spans="1:23" x14ac:dyDescent="0.15">
      <c r="A445" s="73"/>
      <c r="B445" s="167"/>
      <c r="C445" s="161">
        <v>10</v>
      </c>
      <c r="D445" s="122"/>
      <c r="E445" s="75">
        <v>10</v>
      </c>
      <c r="F445" s="153"/>
      <c r="G445" s="75">
        <v>10</v>
      </c>
      <c r="H445" s="153"/>
      <c r="I445" s="75">
        <v>10</v>
      </c>
      <c r="J445" s="153"/>
      <c r="K445" s="75">
        <v>10</v>
      </c>
      <c r="L445" s="153"/>
      <c r="M445" s="110">
        <v>10</v>
      </c>
      <c r="N445" s="122"/>
      <c r="O445" s="75">
        <v>9</v>
      </c>
      <c r="P445" s="153"/>
      <c r="Q445" s="110">
        <v>9.5</v>
      </c>
      <c r="R445" s="122"/>
      <c r="S445" s="110">
        <v>9</v>
      </c>
      <c r="T445" s="156"/>
      <c r="U445" s="75">
        <v>9.5</v>
      </c>
      <c r="V445" s="153"/>
      <c r="W445" s="75">
        <v>10</v>
      </c>
    </row>
    <row r="446" spans="1:23" x14ac:dyDescent="0.15">
      <c r="A446" s="73"/>
      <c r="B446" s="167"/>
      <c r="C446" s="161">
        <v>10</v>
      </c>
      <c r="D446" s="122"/>
      <c r="E446" s="75">
        <v>10</v>
      </c>
      <c r="F446" s="153"/>
      <c r="G446" s="75">
        <v>10</v>
      </c>
      <c r="H446" s="153"/>
      <c r="I446" s="75">
        <v>10</v>
      </c>
      <c r="J446" s="153"/>
      <c r="K446" s="75">
        <v>10</v>
      </c>
      <c r="L446" s="153"/>
      <c r="M446" s="110">
        <v>10</v>
      </c>
      <c r="N446" s="122"/>
      <c r="O446" s="75">
        <v>9</v>
      </c>
      <c r="P446" s="153"/>
      <c r="Q446" s="75">
        <v>10</v>
      </c>
      <c r="R446" s="153"/>
      <c r="S446" s="110">
        <v>9</v>
      </c>
      <c r="T446" s="156"/>
      <c r="U446" s="75">
        <v>10</v>
      </c>
      <c r="V446" s="153"/>
      <c r="W446" s="75">
        <v>10</v>
      </c>
    </row>
    <row r="447" spans="1:23" x14ac:dyDescent="0.15">
      <c r="A447" s="73"/>
      <c r="B447" s="167"/>
      <c r="C447" s="161">
        <v>10</v>
      </c>
      <c r="D447" s="122"/>
      <c r="E447" s="75">
        <v>10</v>
      </c>
      <c r="F447" s="153"/>
      <c r="G447" s="75">
        <v>10</v>
      </c>
      <c r="H447" s="153"/>
      <c r="I447" s="75">
        <v>10</v>
      </c>
      <c r="J447" s="153"/>
      <c r="K447" s="75">
        <v>10</v>
      </c>
      <c r="L447" s="153"/>
      <c r="M447" s="110">
        <v>10</v>
      </c>
      <c r="N447" s="122"/>
      <c r="O447" s="75">
        <v>9</v>
      </c>
      <c r="P447" s="153"/>
      <c r="Q447" s="75">
        <v>10</v>
      </c>
      <c r="R447" s="153"/>
      <c r="S447" s="110">
        <v>9</v>
      </c>
      <c r="T447" s="156"/>
      <c r="U447" s="75">
        <v>10</v>
      </c>
      <c r="V447" s="153"/>
      <c r="W447" s="75">
        <v>10</v>
      </c>
    </row>
    <row r="448" spans="1:23" x14ac:dyDescent="0.15">
      <c r="A448" s="73"/>
      <c r="B448" s="167"/>
      <c r="C448" s="161">
        <v>10</v>
      </c>
      <c r="D448" s="122"/>
      <c r="E448" s="75">
        <v>10</v>
      </c>
      <c r="F448" s="153"/>
      <c r="G448" s="75">
        <v>10</v>
      </c>
      <c r="H448" s="153"/>
      <c r="I448" s="75">
        <v>10</v>
      </c>
      <c r="J448" s="153"/>
      <c r="K448" s="75">
        <v>10</v>
      </c>
      <c r="L448" s="153"/>
      <c r="M448" s="110">
        <v>10</v>
      </c>
      <c r="N448" s="122"/>
      <c r="O448" s="75">
        <v>9</v>
      </c>
      <c r="P448" s="153"/>
      <c r="Q448" s="75">
        <v>10</v>
      </c>
      <c r="R448" s="153"/>
      <c r="S448" s="110">
        <v>9</v>
      </c>
      <c r="T448" s="156"/>
      <c r="U448" s="75">
        <v>10</v>
      </c>
      <c r="V448" s="153"/>
      <c r="W448" s="75">
        <v>10</v>
      </c>
    </row>
    <row r="449" spans="1:23" x14ac:dyDescent="0.15">
      <c r="A449" s="73"/>
      <c r="B449" s="167"/>
      <c r="C449" s="161">
        <v>10</v>
      </c>
      <c r="D449" s="122"/>
      <c r="E449" s="75">
        <v>10</v>
      </c>
      <c r="F449" s="153"/>
      <c r="G449" s="75">
        <v>10</v>
      </c>
      <c r="H449" s="153"/>
      <c r="I449" s="75">
        <v>10</v>
      </c>
      <c r="J449" s="153"/>
      <c r="K449" s="75">
        <v>10</v>
      </c>
      <c r="L449" s="153"/>
      <c r="M449" s="110">
        <v>10</v>
      </c>
      <c r="N449" s="122"/>
      <c r="O449" s="75">
        <v>9</v>
      </c>
      <c r="P449" s="153"/>
      <c r="Q449" s="75">
        <v>10</v>
      </c>
      <c r="R449" s="153"/>
      <c r="S449" s="110">
        <v>9</v>
      </c>
      <c r="T449" s="156"/>
      <c r="U449" s="75">
        <v>10</v>
      </c>
      <c r="V449" s="153"/>
      <c r="W449" s="75">
        <v>10</v>
      </c>
    </row>
    <row r="450" spans="1:23" x14ac:dyDescent="0.15">
      <c r="A450" s="73"/>
      <c r="B450" s="167"/>
      <c r="C450" s="161">
        <v>10</v>
      </c>
      <c r="D450" s="122"/>
      <c r="E450" s="75">
        <v>10</v>
      </c>
      <c r="F450" s="153"/>
      <c r="G450" s="75">
        <v>10</v>
      </c>
      <c r="H450" s="153"/>
      <c r="I450" s="75">
        <v>10</v>
      </c>
      <c r="J450" s="153"/>
      <c r="K450" s="75">
        <v>10</v>
      </c>
      <c r="L450" s="153"/>
      <c r="M450" s="110">
        <v>10</v>
      </c>
      <c r="N450" s="122"/>
      <c r="O450" s="110">
        <v>9</v>
      </c>
      <c r="P450" s="122"/>
      <c r="Q450" s="75">
        <v>10</v>
      </c>
      <c r="R450" s="153"/>
      <c r="S450" s="110">
        <v>9</v>
      </c>
      <c r="T450" s="156"/>
      <c r="U450" s="75">
        <v>10</v>
      </c>
      <c r="V450" s="153"/>
      <c r="W450" s="75">
        <v>10</v>
      </c>
    </row>
    <row r="451" spans="1:23" x14ac:dyDescent="0.15">
      <c r="A451" s="73"/>
      <c r="B451" s="167"/>
      <c r="C451" s="161">
        <v>10</v>
      </c>
      <c r="D451" s="122"/>
      <c r="E451" s="75">
        <v>10</v>
      </c>
      <c r="F451" s="153"/>
      <c r="G451" s="75">
        <v>10</v>
      </c>
      <c r="H451" s="153"/>
      <c r="I451" s="75">
        <v>10</v>
      </c>
      <c r="J451" s="153"/>
      <c r="K451" s="75">
        <v>10</v>
      </c>
      <c r="L451" s="153"/>
      <c r="M451" s="110">
        <v>10</v>
      </c>
      <c r="N451" s="122"/>
      <c r="O451" s="110">
        <v>9</v>
      </c>
      <c r="P451" s="122"/>
      <c r="Q451" s="75">
        <v>10</v>
      </c>
      <c r="R451" s="153"/>
      <c r="S451" s="110">
        <v>9</v>
      </c>
      <c r="T451" s="156"/>
      <c r="U451" s="75">
        <v>10</v>
      </c>
      <c r="V451" s="153"/>
      <c r="W451" s="110">
        <v>10</v>
      </c>
    </row>
    <row r="452" spans="1:23" x14ac:dyDescent="0.15">
      <c r="A452" s="73"/>
      <c r="B452" s="167"/>
      <c r="C452" s="161">
        <v>10</v>
      </c>
      <c r="D452" s="122"/>
      <c r="E452" s="75">
        <v>10</v>
      </c>
      <c r="F452" s="153"/>
      <c r="G452" s="75">
        <v>10</v>
      </c>
      <c r="H452" s="153"/>
      <c r="I452" s="75">
        <v>10</v>
      </c>
      <c r="J452" s="153"/>
      <c r="K452" s="75">
        <v>10</v>
      </c>
      <c r="L452" s="153"/>
      <c r="M452" s="110">
        <v>10</v>
      </c>
      <c r="N452" s="122"/>
      <c r="O452" s="110">
        <v>9</v>
      </c>
      <c r="P452" s="122"/>
      <c r="Q452" s="75">
        <v>10</v>
      </c>
      <c r="R452" s="153"/>
      <c r="S452" s="110">
        <v>9</v>
      </c>
      <c r="T452" s="156"/>
      <c r="U452" s="75">
        <v>10</v>
      </c>
      <c r="V452" s="153"/>
      <c r="W452" s="110">
        <v>10</v>
      </c>
    </row>
    <row r="453" spans="1:23" x14ac:dyDescent="0.15">
      <c r="A453" s="73"/>
      <c r="B453" s="167"/>
      <c r="C453" s="161">
        <v>10</v>
      </c>
      <c r="D453" s="122"/>
      <c r="E453" s="110">
        <v>10</v>
      </c>
      <c r="F453" s="122"/>
      <c r="G453" s="75">
        <v>10</v>
      </c>
      <c r="H453" s="153"/>
      <c r="I453" s="75">
        <v>10</v>
      </c>
      <c r="J453" s="153"/>
      <c r="K453" s="75">
        <v>10</v>
      </c>
      <c r="L453" s="153"/>
      <c r="M453" s="110">
        <v>10</v>
      </c>
      <c r="N453" s="122"/>
      <c r="O453" s="110">
        <v>9</v>
      </c>
      <c r="P453" s="122"/>
      <c r="Q453" s="75">
        <v>10</v>
      </c>
      <c r="R453" s="153"/>
      <c r="S453" s="110">
        <v>9</v>
      </c>
      <c r="T453" s="156"/>
      <c r="U453" s="75">
        <v>10</v>
      </c>
      <c r="V453" s="153"/>
      <c r="W453" s="110">
        <v>10</v>
      </c>
    </row>
    <row r="454" spans="1:23" x14ac:dyDescent="0.15">
      <c r="A454" s="73"/>
      <c r="B454" s="167"/>
      <c r="C454" s="161">
        <v>10</v>
      </c>
      <c r="D454" s="122"/>
      <c r="E454" s="110">
        <v>10</v>
      </c>
      <c r="F454" s="122"/>
      <c r="G454" s="75">
        <v>10</v>
      </c>
      <c r="H454" s="153"/>
      <c r="I454" s="75">
        <v>10</v>
      </c>
      <c r="J454" s="153"/>
      <c r="K454" s="75">
        <v>10</v>
      </c>
      <c r="L454" s="153"/>
      <c r="M454" s="110">
        <v>10</v>
      </c>
      <c r="N454" s="122"/>
      <c r="O454" s="110">
        <v>9</v>
      </c>
      <c r="P454" s="122"/>
      <c r="Q454" s="75">
        <v>10</v>
      </c>
      <c r="R454" s="153"/>
      <c r="S454" s="110">
        <v>9</v>
      </c>
      <c r="T454" s="156"/>
      <c r="U454" s="75">
        <v>10</v>
      </c>
      <c r="V454" s="153"/>
      <c r="W454" s="110">
        <v>10</v>
      </c>
    </row>
    <row r="455" spans="1:23" x14ac:dyDescent="0.15">
      <c r="A455" s="73"/>
      <c r="B455" s="167"/>
      <c r="C455" s="161">
        <v>10</v>
      </c>
      <c r="D455" s="122"/>
      <c r="E455" s="110">
        <v>10</v>
      </c>
      <c r="F455" s="122"/>
      <c r="G455" s="75">
        <v>10</v>
      </c>
      <c r="H455" s="153"/>
      <c r="I455" s="75">
        <v>10</v>
      </c>
      <c r="J455" s="153"/>
      <c r="K455" s="75">
        <v>10</v>
      </c>
      <c r="L455" s="153"/>
      <c r="M455" s="110">
        <v>10</v>
      </c>
      <c r="N455" s="122"/>
      <c r="O455" s="110">
        <v>9</v>
      </c>
      <c r="P455" s="122"/>
      <c r="Q455" s="75">
        <v>10</v>
      </c>
      <c r="R455" s="153"/>
      <c r="S455" s="110">
        <v>9</v>
      </c>
      <c r="T455" s="156"/>
      <c r="U455" s="75">
        <v>10</v>
      </c>
      <c r="V455" s="153"/>
      <c r="W455" s="110">
        <v>10</v>
      </c>
    </row>
    <row r="456" spans="1:23" x14ac:dyDescent="0.15">
      <c r="A456" s="73"/>
      <c r="B456" s="167"/>
      <c r="C456" s="161">
        <v>10</v>
      </c>
      <c r="D456" s="122"/>
      <c r="E456" s="110">
        <v>10</v>
      </c>
      <c r="F456" s="122"/>
      <c r="G456" s="110">
        <v>10</v>
      </c>
      <c r="H456" s="122"/>
      <c r="I456" s="75">
        <v>10</v>
      </c>
      <c r="J456" s="153"/>
      <c r="K456" s="110">
        <v>10</v>
      </c>
      <c r="L456" s="122"/>
      <c r="M456" s="110">
        <v>10</v>
      </c>
      <c r="N456" s="122"/>
      <c r="O456" s="110">
        <v>9.5</v>
      </c>
      <c r="P456" s="122"/>
      <c r="Q456" s="75">
        <v>10</v>
      </c>
      <c r="R456" s="153"/>
      <c r="S456" s="110">
        <v>9</v>
      </c>
      <c r="T456" s="156"/>
      <c r="U456" s="75">
        <v>10</v>
      </c>
      <c r="V456" s="153"/>
      <c r="W456" s="110">
        <v>10</v>
      </c>
    </row>
    <row r="457" spans="1:23" x14ac:dyDescent="0.15">
      <c r="A457" s="73"/>
      <c r="B457" s="167"/>
      <c r="C457" s="161">
        <v>10</v>
      </c>
      <c r="D457" s="122"/>
      <c r="E457" s="110">
        <v>10</v>
      </c>
      <c r="F457" s="122"/>
      <c r="G457" s="110">
        <v>10</v>
      </c>
      <c r="H457" s="122"/>
      <c r="I457" s="75">
        <v>10</v>
      </c>
      <c r="J457" s="153"/>
      <c r="K457" s="110">
        <v>10</v>
      </c>
      <c r="L457" s="122"/>
      <c r="M457" s="110">
        <v>10</v>
      </c>
      <c r="N457" s="122"/>
      <c r="O457" s="75">
        <v>10</v>
      </c>
      <c r="P457" s="153"/>
      <c r="Q457" s="75">
        <v>10</v>
      </c>
      <c r="R457" s="153"/>
      <c r="S457" s="110">
        <v>9</v>
      </c>
      <c r="T457" s="156"/>
      <c r="U457" s="75">
        <v>10</v>
      </c>
      <c r="V457" s="153"/>
      <c r="W457" s="110">
        <v>10</v>
      </c>
    </row>
    <row r="458" spans="1:23" x14ac:dyDescent="0.15">
      <c r="A458" s="73"/>
      <c r="B458" s="167"/>
      <c r="C458" s="161">
        <v>10</v>
      </c>
      <c r="D458" s="122"/>
      <c r="E458" s="110">
        <v>10</v>
      </c>
      <c r="F458" s="122"/>
      <c r="G458" s="110">
        <v>10</v>
      </c>
      <c r="H458" s="122"/>
      <c r="I458" s="75">
        <v>10</v>
      </c>
      <c r="J458" s="153"/>
      <c r="K458" s="110">
        <v>10</v>
      </c>
      <c r="L458" s="122"/>
      <c r="M458" s="110">
        <v>10</v>
      </c>
      <c r="N458" s="122"/>
      <c r="O458" s="75">
        <v>10</v>
      </c>
      <c r="P458" s="153"/>
      <c r="Q458" s="75">
        <v>10</v>
      </c>
      <c r="R458" s="153"/>
      <c r="S458" s="75">
        <v>9.5</v>
      </c>
      <c r="T458" s="154"/>
      <c r="U458" s="75">
        <v>10</v>
      </c>
      <c r="V458" s="153"/>
      <c r="W458" s="110">
        <v>10</v>
      </c>
    </row>
    <row r="459" spans="1:23" x14ac:dyDescent="0.15">
      <c r="A459" s="73"/>
      <c r="B459" s="167"/>
      <c r="C459" s="161">
        <v>10</v>
      </c>
      <c r="D459" s="122"/>
      <c r="E459" s="110">
        <v>10</v>
      </c>
      <c r="F459" s="122"/>
      <c r="G459" s="110">
        <v>10</v>
      </c>
      <c r="H459" s="122"/>
      <c r="I459" s="75">
        <v>10</v>
      </c>
      <c r="J459" s="153"/>
      <c r="K459" s="110">
        <v>10</v>
      </c>
      <c r="L459" s="122"/>
      <c r="M459" s="110">
        <v>10</v>
      </c>
      <c r="N459" s="122"/>
      <c r="O459" s="75">
        <v>10</v>
      </c>
      <c r="P459" s="153"/>
      <c r="Q459" s="75">
        <v>10</v>
      </c>
      <c r="R459" s="153"/>
      <c r="S459" s="75">
        <v>10</v>
      </c>
      <c r="T459" s="154"/>
      <c r="U459" s="75">
        <v>10</v>
      </c>
      <c r="V459" s="153"/>
      <c r="W459" s="110">
        <v>10</v>
      </c>
    </row>
    <row r="460" spans="1:23" x14ac:dyDescent="0.15">
      <c r="A460" s="73"/>
      <c r="B460" s="167"/>
      <c r="C460" s="161">
        <v>10</v>
      </c>
      <c r="D460" s="122"/>
      <c r="E460" s="110">
        <v>10</v>
      </c>
      <c r="F460" s="122"/>
      <c r="G460" s="110">
        <v>10</v>
      </c>
      <c r="H460" s="122"/>
      <c r="I460" s="110">
        <v>10</v>
      </c>
      <c r="J460" s="122"/>
      <c r="K460" s="110">
        <v>10</v>
      </c>
      <c r="L460" s="122"/>
      <c r="M460" s="110">
        <v>10</v>
      </c>
      <c r="N460" s="122"/>
      <c r="O460" s="75">
        <v>10</v>
      </c>
      <c r="P460" s="153"/>
      <c r="Q460" s="75">
        <v>10</v>
      </c>
      <c r="R460" s="153"/>
      <c r="S460" s="75">
        <v>10</v>
      </c>
      <c r="T460" s="154"/>
      <c r="U460" s="75">
        <v>10</v>
      </c>
      <c r="V460" s="153"/>
      <c r="W460" s="110">
        <v>10</v>
      </c>
    </row>
    <row r="461" spans="1:23" x14ac:dyDescent="0.15">
      <c r="A461" s="73"/>
      <c r="B461" s="167"/>
      <c r="C461" s="161">
        <v>10</v>
      </c>
      <c r="D461" s="122"/>
      <c r="E461" s="110">
        <v>10</v>
      </c>
      <c r="F461" s="122"/>
      <c r="G461" s="110">
        <v>10</v>
      </c>
      <c r="H461" s="122"/>
      <c r="I461" s="110">
        <v>10</v>
      </c>
      <c r="J461" s="122"/>
      <c r="K461" s="110">
        <v>10</v>
      </c>
      <c r="L461" s="122"/>
      <c r="M461" s="110">
        <v>10</v>
      </c>
      <c r="N461" s="122"/>
      <c r="O461" s="75">
        <v>10</v>
      </c>
      <c r="P461" s="153"/>
      <c r="Q461" s="75">
        <v>10</v>
      </c>
      <c r="R461" s="153"/>
      <c r="S461" s="75">
        <v>10</v>
      </c>
      <c r="T461" s="154"/>
      <c r="U461" s="75">
        <v>10</v>
      </c>
      <c r="V461" s="153"/>
      <c r="W461" s="110">
        <v>10</v>
      </c>
    </row>
    <row r="462" spans="1:23" x14ac:dyDescent="0.15">
      <c r="A462" s="73"/>
      <c r="B462" s="167"/>
      <c r="C462" s="161">
        <v>10</v>
      </c>
      <c r="D462" s="122"/>
      <c r="E462" s="110">
        <v>10</v>
      </c>
      <c r="F462" s="122"/>
      <c r="G462" s="110">
        <v>10</v>
      </c>
      <c r="H462" s="122"/>
      <c r="I462" s="110">
        <v>10</v>
      </c>
      <c r="J462" s="122"/>
      <c r="K462" s="110">
        <v>10</v>
      </c>
      <c r="L462" s="122"/>
      <c r="M462" s="110">
        <v>10</v>
      </c>
      <c r="N462" s="122"/>
      <c r="O462" s="75">
        <v>10</v>
      </c>
      <c r="P462" s="153"/>
      <c r="Q462" s="75">
        <v>10</v>
      </c>
      <c r="R462" s="153"/>
      <c r="S462" s="75">
        <v>10</v>
      </c>
      <c r="T462" s="154"/>
      <c r="U462" s="75">
        <v>10</v>
      </c>
      <c r="V462" s="153"/>
      <c r="W462" s="110">
        <v>10</v>
      </c>
    </row>
    <row r="463" spans="1:23" x14ac:dyDescent="0.15">
      <c r="A463" s="73"/>
      <c r="B463" s="167"/>
      <c r="C463" s="161">
        <v>10</v>
      </c>
      <c r="D463" s="122"/>
      <c r="E463" s="110">
        <v>10</v>
      </c>
      <c r="F463" s="122"/>
      <c r="G463" s="110">
        <v>10</v>
      </c>
      <c r="H463" s="122"/>
      <c r="I463" s="110">
        <v>10</v>
      </c>
      <c r="J463" s="122"/>
      <c r="K463" s="110">
        <v>10</v>
      </c>
      <c r="L463" s="122"/>
      <c r="M463" s="110">
        <v>10</v>
      </c>
      <c r="N463" s="122"/>
      <c r="O463" s="75">
        <v>10</v>
      </c>
      <c r="P463" s="153"/>
      <c r="Q463" s="75">
        <v>10</v>
      </c>
      <c r="R463" s="153"/>
      <c r="S463" s="75">
        <v>10</v>
      </c>
      <c r="T463" s="154"/>
      <c r="U463" s="75">
        <v>10</v>
      </c>
      <c r="V463" s="153"/>
      <c r="W463" s="110">
        <v>10</v>
      </c>
    </row>
    <row r="464" spans="1:23" x14ac:dyDescent="0.15">
      <c r="A464" s="73"/>
      <c r="B464" s="167"/>
      <c r="C464" s="161">
        <v>10</v>
      </c>
      <c r="D464" s="122"/>
      <c r="E464" s="110">
        <v>10</v>
      </c>
      <c r="F464" s="122"/>
      <c r="G464" s="110">
        <v>10</v>
      </c>
      <c r="H464" s="122"/>
      <c r="I464" s="110">
        <v>10</v>
      </c>
      <c r="J464" s="122"/>
      <c r="K464" s="110">
        <v>10</v>
      </c>
      <c r="L464" s="122"/>
      <c r="M464" s="110">
        <v>10</v>
      </c>
      <c r="N464" s="122"/>
      <c r="O464" s="75">
        <v>10</v>
      </c>
      <c r="P464" s="153"/>
      <c r="Q464" s="75">
        <v>10</v>
      </c>
      <c r="R464" s="153"/>
      <c r="S464" s="75">
        <v>10</v>
      </c>
      <c r="T464" s="154"/>
      <c r="U464" s="75">
        <v>10</v>
      </c>
      <c r="V464" s="153"/>
      <c r="W464" s="110">
        <v>10</v>
      </c>
    </row>
    <row r="465" spans="1:23" x14ac:dyDescent="0.15">
      <c r="A465" s="73"/>
      <c r="B465" s="167"/>
      <c r="C465" s="161">
        <v>10</v>
      </c>
      <c r="D465" s="122"/>
      <c r="E465" s="110">
        <v>10</v>
      </c>
      <c r="F465" s="122"/>
      <c r="G465" s="110">
        <v>10</v>
      </c>
      <c r="H465" s="122"/>
      <c r="I465" s="110">
        <v>10</v>
      </c>
      <c r="J465" s="122"/>
      <c r="K465" s="110">
        <v>10</v>
      </c>
      <c r="L465" s="122"/>
      <c r="M465" s="110">
        <v>10</v>
      </c>
      <c r="N465" s="122"/>
      <c r="O465" s="75">
        <v>10</v>
      </c>
      <c r="P465" s="153"/>
      <c r="Q465" s="75">
        <v>10</v>
      </c>
      <c r="R465" s="153"/>
      <c r="S465" s="75">
        <v>10</v>
      </c>
      <c r="T465" s="154"/>
      <c r="U465" s="75">
        <v>10</v>
      </c>
      <c r="V465" s="153"/>
      <c r="W465" s="110">
        <v>10</v>
      </c>
    </row>
    <row r="466" spans="1:23" x14ac:dyDescent="0.15">
      <c r="A466" s="73"/>
      <c r="B466" s="167"/>
      <c r="C466" s="161">
        <v>10</v>
      </c>
      <c r="D466" s="122"/>
      <c r="E466" s="110">
        <v>10</v>
      </c>
      <c r="F466" s="122"/>
      <c r="G466" s="110">
        <v>10</v>
      </c>
      <c r="H466" s="122"/>
      <c r="I466" s="110">
        <v>10</v>
      </c>
      <c r="J466" s="122"/>
      <c r="K466" s="110">
        <v>10</v>
      </c>
      <c r="L466" s="122"/>
      <c r="M466" s="110">
        <v>10</v>
      </c>
      <c r="N466" s="122"/>
      <c r="O466" s="75">
        <v>10</v>
      </c>
      <c r="P466" s="153"/>
      <c r="Q466" s="75">
        <v>10</v>
      </c>
      <c r="R466" s="153"/>
      <c r="S466" s="75">
        <v>10</v>
      </c>
      <c r="T466" s="154"/>
      <c r="U466" s="110">
        <v>10</v>
      </c>
      <c r="V466" s="122"/>
      <c r="W466" s="110">
        <v>10</v>
      </c>
    </row>
    <row r="467" spans="1:23" x14ac:dyDescent="0.15">
      <c r="A467" s="73"/>
      <c r="B467" s="167"/>
      <c r="C467" s="161">
        <v>10</v>
      </c>
      <c r="D467" s="122"/>
      <c r="E467" s="110">
        <v>10</v>
      </c>
      <c r="F467" s="122"/>
      <c r="G467" s="110">
        <v>10</v>
      </c>
      <c r="H467" s="122"/>
      <c r="I467" s="110">
        <v>10</v>
      </c>
      <c r="J467" s="122"/>
      <c r="K467" s="110">
        <v>10</v>
      </c>
      <c r="L467" s="122"/>
      <c r="M467" s="110">
        <v>10</v>
      </c>
      <c r="N467" s="122"/>
      <c r="O467" s="75">
        <v>10</v>
      </c>
      <c r="P467" s="153"/>
      <c r="Q467" s="75">
        <v>10</v>
      </c>
      <c r="R467" s="153"/>
      <c r="S467" s="75">
        <v>10</v>
      </c>
      <c r="T467" s="154"/>
      <c r="U467" s="110">
        <v>10</v>
      </c>
      <c r="V467" s="122"/>
      <c r="W467" s="110">
        <v>10</v>
      </c>
    </row>
    <row r="468" spans="1:23" x14ac:dyDescent="0.15">
      <c r="A468" s="73"/>
      <c r="B468" s="167"/>
      <c r="C468" s="161">
        <v>10</v>
      </c>
      <c r="D468" s="122"/>
      <c r="E468" s="110">
        <v>10</v>
      </c>
      <c r="F468" s="122"/>
      <c r="G468" s="110">
        <v>10</v>
      </c>
      <c r="H468" s="122"/>
      <c r="I468" s="110">
        <v>10</v>
      </c>
      <c r="J468" s="122"/>
      <c r="K468" s="110">
        <v>10</v>
      </c>
      <c r="L468" s="122"/>
      <c r="M468" s="110">
        <v>10</v>
      </c>
      <c r="N468" s="122"/>
      <c r="O468" s="75">
        <v>10</v>
      </c>
      <c r="P468" s="153"/>
      <c r="Q468" s="110">
        <v>10</v>
      </c>
      <c r="R468" s="122"/>
      <c r="S468" s="75">
        <v>10</v>
      </c>
      <c r="T468" s="154"/>
      <c r="U468" s="110">
        <v>10</v>
      </c>
      <c r="V468" s="122"/>
      <c r="W468" s="110">
        <v>10</v>
      </c>
    </row>
    <row r="469" spans="1:23" x14ac:dyDescent="0.15">
      <c r="A469" s="73"/>
      <c r="B469" s="167"/>
      <c r="C469" s="161">
        <v>10</v>
      </c>
      <c r="D469" s="122"/>
      <c r="E469" s="110">
        <v>10</v>
      </c>
      <c r="F469" s="122"/>
      <c r="G469" s="110">
        <v>10</v>
      </c>
      <c r="H469" s="122"/>
      <c r="I469" s="110">
        <v>10</v>
      </c>
      <c r="J469" s="122"/>
      <c r="K469" s="110">
        <v>10</v>
      </c>
      <c r="L469" s="122"/>
      <c r="M469" s="110">
        <v>10</v>
      </c>
      <c r="N469" s="122"/>
      <c r="O469" s="110">
        <v>10</v>
      </c>
      <c r="P469" s="122"/>
      <c r="Q469" s="110">
        <v>10</v>
      </c>
      <c r="R469" s="122"/>
      <c r="S469" s="75">
        <v>10</v>
      </c>
      <c r="T469" s="154"/>
      <c r="U469" s="110">
        <v>10</v>
      </c>
      <c r="V469" s="122"/>
      <c r="W469" s="110">
        <v>10</v>
      </c>
    </row>
    <row r="470" spans="1:23" x14ac:dyDescent="0.15">
      <c r="A470" s="73"/>
      <c r="B470" s="167"/>
      <c r="C470" s="161">
        <v>10</v>
      </c>
      <c r="D470" s="122"/>
      <c r="E470" s="110">
        <v>10</v>
      </c>
      <c r="F470" s="122"/>
      <c r="G470" s="110">
        <v>10</v>
      </c>
      <c r="H470" s="122"/>
      <c r="I470" s="110">
        <v>10</v>
      </c>
      <c r="J470" s="122"/>
      <c r="K470" s="110">
        <v>10</v>
      </c>
      <c r="L470" s="122"/>
      <c r="M470" s="110">
        <v>10</v>
      </c>
      <c r="N470" s="122"/>
      <c r="O470" s="110">
        <v>10</v>
      </c>
      <c r="P470" s="122"/>
      <c r="Q470" s="110">
        <v>10</v>
      </c>
      <c r="R470" s="122"/>
      <c r="S470" s="75">
        <v>10</v>
      </c>
      <c r="T470" s="154"/>
      <c r="U470" s="110">
        <v>10</v>
      </c>
      <c r="V470" s="122"/>
      <c r="W470" s="110">
        <v>10</v>
      </c>
    </row>
    <row r="471" spans="1:23" x14ac:dyDescent="0.15">
      <c r="A471" s="73"/>
      <c r="B471" s="167"/>
      <c r="C471" s="161">
        <v>10</v>
      </c>
      <c r="D471" s="122"/>
      <c r="E471" s="110">
        <v>10</v>
      </c>
      <c r="F471" s="122"/>
      <c r="G471" s="110">
        <v>10</v>
      </c>
      <c r="H471" s="122"/>
      <c r="I471" s="110">
        <v>10</v>
      </c>
      <c r="J471" s="122"/>
      <c r="K471" s="110">
        <v>10</v>
      </c>
      <c r="L471" s="122"/>
      <c r="M471" s="110">
        <v>10</v>
      </c>
      <c r="N471" s="122"/>
      <c r="O471" s="110">
        <v>10</v>
      </c>
      <c r="P471" s="122"/>
      <c r="Q471" s="110">
        <v>10</v>
      </c>
      <c r="R471" s="122"/>
      <c r="S471" s="110">
        <v>10</v>
      </c>
      <c r="T471" s="156"/>
      <c r="U471" s="110">
        <v>10</v>
      </c>
      <c r="V471" s="122"/>
      <c r="W471" s="110">
        <v>10</v>
      </c>
    </row>
    <row r="472" spans="1:23" x14ac:dyDescent="0.15">
      <c r="A472" s="73"/>
      <c r="B472" s="167"/>
      <c r="C472" s="161">
        <v>10</v>
      </c>
      <c r="D472" s="122"/>
      <c r="E472" s="110">
        <v>10</v>
      </c>
      <c r="F472" s="122"/>
      <c r="G472" s="110">
        <v>10</v>
      </c>
      <c r="H472" s="122"/>
      <c r="I472" s="110">
        <v>10</v>
      </c>
      <c r="J472" s="122"/>
      <c r="K472" s="110">
        <v>10</v>
      </c>
      <c r="L472" s="122"/>
      <c r="M472" s="110">
        <v>10</v>
      </c>
      <c r="N472" s="122"/>
      <c r="O472" s="110">
        <v>10</v>
      </c>
      <c r="P472" s="122"/>
      <c r="Q472" s="110">
        <v>10</v>
      </c>
      <c r="R472" s="122"/>
      <c r="S472" s="110">
        <v>10</v>
      </c>
      <c r="T472" s="156"/>
      <c r="U472" s="110">
        <v>10</v>
      </c>
      <c r="V472" s="122"/>
      <c r="W472" s="110">
        <v>10</v>
      </c>
    </row>
    <row r="473" spans="1:23" x14ac:dyDescent="0.15">
      <c r="A473" s="73"/>
      <c r="B473" s="167"/>
      <c r="C473" s="161">
        <v>10</v>
      </c>
      <c r="D473" s="122"/>
      <c r="E473" s="110">
        <v>10</v>
      </c>
      <c r="F473" s="122"/>
      <c r="G473" s="110">
        <v>10</v>
      </c>
      <c r="H473" s="122"/>
      <c r="I473" s="110">
        <v>10</v>
      </c>
      <c r="J473" s="122"/>
      <c r="K473" s="110">
        <v>10</v>
      </c>
      <c r="L473" s="122"/>
      <c r="M473" s="110">
        <v>10</v>
      </c>
      <c r="N473" s="122"/>
      <c r="O473" s="110">
        <v>10</v>
      </c>
      <c r="P473" s="122"/>
      <c r="Q473" s="110">
        <v>10</v>
      </c>
      <c r="R473" s="122"/>
      <c r="S473" s="110">
        <v>10</v>
      </c>
      <c r="T473" s="156"/>
      <c r="U473" s="110">
        <v>10</v>
      </c>
      <c r="V473" s="122"/>
      <c r="W473" s="110">
        <v>10</v>
      </c>
    </row>
    <row r="474" spans="1:23" x14ac:dyDescent="0.15">
      <c r="A474" s="73"/>
      <c r="B474" s="167"/>
      <c r="C474" s="161">
        <v>10</v>
      </c>
      <c r="D474" s="122"/>
      <c r="E474" s="110">
        <v>10</v>
      </c>
      <c r="F474" s="122"/>
      <c r="G474" s="110">
        <v>10</v>
      </c>
      <c r="H474" s="122"/>
      <c r="I474" s="110">
        <v>10</v>
      </c>
      <c r="J474" s="122"/>
      <c r="K474" s="110">
        <v>10</v>
      </c>
      <c r="L474" s="122"/>
      <c r="M474" s="110">
        <v>10</v>
      </c>
      <c r="N474" s="122"/>
      <c r="O474" s="110">
        <v>10</v>
      </c>
      <c r="P474" s="122"/>
      <c r="Q474" s="110">
        <v>10</v>
      </c>
      <c r="R474" s="122"/>
      <c r="S474" s="110">
        <v>10</v>
      </c>
      <c r="T474" s="156"/>
      <c r="U474" s="110">
        <v>10</v>
      </c>
      <c r="V474" s="122"/>
      <c r="W474" s="110">
        <v>10</v>
      </c>
    </row>
    <row r="475" spans="1:23" x14ac:dyDescent="0.15">
      <c r="A475" s="73"/>
      <c r="B475" s="167"/>
      <c r="C475" s="160">
        <v>10</v>
      </c>
      <c r="D475" s="153"/>
      <c r="E475" s="110">
        <v>10</v>
      </c>
      <c r="F475" s="122"/>
      <c r="G475" s="75">
        <v>10</v>
      </c>
      <c r="H475" s="153"/>
      <c r="I475" s="110">
        <v>10</v>
      </c>
      <c r="J475" s="122"/>
      <c r="K475" s="110">
        <v>10</v>
      </c>
      <c r="L475" s="122"/>
      <c r="M475" s="75">
        <v>10</v>
      </c>
      <c r="N475" s="153"/>
      <c r="O475" s="110">
        <v>10</v>
      </c>
      <c r="P475" s="122"/>
      <c r="Q475" s="110">
        <v>10</v>
      </c>
      <c r="R475" s="122"/>
      <c r="S475" s="110">
        <v>10</v>
      </c>
      <c r="T475" s="156"/>
      <c r="U475" s="110">
        <v>10</v>
      </c>
      <c r="V475" s="122"/>
      <c r="W475" s="110">
        <v>10</v>
      </c>
    </row>
    <row r="476" spans="1:23" s="171" customFormat="1" ht="22" customHeight="1" x14ac:dyDescent="0.15">
      <c r="A476" s="846" t="s">
        <v>635</v>
      </c>
      <c r="B476" s="846"/>
      <c r="C476" s="169">
        <f>AVERAGE(C3:C475)</f>
        <v>8.0477801268498954</v>
      </c>
      <c r="D476" s="170"/>
      <c r="E476" s="170">
        <f t="shared" ref="E476:W476" si="0">AVERAGE(E3:E475)</f>
        <v>7.2517970401691327</v>
      </c>
      <c r="F476" s="170"/>
      <c r="G476" s="170">
        <f t="shared" si="0"/>
        <v>7.2562367864693442</v>
      </c>
      <c r="H476" s="170"/>
      <c r="I476" s="170">
        <f t="shared" si="0"/>
        <v>6.5577167019027485</v>
      </c>
      <c r="J476" s="170"/>
      <c r="K476" s="170">
        <f t="shared" si="0"/>
        <v>6.7456659619450319</v>
      </c>
      <c r="L476" s="170"/>
      <c r="M476" s="170">
        <f t="shared" si="0"/>
        <v>7.7896405919661733</v>
      </c>
      <c r="N476" s="170"/>
      <c r="O476" s="170">
        <f t="shared" si="0"/>
        <v>4.8839323467230455</v>
      </c>
      <c r="P476" s="170"/>
      <c r="Q476" s="170">
        <f t="shared" si="0"/>
        <v>5.5348837209302326</v>
      </c>
      <c r="R476" s="170"/>
      <c r="S476" s="170">
        <f t="shared" si="0"/>
        <v>5.737632135306554</v>
      </c>
      <c r="T476" s="170"/>
      <c r="U476" s="170">
        <f t="shared" si="0"/>
        <v>6.3025369978858361</v>
      </c>
      <c r="V476" s="170"/>
      <c r="W476" s="170">
        <f t="shared" si="0"/>
        <v>7.4964059196617336</v>
      </c>
    </row>
    <row r="477" spans="1:23" x14ac:dyDescent="0.15">
      <c r="A477" s="223"/>
      <c r="B477" s="222"/>
    </row>
    <row r="478" spans="1:23" s="178" customFormat="1" ht="26" customHeight="1" x14ac:dyDescent="0.15">
      <c r="A478" s="172" t="s">
        <v>967</v>
      </c>
      <c r="B478" s="173">
        <v>473</v>
      </c>
      <c r="C478" s="174"/>
      <c r="D478" s="175"/>
      <c r="E478" s="176"/>
      <c r="F478" s="175"/>
      <c r="G478" s="176"/>
      <c r="H478" s="175"/>
      <c r="I478" s="176"/>
      <c r="J478" s="175"/>
      <c r="K478" s="176"/>
      <c r="L478" s="175"/>
      <c r="M478" s="176"/>
      <c r="N478" s="175"/>
      <c r="O478" s="176"/>
      <c r="P478" s="175"/>
      <c r="Q478" s="176"/>
      <c r="R478" s="175"/>
      <c r="S478" s="176"/>
      <c r="T478" s="177"/>
      <c r="U478" s="176"/>
      <c r="V478" s="175"/>
      <c r="W478" s="176"/>
    </row>
    <row r="479" spans="1:23" x14ac:dyDescent="0.15">
      <c r="A479" s="69"/>
      <c r="B479" s="222"/>
    </row>
    <row r="480" spans="1:23" s="20" customFormat="1" ht="16" x14ac:dyDescent="0.15">
      <c r="A480" s="219" t="s">
        <v>968</v>
      </c>
      <c r="B480" s="24">
        <v>45</v>
      </c>
      <c r="C480" s="25">
        <f>B480/B478</f>
        <v>9.5137420718816063E-2</v>
      </c>
      <c r="D480" s="26">
        <v>79</v>
      </c>
      <c r="E480" s="25">
        <f>D480/B478</f>
        <v>0.16701902748414377</v>
      </c>
      <c r="F480" s="26">
        <v>91</v>
      </c>
      <c r="G480" s="25">
        <f>F480/B478</f>
        <v>0.19238900634249473</v>
      </c>
      <c r="H480" s="26">
        <v>129</v>
      </c>
      <c r="I480" s="25">
        <f>H480/B478</f>
        <v>0.27272727272727271</v>
      </c>
      <c r="J480" s="26">
        <v>128</v>
      </c>
      <c r="K480" s="25">
        <f>J480/B478</f>
        <v>0.27061310782241016</v>
      </c>
      <c r="L480" s="26">
        <v>60</v>
      </c>
      <c r="M480" s="25">
        <f>L480/B478</f>
        <v>0.12684989429175475</v>
      </c>
      <c r="N480" s="26">
        <v>266</v>
      </c>
      <c r="O480" s="25">
        <f>N480/B478</f>
        <v>0.56236786469344613</v>
      </c>
      <c r="P480" s="26">
        <v>226</v>
      </c>
      <c r="Q480" s="25">
        <f>P480/B478</f>
        <v>0.47780126849894294</v>
      </c>
      <c r="R480" s="26">
        <v>201</v>
      </c>
      <c r="S480" s="25">
        <f>R480/B478</f>
        <v>0.42494714587737842</v>
      </c>
      <c r="T480" s="32">
        <v>153</v>
      </c>
      <c r="U480" s="25">
        <f>T480/B478</f>
        <v>0.32346723044397463</v>
      </c>
      <c r="V480" s="26">
        <v>64</v>
      </c>
      <c r="W480" s="25">
        <f>V480/B478</f>
        <v>0.13530655391120508</v>
      </c>
    </row>
    <row r="481" spans="1:23" s="39" customFormat="1" ht="16" x14ac:dyDescent="0.15">
      <c r="A481" s="220" t="s">
        <v>969</v>
      </c>
      <c r="B481" s="35">
        <v>80</v>
      </c>
      <c r="C481" s="36">
        <f>B481/B478</f>
        <v>0.16913319238900634</v>
      </c>
      <c r="D481" s="37">
        <v>155</v>
      </c>
      <c r="E481" s="36">
        <f>D481/B478</f>
        <v>0.32769556025369978</v>
      </c>
      <c r="F481" s="37">
        <v>135</v>
      </c>
      <c r="G481" s="36">
        <f>F481/B478</f>
        <v>0.28541226215644822</v>
      </c>
      <c r="H481" s="37">
        <v>171</v>
      </c>
      <c r="I481" s="36">
        <f>H481/B478</f>
        <v>0.36152219873150104</v>
      </c>
      <c r="J481" s="37">
        <v>145</v>
      </c>
      <c r="K481" s="36">
        <f>J481/B478</f>
        <v>0.30655391120507397</v>
      </c>
      <c r="L481" s="37">
        <v>216</v>
      </c>
      <c r="M481" s="36">
        <f>L481/B478</f>
        <v>0.45665961945031713</v>
      </c>
      <c r="N481" s="37">
        <v>136</v>
      </c>
      <c r="O481" s="36">
        <f>N481/B478</f>
        <v>0.28752642706131076</v>
      </c>
      <c r="P481" s="37">
        <v>195</v>
      </c>
      <c r="Q481" s="36">
        <f>P481/B478</f>
        <v>0.41226215644820297</v>
      </c>
      <c r="R481" s="37">
        <v>230</v>
      </c>
      <c r="S481" s="36">
        <f>R481/B478</f>
        <v>0.48625792811839325</v>
      </c>
      <c r="T481" s="38">
        <v>236</v>
      </c>
      <c r="U481" s="36">
        <f>T481/B478</f>
        <v>0.4989429175475687</v>
      </c>
      <c r="V481" s="37">
        <v>269</v>
      </c>
      <c r="W481" s="36">
        <f>V481/B478</f>
        <v>0.56871035940803383</v>
      </c>
    </row>
    <row r="482" spans="1:23" s="23" customFormat="1" ht="16" x14ac:dyDescent="0.15">
      <c r="A482" s="221" t="s">
        <v>966</v>
      </c>
      <c r="B482" s="27">
        <v>348</v>
      </c>
      <c r="C482" s="21">
        <f>B482/B478</f>
        <v>0.73572938689217759</v>
      </c>
      <c r="D482" s="22">
        <v>239</v>
      </c>
      <c r="E482" s="28">
        <f>D482/B478</f>
        <v>0.5052854122621564</v>
      </c>
      <c r="F482" s="29">
        <v>247</v>
      </c>
      <c r="G482" s="28">
        <f>F482/B478</f>
        <v>0.52219873150105711</v>
      </c>
      <c r="H482" s="22">
        <v>173</v>
      </c>
      <c r="I482" s="21">
        <f>H482/B478</f>
        <v>0.36575052854122619</v>
      </c>
      <c r="J482" s="22">
        <v>200</v>
      </c>
      <c r="K482" s="21">
        <f>J482/B478</f>
        <v>0.42283298097251587</v>
      </c>
      <c r="L482" s="22">
        <v>197</v>
      </c>
      <c r="M482" s="21">
        <f>L482/B478</f>
        <v>0.41649048625792812</v>
      </c>
      <c r="N482" s="22">
        <v>71</v>
      </c>
      <c r="O482" s="21">
        <f>N482/B478</f>
        <v>0.15010570824524314</v>
      </c>
      <c r="P482" s="22">
        <v>52</v>
      </c>
      <c r="Q482" s="21">
        <f>P482/B478</f>
        <v>0.10993657505285412</v>
      </c>
      <c r="R482" s="22">
        <v>42</v>
      </c>
      <c r="S482" s="28">
        <f>R482/B478</f>
        <v>8.8794926004228336E-2</v>
      </c>
      <c r="T482" s="33">
        <v>84</v>
      </c>
      <c r="U482" s="21">
        <f>T482/B478</f>
        <v>0.17758985200845667</v>
      </c>
      <c r="V482" s="22">
        <v>140</v>
      </c>
      <c r="W482" s="21">
        <f>V482/B478</f>
        <v>0.29598308668076112</v>
      </c>
    </row>
  </sheetData>
  <sortState xmlns:xlrd2="http://schemas.microsoft.com/office/spreadsheetml/2017/richdata2" ref="W3:W475">
    <sortCondition ref="W3"/>
  </sortState>
  <mergeCells count="1">
    <mergeCell ref="A476:B47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80E84-488C-9B4A-87F6-372AD2FBDAED}">
  <dimension ref="A1:AA198"/>
  <sheetViews>
    <sheetView zoomScale="80" zoomScaleNormal="80" workbookViewId="0">
      <selection activeCell="G38" sqref="G38"/>
    </sheetView>
  </sheetViews>
  <sheetFormatPr baseColWidth="10" defaultColWidth="8.33203125" defaultRowHeight="13" x14ac:dyDescent="0.15"/>
  <cols>
    <col min="1" max="1" width="21.33203125" style="1" customWidth="1"/>
    <col min="2" max="5" width="8.1640625" style="1" bestFit="1" customWidth="1"/>
    <col min="6" max="6" width="9.1640625" style="1" bestFit="1" customWidth="1"/>
    <col min="7" max="7" width="8.1640625" style="1" bestFit="1" customWidth="1"/>
    <col min="8" max="8" width="9.5" style="1" bestFit="1" customWidth="1"/>
    <col min="9" max="9" width="8.1640625" style="1" bestFit="1" customWidth="1"/>
    <col min="10" max="10" width="8.83203125" style="1" customWidth="1"/>
    <col min="11" max="11" width="8.1640625" style="1" bestFit="1" customWidth="1"/>
    <col min="12" max="12" width="9.1640625" style="1" bestFit="1" customWidth="1"/>
    <col min="13" max="20" width="8.1640625" style="1" bestFit="1" customWidth="1"/>
    <col min="21" max="21" width="9.5" style="1" bestFit="1" customWidth="1"/>
    <col min="22" max="22" width="23" style="1" customWidth="1"/>
    <col min="23" max="23" width="27.83203125" style="1" customWidth="1"/>
    <col min="24" max="24" width="13.1640625" style="48" customWidth="1"/>
    <col min="25" max="25" width="8.83203125" style="3" bestFit="1" customWidth="1"/>
    <col min="26" max="27" width="22" style="441" customWidth="1"/>
    <col min="28" max="16384" width="8.33203125" style="1"/>
  </cols>
  <sheetData>
    <row r="1" spans="1:27" s="4" customFormat="1" ht="126" customHeight="1" x14ac:dyDescent="0.15">
      <c r="A1" s="402" t="s">
        <v>2786</v>
      </c>
      <c r="B1" s="849" t="s">
        <v>978</v>
      </c>
      <c r="C1" s="850"/>
      <c r="D1" s="849" t="s">
        <v>979</v>
      </c>
      <c r="E1" s="850"/>
      <c r="F1" s="849" t="s">
        <v>980</v>
      </c>
      <c r="G1" s="850"/>
      <c r="H1" s="849" t="s">
        <v>981</v>
      </c>
      <c r="I1" s="850"/>
      <c r="J1" s="849" t="s">
        <v>982</v>
      </c>
      <c r="K1" s="850"/>
      <c r="L1" s="849" t="s">
        <v>983</v>
      </c>
      <c r="M1" s="850"/>
      <c r="N1" s="849" t="s">
        <v>984</v>
      </c>
      <c r="O1" s="850"/>
      <c r="P1" s="849" t="s">
        <v>985</v>
      </c>
      <c r="Q1" s="850"/>
      <c r="R1" s="849" t="s">
        <v>986</v>
      </c>
      <c r="S1" s="850"/>
      <c r="T1" s="849" t="s">
        <v>987</v>
      </c>
      <c r="U1" s="850"/>
      <c r="V1" s="40" t="s">
        <v>988</v>
      </c>
      <c r="W1" s="40" t="s">
        <v>989</v>
      </c>
      <c r="X1" s="40" t="s">
        <v>990</v>
      </c>
      <c r="Y1" s="41" t="s">
        <v>620</v>
      </c>
      <c r="Z1" s="41" t="s">
        <v>621</v>
      </c>
      <c r="AA1" s="41" t="s">
        <v>959</v>
      </c>
    </row>
    <row r="2" spans="1:27" s="4" customFormat="1" ht="28" customHeight="1" x14ac:dyDescent="0.15">
      <c r="A2" s="847" t="s">
        <v>994</v>
      </c>
      <c r="B2" s="43" t="s">
        <v>991</v>
      </c>
      <c r="C2" s="44" t="s">
        <v>992</v>
      </c>
      <c r="D2" s="44" t="s">
        <v>991</v>
      </c>
      <c r="E2" s="45" t="s">
        <v>992</v>
      </c>
      <c r="F2" s="45" t="s">
        <v>991</v>
      </c>
      <c r="G2" s="45" t="s">
        <v>992</v>
      </c>
      <c r="H2" s="45" t="s">
        <v>991</v>
      </c>
      <c r="I2" s="45" t="s">
        <v>993</v>
      </c>
      <c r="J2" s="45" t="s">
        <v>991</v>
      </c>
      <c r="K2" s="45" t="s">
        <v>992</v>
      </c>
      <c r="L2" s="45" t="s">
        <v>991</v>
      </c>
      <c r="M2" s="45" t="s">
        <v>992</v>
      </c>
      <c r="N2" s="45" t="s">
        <v>991</v>
      </c>
      <c r="O2" s="45" t="s">
        <v>992</v>
      </c>
      <c r="P2" s="45" t="s">
        <v>991</v>
      </c>
      <c r="Q2" s="45" t="s">
        <v>992</v>
      </c>
      <c r="R2" s="45" t="s">
        <v>991</v>
      </c>
      <c r="S2" s="45" t="s">
        <v>992</v>
      </c>
      <c r="T2" s="45" t="s">
        <v>991</v>
      </c>
      <c r="U2" s="45" t="s">
        <v>992</v>
      </c>
      <c r="V2" s="45"/>
      <c r="W2" s="45"/>
      <c r="X2" s="46"/>
      <c r="Y2" s="45"/>
      <c r="Z2" s="430"/>
      <c r="AA2" s="430"/>
    </row>
    <row r="3" spans="1:27" s="4" customFormat="1" x14ac:dyDescent="0.15">
      <c r="A3" s="848"/>
      <c r="B3" s="43"/>
      <c r="C3" s="44"/>
      <c r="D3" s="44"/>
      <c r="E3" s="45"/>
      <c r="F3" s="45"/>
      <c r="G3" s="45"/>
      <c r="H3" s="45"/>
      <c r="I3" s="45"/>
      <c r="J3" s="45"/>
      <c r="K3" s="45"/>
      <c r="L3" s="45"/>
      <c r="M3" s="45"/>
      <c r="N3" s="45"/>
      <c r="O3" s="45"/>
      <c r="P3" s="45"/>
      <c r="Q3" s="45"/>
      <c r="R3" s="45"/>
      <c r="S3" s="45"/>
      <c r="T3" s="45"/>
      <c r="U3" s="45"/>
      <c r="V3" s="45"/>
      <c r="W3" s="45"/>
      <c r="X3" s="46"/>
      <c r="Y3" s="45"/>
      <c r="Z3" s="430"/>
      <c r="AA3" s="430"/>
    </row>
    <row r="4" spans="1:27" ht="16" customHeight="1" x14ac:dyDescent="0.15">
      <c r="A4" s="179" t="s">
        <v>995</v>
      </c>
      <c r="B4" s="188">
        <v>1</v>
      </c>
      <c r="C4" s="180"/>
      <c r="D4" s="180"/>
      <c r="E4" s="188">
        <v>1</v>
      </c>
      <c r="F4" s="188">
        <v>1</v>
      </c>
      <c r="G4" s="181"/>
      <c r="H4" s="188">
        <v>1</v>
      </c>
      <c r="I4" s="181"/>
      <c r="J4" s="188">
        <v>1</v>
      </c>
      <c r="K4" s="181"/>
      <c r="L4" s="180"/>
      <c r="M4" s="188">
        <v>1</v>
      </c>
      <c r="N4" s="188">
        <v>1</v>
      </c>
      <c r="O4" s="181"/>
      <c r="P4" s="181"/>
      <c r="Q4" s="188">
        <v>1</v>
      </c>
      <c r="R4" s="188">
        <v>1</v>
      </c>
      <c r="S4" s="181"/>
      <c r="T4" s="188">
        <v>1</v>
      </c>
      <c r="U4" s="181"/>
      <c r="V4" s="182"/>
      <c r="W4" s="182"/>
      <c r="X4" s="183">
        <v>3</v>
      </c>
      <c r="Y4" s="77">
        <v>19</v>
      </c>
      <c r="Z4" s="431" t="s">
        <v>346</v>
      </c>
      <c r="AA4" s="432" t="s">
        <v>997</v>
      </c>
    </row>
    <row r="5" spans="1:27" ht="16" customHeight="1" x14ac:dyDescent="0.15">
      <c r="A5" s="76" t="s">
        <v>998</v>
      </c>
      <c r="B5" s="188">
        <v>1</v>
      </c>
      <c r="C5" s="181"/>
      <c r="D5" s="181"/>
      <c r="E5" s="188">
        <v>1</v>
      </c>
      <c r="F5" s="188">
        <v>1</v>
      </c>
      <c r="G5" s="181"/>
      <c r="H5" s="188">
        <v>1</v>
      </c>
      <c r="I5" s="181"/>
      <c r="J5" s="188">
        <v>1</v>
      </c>
      <c r="K5" s="181"/>
      <c r="L5" s="188">
        <v>1</v>
      </c>
      <c r="M5" s="181"/>
      <c r="N5" s="188">
        <v>1</v>
      </c>
      <c r="O5" s="181"/>
      <c r="P5" s="188">
        <v>1</v>
      </c>
      <c r="Q5" s="181"/>
      <c r="R5" s="188">
        <v>1</v>
      </c>
      <c r="S5" s="181"/>
      <c r="T5" s="188">
        <v>1</v>
      </c>
      <c r="U5" s="181"/>
      <c r="V5" s="185" t="s">
        <v>174</v>
      </c>
      <c r="W5" s="182"/>
      <c r="X5" s="225">
        <v>6</v>
      </c>
      <c r="Y5" s="77">
        <v>19</v>
      </c>
      <c r="Z5" s="431" t="s">
        <v>537</v>
      </c>
      <c r="AA5" s="432" t="s">
        <v>997</v>
      </c>
    </row>
    <row r="6" spans="1:27" ht="16" customHeight="1" x14ac:dyDescent="0.15">
      <c r="A6" s="76" t="s">
        <v>999</v>
      </c>
      <c r="B6" s="188">
        <v>1</v>
      </c>
      <c r="C6" s="181"/>
      <c r="D6" s="188">
        <v>1</v>
      </c>
      <c r="E6" s="181"/>
      <c r="F6" s="181"/>
      <c r="G6" s="188">
        <v>1</v>
      </c>
      <c r="H6" s="181"/>
      <c r="I6" s="188">
        <v>1</v>
      </c>
      <c r="J6" s="188">
        <v>1</v>
      </c>
      <c r="K6" s="181"/>
      <c r="L6" s="188">
        <v>1</v>
      </c>
      <c r="M6" s="181"/>
      <c r="N6" s="188">
        <v>1</v>
      </c>
      <c r="O6" s="181"/>
      <c r="P6" s="181"/>
      <c r="Q6" s="188">
        <v>1</v>
      </c>
      <c r="R6" s="181"/>
      <c r="S6" s="188">
        <v>1</v>
      </c>
      <c r="T6" s="181"/>
      <c r="U6" s="188">
        <v>1</v>
      </c>
      <c r="V6" s="185" t="s">
        <v>50</v>
      </c>
      <c r="W6" s="182"/>
      <c r="X6" s="183">
        <v>8</v>
      </c>
      <c r="Y6" s="77">
        <v>17</v>
      </c>
      <c r="Z6" s="431" t="s">
        <v>346</v>
      </c>
      <c r="AA6" s="432" t="s">
        <v>997</v>
      </c>
    </row>
    <row r="7" spans="1:27" ht="16" customHeight="1" x14ac:dyDescent="0.15">
      <c r="A7" s="76" t="s">
        <v>1000</v>
      </c>
      <c r="B7" s="181"/>
      <c r="C7" s="188">
        <v>1</v>
      </c>
      <c r="D7" s="180"/>
      <c r="E7" s="188">
        <v>1</v>
      </c>
      <c r="F7" s="181"/>
      <c r="G7" s="188">
        <v>1</v>
      </c>
      <c r="H7" s="188">
        <v>1</v>
      </c>
      <c r="I7" s="181"/>
      <c r="J7" s="181"/>
      <c r="K7" s="188">
        <v>1</v>
      </c>
      <c r="L7" s="181"/>
      <c r="M7" s="188">
        <v>1</v>
      </c>
      <c r="N7" s="181"/>
      <c r="O7" s="188">
        <v>1</v>
      </c>
      <c r="P7" s="181"/>
      <c r="Q7" s="188">
        <v>1</v>
      </c>
      <c r="R7" s="188">
        <v>1</v>
      </c>
      <c r="S7" s="181"/>
      <c r="T7" s="181"/>
      <c r="U7" s="188">
        <v>1</v>
      </c>
      <c r="V7" s="182"/>
      <c r="W7" s="182"/>
      <c r="X7" s="183">
        <v>7</v>
      </c>
      <c r="Y7" s="77">
        <v>18</v>
      </c>
      <c r="Z7" s="431" t="s">
        <v>955</v>
      </c>
      <c r="AA7" s="432" t="s">
        <v>493</v>
      </c>
    </row>
    <row r="8" spans="1:27" ht="16" customHeight="1" x14ac:dyDescent="0.15">
      <c r="A8" s="76" t="s">
        <v>1001</v>
      </c>
      <c r="B8" s="188">
        <v>1</v>
      </c>
      <c r="C8" s="181"/>
      <c r="D8" s="181"/>
      <c r="E8" s="188">
        <v>1</v>
      </c>
      <c r="F8" s="188">
        <v>1</v>
      </c>
      <c r="G8" s="181"/>
      <c r="H8" s="181"/>
      <c r="I8" s="188">
        <v>1</v>
      </c>
      <c r="J8" s="188">
        <v>1</v>
      </c>
      <c r="K8" s="181"/>
      <c r="L8" s="188">
        <v>1</v>
      </c>
      <c r="M8" s="181"/>
      <c r="N8" s="188">
        <v>1</v>
      </c>
      <c r="O8" s="181"/>
      <c r="P8" s="188">
        <v>1</v>
      </c>
      <c r="Q8" s="181"/>
      <c r="R8" s="181"/>
      <c r="S8" s="188">
        <v>1</v>
      </c>
      <c r="T8" s="188">
        <v>1</v>
      </c>
      <c r="U8" s="181"/>
      <c r="V8" s="185" t="s">
        <v>1002</v>
      </c>
      <c r="W8" s="182"/>
      <c r="X8" s="225">
        <v>5</v>
      </c>
      <c r="Y8" s="77">
        <v>17</v>
      </c>
      <c r="Z8" s="431" t="s">
        <v>340</v>
      </c>
      <c r="AA8" s="432" t="s">
        <v>997</v>
      </c>
    </row>
    <row r="9" spans="1:27" ht="16" customHeight="1" x14ac:dyDescent="0.15">
      <c r="A9" s="76" t="s">
        <v>1003</v>
      </c>
      <c r="B9" s="188">
        <v>1</v>
      </c>
      <c r="C9" s="181"/>
      <c r="D9" s="188">
        <v>1</v>
      </c>
      <c r="E9" s="181"/>
      <c r="F9" s="188">
        <v>1</v>
      </c>
      <c r="G9" s="181"/>
      <c r="H9" s="181"/>
      <c r="I9" s="188">
        <v>1</v>
      </c>
      <c r="J9" s="188">
        <v>1</v>
      </c>
      <c r="K9" s="181"/>
      <c r="L9" s="188">
        <v>1</v>
      </c>
      <c r="M9" s="181"/>
      <c r="N9" s="181"/>
      <c r="O9" s="188">
        <v>1</v>
      </c>
      <c r="P9" s="188">
        <v>1</v>
      </c>
      <c r="Q9" s="181"/>
      <c r="R9" s="188">
        <v>1</v>
      </c>
      <c r="S9" s="181"/>
      <c r="T9" s="188">
        <v>1</v>
      </c>
      <c r="U9" s="181"/>
      <c r="V9" s="185" t="s">
        <v>1004</v>
      </c>
      <c r="W9" s="185" t="s">
        <v>1005</v>
      </c>
      <c r="X9" s="225">
        <v>5</v>
      </c>
      <c r="Y9" s="77">
        <v>17</v>
      </c>
      <c r="Z9" s="432" t="s">
        <v>340</v>
      </c>
      <c r="AA9" s="432" t="s">
        <v>997</v>
      </c>
    </row>
    <row r="10" spans="1:27" ht="16" customHeight="1" x14ac:dyDescent="0.15">
      <c r="A10" s="76" t="s">
        <v>1006</v>
      </c>
      <c r="B10" s="188">
        <v>1</v>
      </c>
      <c r="C10" s="181"/>
      <c r="D10" s="181"/>
      <c r="E10" s="188">
        <v>1</v>
      </c>
      <c r="F10" s="188">
        <v>1</v>
      </c>
      <c r="G10" s="181"/>
      <c r="H10" s="188">
        <v>1</v>
      </c>
      <c r="I10" s="181"/>
      <c r="J10" s="188">
        <v>1</v>
      </c>
      <c r="K10" s="181"/>
      <c r="L10" s="188">
        <v>1</v>
      </c>
      <c r="M10" s="181"/>
      <c r="N10" s="181"/>
      <c r="O10" s="188">
        <v>1</v>
      </c>
      <c r="P10" s="188">
        <v>1</v>
      </c>
      <c r="Q10" s="181"/>
      <c r="R10" s="188">
        <v>1</v>
      </c>
      <c r="S10" s="181"/>
      <c r="T10" s="181"/>
      <c r="U10" s="188">
        <v>1</v>
      </c>
      <c r="V10" s="185" t="s">
        <v>74</v>
      </c>
      <c r="W10" s="185" t="s">
        <v>1007</v>
      </c>
      <c r="X10" s="225">
        <v>5</v>
      </c>
      <c r="Y10" s="77">
        <v>18</v>
      </c>
      <c r="Z10" s="431" t="s">
        <v>1008</v>
      </c>
      <c r="AA10" s="432" t="s">
        <v>997</v>
      </c>
    </row>
    <row r="11" spans="1:27" ht="16" customHeight="1" x14ac:dyDescent="0.15">
      <c r="A11" s="76" t="s">
        <v>1009</v>
      </c>
      <c r="B11" s="181"/>
      <c r="C11" s="188">
        <v>1</v>
      </c>
      <c r="D11" s="180"/>
      <c r="E11" s="188">
        <v>1</v>
      </c>
      <c r="F11" s="188">
        <v>1</v>
      </c>
      <c r="G11" s="181"/>
      <c r="H11" s="181"/>
      <c r="I11" s="188">
        <v>1</v>
      </c>
      <c r="J11" s="188">
        <v>1</v>
      </c>
      <c r="K11" s="181"/>
      <c r="L11" s="181"/>
      <c r="M11" s="188">
        <v>1</v>
      </c>
      <c r="N11" s="181"/>
      <c r="O11" s="188">
        <v>1</v>
      </c>
      <c r="P11" s="181"/>
      <c r="Q11" s="188">
        <v>1</v>
      </c>
      <c r="R11" s="181"/>
      <c r="S11" s="188">
        <v>1</v>
      </c>
      <c r="T11" s="181"/>
      <c r="U11" s="188">
        <v>1</v>
      </c>
      <c r="V11" s="185" t="s">
        <v>1010</v>
      </c>
      <c r="W11" s="185" t="s">
        <v>1010</v>
      </c>
      <c r="X11" s="183">
        <v>4</v>
      </c>
      <c r="Y11" s="77">
        <v>18</v>
      </c>
      <c r="Z11" s="431" t="s">
        <v>1011</v>
      </c>
      <c r="AA11" s="432" t="s">
        <v>493</v>
      </c>
    </row>
    <row r="12" spans="1:27" ht="16" customHeight="1" x14ac:dyDescent="0.15">
      <c r="A12" s="76" t="s">
        <v>1012</v>
      </c>
      <c r="B12" s="188">
        <v>1</v>
      </c>
      <c r="C12" s="181"/>
      <c r="D12" s="181"/>
      <c r="E12" s="188">
        <v>1</v>
      </c>
      <c r="F12" s="181"/>
      <c r="G12" s="188">
        <v>1</v>
      </c>
      <c r="H12" s="188">
        <v>1</v>
      </c>
      <c r="I12" s="181"/>
      <c r="J12" s="188">
        <v>1</v>
      </c>
      <c r="K12" s="181"/>
      <c r="L12" s="188">
        <v>1</v>
      </c>
      <c r="M12" s="181"/>
      <c r="N12" s="181"/>
      <c r="O12" s="188">
        <v>1</v>
      </c>
      <c r="P12" s="188">
        <v>1</v>
      </c>
      <c r="Q12" s="181"/>
      <c r="R12" s="188">
        <v>1</v>
      </c>
      <c r="S12" s="181"/>
      <c r="T12" s="188">
        <v>1</v>
      </c>
      <c r="U12" s="181"/>
      <c r="V12" s="182"/>
      <c r="W12" s="182"/>
      <c r="X12" s="183">
        <v>7</v>
      </c>
      <c r="Y12" s="77">
        <v>17</v>
      </c>
      <c r="Z12" s="431" t="s">
        <v>1013</v>
      </c>
      <c r="AA12" s="432" t="s">
        <v>997</v>
      </c>
    </row>
    <row r="13" spans="1:27" ht="16" customHeight="1" x14ac:dyDescent="0.15">
      <c r="A13" s="76" t="s">
        <v>1014</v>
      </c>
      <c r="B13" s="188">
        <v>1</v>
      </c>
      <c r="C13" s="181"/>
      <c r="D13" s="188">
        <v>1</v>
      </c>
      <c r="E13" s="181"/>
      <c r="F13" s="181"/>
      <c r="G13" s="188">
        <v>1</v>
      </c>
      <c r="H13" s="188">
        <v>1</v>
      </c>
      <c r="I13" s="181"/>
      <c r="J13" s="188">
        <v>1</v>
      </c>
      <c r="K13" s="181"/>
      <c r="L13" s="181"/>
      <c r="M13" s="188">
        <v>1</v>
      </c>
      <c r="N13" s="181"/>
      <c r="O13" s="188">
        <v>1</v>
      </c>
      <c r="P13" s="188">
        <v>1</v>
      </c>
      <c r="Q13" s="181"/>
      <c r="R13" s="188">
        <v>1</v>
      </c>
      <c r="S13" s="181"/>
      <c r="T13" s="188">
        <v>1</v>
      </c>
      <c r="U13" s="181"/>
      <c r="V13" s="185" t="s">
        <v>1015</v>
      </c>
      <c r="W13" s="182"/>
      <c r="X13" s="225">
        <v>7</v>
      </c>
      <c r="Y13" s="77">
        <v>18</v>
      </c>
      <c r="Z13" s="431" t="s">
        <v>346</v>
      </c>
      <c r="AA13" s="432" t="s">
        <v>997</v>
      </c>
    </row>
    <row r="14" spans="1:27" ht="16" customHeight="1" x14ac:dyDescent="0.15">
      <c r="A14" s="76" t="s">
        <v>1016</v>
      </c>
      <c r="B14" s="188">
        <v>1</v>
      </c>
      <c r="C14" s="181"/>
      <c r="D14" s="181"/>
      <c r="E14" s="188">
        <v>1</v>
      </c>
      <c r="F14" s="181"/>
      <c r="G14" s="188">
        <v>1</v>
      </c>
      <c r="H14" s="188">
        <v>1</v>
      </c>
      <c r="I14" s="181"/>
      <c r="J14" s="181"/>
      <c r="K14" s="188">
        <v>1</v>
      </c>
      <c r="L14" s="181"/>
      <c r="M14" s="188">
        <v>1</v>
      </c>
      <c r="N14" s="181"/>
      <c r="O14" s="188">
        <v>1</v>
      </c>
      <c r="P14" s="188">
        <v>1</v>
      </c>
      <c r="Q14" s="181"/>
      <c r="R14" s="188">
        <v>1</v>
      </c>
      <c r="S14" s="181"/>
      <c r="T14" s="181"/>
      <c r="U14" s="188">
        <v>1</v>
      </c>
      <c r="V14" s="182"/>
      <c r="W14" s="182"/>
      <c r="X14" s="183">
        <v>4</v>
      </c>
      <c r="Y14" s="77">
        <v>17</v>
      </c>
      <c r="Z14" s="431" t="s">
        <v>493</v>
      </c>
      <c r="AA14" s="431" t="s">
        <v>493</v>
      </c>
    </row>
    <row r="15" spans="1:27" ht="16" customHeight="1" x14ac:dyDescent="0.15">
      <c r="A15" s="76" t="s">
        <v>1017</v>
      </c>
      <c r="B15" s="188">
        <v>1</v>
      </c>
      <c r="C15" s="181"/>
      <c r="D15" s="181"/>
      <c r="E15" s="188">
        <v>1</v>
      </c>
      <c r="F15" s="188">
        <v>1</v>
      </c>
      <c r="G15" s="181"/>
      <c r="H15" s="188">
        <v>1</v>
      </c>
      <c r="I15" s="181"/>
      <c r="J15" s="188">
        <v>1</v>
      </c>
      <c r="K15" s="181"/>
      <c r="L15" s="188">
        <v>1</v>
      </c>
      <c r="M15" s="181"/>
      <c r="N15" s="181"/>
      <c r="O15" s="188">
        <v>1</v>
      </c>
      <c r="P15" s="188">
        <v>1</v>
      </c>
      <c r="Q15" s="181"/>
      <c r="R15" s="181"/>
      <c r="S15" s="188">
        <v>1</v>
      </c>
      <c r="T15" s="181"/>
      <c r="U15" s="188">
        <v>1</v>
      </c>
      <c r="V15" s="185" t="s">
        <v>1018</v>
      </c>
      <c r="W15" s="182"/>
      <c r="X15" s="225">
        <v>4</v>
      </c>
      <c r="Y15" s="190">
        <v>17</v>
      </c>
      <c r="Z15" s="431" t="s">
        <v>1019</v>
      </c>
      <c r="AA15" s="432" t="s">
        <v>493</v>
      </c>
    </row>
    <row r="16" spans="1:27" ht="16" customHeight="1" x14ac:dyDescent="0.15">
      <c r="A16" s="76" t="s">
        <v>1020</v>
      </c>
      <c r="B16" s="181"/>
      <c r="C16" s="188">
        <v>1</v>
      </c>
      <c r="D16" s="180"/>
      <c r="E16" s="188">
        <v>1</v>
      </c>
      <c r="F16" s="181"/>
      <c r="G16" s="188">
        <v>1</v>
      </c>
      <c r="H16" s="188">
        <v>1</v>
      </c>
      <c r="I16" s="181"/>
      <c r="J16" s="181"/>
      <c r="K16" s="188">
        <v>1</v>
      </c>
      <c r="L16" s="188">
        <v>1</v>
      </c>
      <c r="M16" s="181"/>
      <c r="N16" s="181"/>
      <c r="O16" s="188">
        <v>1</v>
      </c>
      <c r="P16" s="188">
        <v>1</v>
      </c>
      <c r="Q16" s="181"/>
      <c r="R16" s="181"/>
      <c r="S16" s="188">
        <v>1</v>
      </c>
      <c r="T16" s="188">
        <v>1</v>
      </c>
      <c r="U16" s="181"/>
      <c r="V16" s="185" t="s">
        <v>1021</v>
      </c>
      <c r="W16" s="182"/>
      <c r="X16" s="225">
        <v>4</v>
      </c>
      <c r="Y16" s="77">
        <v>20</v>
      </c>
      <c r="Z16" s="431" t="s">
        <v>509</v>
      </c>
      <c r="AA16" s="432" t="s">
        <v>504</v>
      </c>
    </row>
    <row r="17" spans="1:27" ht="16" customHeight="1" x14ac:dyDescent="0.15">
      <c r="A17" s="76" t="s">
        <v>1022</v>
      </c>
      <c r="B17" s="181"/>
      <c r="C17" s="188">
        <v>1</v>
      </c>
      <c r="D17" s="180"/>
      <c r="E17" s="188">
        <v>1</v>
      </c>
      <c r="F17" s="181"/>
      <c r="G17" s="188">
        <v>1</v>
      </c>
      <c r="H17" s="181"/>
      <c r="I17" s="188">
        <v>1</v>
      </c>
      <c r="J17" s="181"/>
      <c r="K17" s="188">
        <v>1</v>
      </c>
      <c r="L17" s="188">
        <v>1</v>
      </c>
      <c r="M17" s="181"/>
      <c r="N17" s="188">
        <v>1</v>
      </c>
      <c r="O17" s="181"/>
      <c r="P17" s="188">
        <v>1</v>
      </c>
      <c r="Q17" s="181"/>
      <c r="R17" s="181"/>
      <c r="S17" s="188">
        <v>1</v>
      </c>
      <c r="T17" s="181"/>
      <c r="U17" s="188">
        <v>1</v>
      </c>
      <c r="V17" s="182"/>
      <c r="W17" s="182"/>
      <c r="X17" s="183">
        <v>8</v>
      </c>
      <c r="Y17" s="77">
        <v>17</v>
      </c>
      <c r="Z17" s="431" t="s">
        <v>368</v>
      </c>
      <c r="AA17" s="432" t="s">
        <v>997</v>
      </c>
    </row>
    <row r="18" spans="1:27" ht="16" customHeight="1" x14ac:dyDescent="0.15">
      <c r="A18" s="76" t="s">
        <v>1023</v>
      </c>
      <c r="B18" s="188">
        <v>1</v>
      </c>
      <c r="C18" s="181"/>
      <c r="D18" s="181"/>
      <c r="E18" s="188">
        <v>1</v>
      </c>
      <c r="F18" s="181"/>
      <c r="G18" s="188">
        <v>1</v>
      </c>
      <c r="H18" s="188">
        <v>1</v>
      </c>
      <c r="I18" s="181"/>
      <c r="J18" s="188">
        <v>1</v>
      </c>
      <c r="K18" s="181"/>
      <c r="L18" s="188">
        <v>1</v>
      </c>
      <c r="M18" s="181"/>
      <c r="N18" s="181"/>
      <c r="O18" s="188">
        <v>1</v>
      </c>
      <c r="P18" s="188">
        <v>1</v>
      </c>
      <c r="Q18" s="181"/>
      <c r="R18" s="188">
        <v>1</v>
      </c>
      <c r="S18" s="181"/>
      <c r="T18" s="188">
        <v>1</v>
      </c>
      <c r="U18" s="181"/>
      <c r="V18" s="185" t="s">
        <v>1024</v>
      </c>
      <c r="W18" s="185"/>
      <c r="X18" s="225">
        <v>4</v>
      </c>
      <c r="Y18" s="77">
        <v>18</v>
      </c>
      <c r="Z18" s="431" t="s">
        <v>346</v>
      </c>
      <c r="AA18" s="432" t="s">
        <v>997</v>
      </c>
    </row>
    <row r="19" spans="1:27" ht="16" customHeight="1" x14ac:dyDescent="0.15">
      <c r="A19" s="76" t="s">
        <v>1025</v>
      </c>
      <c r="B19" s="181"/>
      <c r="C19" s="188">
        <v>1</v>
      </c>
      <c r="D19" s="180"/>
      <c r="E19" s="188">
        <v>1</v>
      </c>
      <c r="F19" s="181"/>
      <c r="G19" s="188">
        <v>1</v>
      </c>
      <c r="H19" s="181"/>
      <c r="I19" s="188">
        <v>1</v>
      </c>
      <c r="J19" s="181"/>
      <c r="K19" s="188">
        <v>1</v>
      </c>
      <c r="L19" s="181"/>
      <c r="M19" s="188">
        <v>1</v>
      </c>
      <c r="N19" s="181"/>
      <c r="O19" s="188">
        <v>1</v>
      </c>
      <c r="P19" s="181"/>
      <c r="Q19" s="188">
        <v>1</v>
      </c>
      <c r="R19" s="181"/>
      <c r="S19" s="188">
        <v>1</v>
      </c>
      <c r="T19" s="181"/>
      <c r="U19" s="188">
        <v>1</v>
      </c>
      <c r="V19" s="185" t="s">
        <v>803</v>
      </c>
      <c r="W19" s="185"/>
      <c r="X19" s="183">
        <v>3</v>
      </c>
      <c r="Y19" s="77">
        <v>16</v>
      </c>
      <c r="Z19" s="431" t="s">
        <v>955</v>
      </c>
      <c r="AA19" s="432" t="s">
        <v>504</v>
      </c>
    </row>
    <row r="20" spans="1:27" ht="16" customHeight="1" x14ac:dyDescent="0.15">
      <c r="A20" s="76" t="s">
        <v>1026</v>
      </c>
      <c r="B20" s="180"/>
      <c r="C20" s="188">
        <v>1</v>
      </c>
      <c r="D20" s="180"/>
      <c r="E20" s="188">
        <v>1</v>
      </c>
      <c r="F20" s="181"/>
      <c r="G20" s="188">
        <v>1</v>
      </c>
      <c r="H20" s="181"/>
      <c r="I20" s="188">
        <v>1</v>
      </c>
      <c r="J20" s="181"/>
      <c r="K20" s="188">
        <v>1</v>
      </c>
      <c r="L20" s="188">
        <v>1</v>
      </c>
      <c r="M20" s="181"/>
      <c r="N20" s="188">
        <v>1</v>
      </c>
      <c r="O20" s="181"/>
      <c r="P20" s="188">
        <v>1</v>
      </c>
      <c r="Q20" s="181"/>
      <c r="R20" s="181"/>
      <c r="S20" s="188">
        <v>1</v>
      </c>
      <c r="T20" s="181"/>
      <c r="U20" s="188">
        <v>1</v>
      </c>
      <c r="V20" s="185" t="s">
        <v>1027</v>
      </c>
      <c r="W20" s="185"/>
      <c r="X20" s="183">
        <v>1</v>
      </c>
      <c r="Y20" s="77">
        <v>16</v>
      </c>
      <c r="Z20" s="432" t="s">
        <v>340</v>
      </c>
      <c r="AA20" s="432" t="s">
        <v>997</v>
      </c>
    </row>
    <row r="21" spans="1:27" ht="16" customHeight="1" x14ac:dyDescent="0.15">
      <c r="A21" s="76" t="s">
        <v>1028</v>
      </c>
      <c r="B21" s="188">
        <v>1</v>
      </c>
      <c r="C21" s="181"/>
      <c r="D21" s="181"/>
      <c r="E21" s="188">
        <v>1</v>
      </c>
      <c r="F21" s="181"/>
      <c r="G21" s="188">
        <v>1</v>
      </c>
      <c r="H21" s="188">
        <v>1</v>
      </c>
      <c r="I21" s="181"/>
      <c r="J21" s="188">
        <v>1</v>
      </c>
      <c r="K21" s="181"/>
      <c r="L21" s="188">
        <v>1</v>
      </c>
      <c r="M21" s="181"/>
      <c r="N21" s="181"/>
      <c r="O21" s="188">
        <v>1</v>
      </c>
      <c r="P21" s="188">
        <v>1</v>
      </c>
      <c r="Q21" s="181"/>
      <c r="R21" s="188">
        <v>1</v>
      </c>
      <c r="S21" s="181"/>
      <c r="T21" s="188">
        <v>1</v>
      </c>
      <c r="U21" s="181"/>
      <c r="V21" s="185" t="s">
        <v>1029</v>
      </c>
      <c r="W21" s="185" t="s">
        <v>15</v>
      </c>
      <c r="X21" s="225">
        <v>5</v>
      </c>
      <c r="Y21" s="77">
        <v>17</v>
      </c>
      <c r="Z21" s="431" t="s">
        <v>1030</v>
      </c>
      <c r="AA21" s="432" t="s">
        <v>997</v>
      </c>
    </row>
    <row r="22" spans="1:27" ht="16" customHeight="1" x14ac:dyDescent="0.15">
      <c r="A22" s="76" t="s">
        <v>1031</v>
      </c>
      <c r="B22" s="181"/>
      <c r="C22" s="188">
        <v>1</v>
      </c>
      <c r="D22" s="180"/>
      <c r="E22" s="188">
        <v>1</v>
      </c>
      <c r="F22" s="181"/>
      <c r="G22" s="188">
        <v>1</v>
      </c>
      <c r="H22" s="181"/>
      <c r="I22" s="188">
        <v>1</v>
      </c>
      <c r="J22" s="181"/>
      <c r="K22" s="188">
        <v>1</v>
      </c>
      <c r="L22" s="188">
        <v>1</v>
      </c>
      <c r="M22" s="181"/>
      <c r="N22" s="181"/>
      <c r="O22" s="188">
        <v>1</v>
      </c>
      <c r="P22" s="188">
        <v>1</v>
      </c>
      <c r="Q22" s="181"/>
      <c r="R22" s="188">
        <v>1</v>
      </c>
      <c r="S22" s="181"/>
      <c r="T22" s="181"/>
      <c r="U22" s="188">
        <v>1</v>
      </c>
      <c r="V22" s="182"/>
      <c r="W22" s="182"/>
      <c r="X22" s="183">
        <v>4</v>
      </c>
      <c r="Y22" s="77">
        <v>17</v>
      </c>
      <c r="Z22" s="431" t="s">
        <v>340</v>
      </c>
      <c r="AA22" s="432" t="s">
        <v>997</v>
      </c>
    </row>
    <row r="23" spans="1:27" ht="16" customHeight="1" x14ac:dyDescent="0.15">
      <c r="A23" s="76" t="s">
        <v>1032</v>
      </c>
      <c r="B23" s="188">
        <v>1</v>
      </c>
      <c r="C23" s="181"/>
      <c r="D23" s="188">
        <v>1</v>
      </c>
      <c r="E23" s="181"/>
      <c r="F23" s="181"/>
      <c r="G23" s="188">
        <v>1</v>
      </c>
      <c r="H23" s="188">
        <v>1</v>
      </c>
      <c r="I23" s="181"/>
      <c r="J23" s="188">
        <v>1</v>
      </c>
      <c r="K23" s="181"/>
      <c r="L23" s="181"/>
      <c r="M23" s="188">
        <v>1</v>
      </c>
      <c r="N23" s="188">
        <v>1</v>
      </c>
      <c r="O23" s="181"/>
      <c r="P23" s="188">
        <v>1</v>
      </c>
      <c r="Q23" s="181"/>
      <c r="R23" s="188">
        <v>1</v>
      </c>
      <c r="S23" s="181"/>
      <c r="T23" s="188">
        <v>1</v>
      </c>
      <c r="U23" s="181"/>
      <c r="V23" s="185" t="s">
        <v>631</v>
      </c>
      <c r="W23" s="185"/>
      <c r="X23" s="183">
        <v>7</v>
      </c>
      <c r="Y23" s="77">
        <v>16</v>
      </c>
      <c r="Z23" s="432" t="s">
        <v>340</v>
      </c>
      <c r="AA23" s="432" t="s">
        <v>997</v>
      </c>
    </row>
    <row r="24" spans="1:27" ht="16" customHeight="1" x14ac:dyDescent="0.15">
      <c r="A24" s="76" t="s">
        <v>1033</v>
      </c>
      <c r="B24" s="188">
        <v>1</v>
      </c>
      <c r="C24" s="181"/>
      <c r="D24" s="188">
        <v>1</v>
      </c>
      <c r="E24" s="181"/>
      <c r="F24" s="188">
        <v>1</v>
      </c>
      <c r="G24" s="181"/>
      <c r="H24" s="188">
        <v>1</v>
      </c>
      <c r="I24" s="181"/>
      <c r="J24" s="188">
        <v>1</v>
      </c>
      <c r="K24" s="181"/>
      <c r="L24" s="188">
        <v>1</v>
      </c>
      <c r="M24" s="181"/>
      <c r="N24" s="181"/>
      <c r="O24" s="188">
        <v>1</v>
      </c>
      <c r="P24" s="188">
        <v>1</v>
      </c>
      <c r="Q24" s="181"/>
      <c r="R24" s="188">
        <v>1</v>
      </c>
      <c r="S24" s="181"/>
      <c r="T24" s="188">
        <v>1</v>
      </c>
      <c r="U24" s="181"/>
      <c r="V24" s="185" t="s">
        <v>1034</v>
      </c>
      <c r="W24" s="182"/>
      <c r="X24" s="225">
        <v>2</v>
      </c>
      <c r="Y24" s="77">
        <v>17</v>
      </c>
      <c r="Z24" s="431" t="s">
        <v>368</v>
      </c>
      <c r="AA24" s="432" t="s">
        <v>997</v>
      </c>
    </row>
    <row r="25" spans="1:27" ht="16" customHeight="1" x14ac:dyDescent="0.15">
      <c r="A25" s="76" t="s">
        <v>1035</v>
      </c>
      <c r="B25" s="188">
        <v>1</v>
      </c>
      <c r="C25" s="181"/>
      <c r="D25" s="181"/>
      <c r="E25" s="188">
        <v>1</v>
      </c>
      <c r="F25" s="181"/>
      <c r="G25" s="188">
        <v>1</v>
      </c>
      <c r="H25" s="188">
        <v>1</v>
      </c>
      <c r="I25" s="181"/>
      <c r="J25" s="188">
        <v>1</v>
      </c>
      <c r="K25" s="181"/>
      <c r="L25" s="188">
        <v>1</v>
      </c>
      <c r="M25" s="181"/>
      <c r="N25" s="181"/>
      <c r="O25" s="188">
        <v>1</v>
      </c>
      <c r="P25" s="180"/>
      <c r="Q25" s="188">
        <v>1</v>
      </c>
      <c r="R25" s="188">
        <v>1</v>
      </c>
      <c r="S25" s="181"/>
      <c r="T25" s="188">
        <v>1</v>
      </c>
      <c r="U25" s="181"/>
      <c r="V25" s="185" t="s">
        <v>1036</v>
      </c>
      <c r="W25" s="182"/>
      <c r="X25" s="183">
        <v>5</v>
      </c>
      <c r="Y25" s="77">
        <v>21</v>
      </c>
      <c r="Z25" s="431" t="s">
        <v>1037</v>
      </c>
      <c r="AA25" s="432" t="s">
        <v>39</v>
      </c>
    </row>
    <row r="26" spans="1:27" ht="16" customHeight="1" x14ac:dyDescent="0.15">
      <c r="A26" s="76" t="s">
        <v>1038</v>
      </c>
      <c r="B26" s="188">
        <v>1</v>
      </c>
      <c r="C26" s="181"/>
      <c r="D26" s="181"/>
      <c r="E26" s="188">
        <v>1</v>
      </c>
      <c r="F26" s="181"/>
      <c r="G26" s="188">
        <v>1</v>
      </c>
      <c r="H26" s="188">
        <v>1</v>
      </c>
      <c r="I26" s="181"/>
      <c r="J26" s="188">
        <v>1</v>
      </c>
      <c r="K26" s="181"/>
      <c r="L26" s="188">
        <v>1</v>
      </c>
      <c r="M26" s="181"/>
      <c r="N26" s="181"/>
      <c r="O26" s="188">
        <v>1</v>
      </c>
      <c r="P26" s="188">
        <v>1</v>
      </c>
      <c r="Q26" s="181"/>
      <c r="R26" s="188">
        <v>1</v>
      </c>
      <c r="S26" s="181"/>
      <c r="T26" s="188">
        <v>1</v>
      </c>
      <c r="U26" s="181"/>
      <c r="V26" s="182"/>
      <c r="W26" s="182"/>
      <c r="X26" s="183">
        <v>6</v>
      </c>
      <c r="Y26" s="77">
        <v>16</v>
      </c>
      <c r="Z26" s="431" t="s">
        <v>537</v>
      </c>
      <c r="AA26" s="432" t="s">
        <v>997</v>
      </c>
    </row>
    <row r="27" spans="1:27" ht="16" customHeight="1" x14ac:dyDescent="0.15">
      <c r="A27" s="76" t="s">
        <v>1039</v>
      </c>
      <c r="B27" s="188">
        <v>1</v>
      </c>
      <c r="C27" s="181"/>
      <c r="D27" s="181"/>
      <c r="E27" s="188">
        <v>1</v>
      </c>
      <c r="F27" s="188">
        <v>1</v>
      </c>
      <c r="G27" s="181"/>
      <c r="H27" s="188">
        <v>1</v>
      </c>
      <c r="I27" s="181"/>
      <c r="J27" s="188">
        <v>1</v>
      </c>
      <c r="K27" s="181"/>
      <c r="L27" s="188">
        <v>1</v>
      </c>
      <c r="M27" s="181"/>
      <c r="N27" s="181"/>
      <c r="O27" s="188">
        <v>1</v>
      </c>
      <c r="P27" s="188">
        <v>1</v>
      </c>
      <c r="Q27" s="181"/>
      <c r="R27" s="188">
        <v>1</v>
      </c>
      <c r="S27" s="181"/>
      <c r="T27" s="188">
        <v>1</v>
      </c>
      <c r="U27" s="181"/>
      <c r="V27" s="182"/>
      <c r="W27" s="182"/>
      <c r="X27" s="183">
        <v>5</v>
      </c>
      <c r="Y27" s="77">
        <v>17</v>
      </c>
      <c r="Z27" s="431" t="s">
        <v>1008</v>
      </c>
      <c r="AA27" s="432" t="s">
        <v>997</v>
      </c>
    </row>
    <row r="28" spans="1:27" ht="16" customHeight="1" x14ac:dyDescent="0.15">
      <c r="A28" s="76" t="s">
        <v>1040</v>
      </c>
      <c r="B28" s="188">
        <v>1</v>
      </c>
      <c r="C28" s="181"/>
      <c r="D28" s="181"/>
      <c r="E28" s="188">
        <v>1</v>
      </c>
      <c r="F28" s="181"/>
      <c r="G28" s="188">
        <v>1</v>
      </c>
      <c r="H28" s="188">
        <v>1</v>
      </c>
      <c r="I28" s="181"/>
      <c r="J28" s="188">
        <v>1</v>
      </c>
      <c r="K28" s="181"/>
      <c r="L28" s="188">
        <v>1</v>
      </c>
      <c r="M28" s="181"/>
      <c r="N28" s="181"/>
      <c r="O28" s="188">
        <v>1</v>
      </c>
      <c r="P28" s="188">
        <v>1</v>
      </c>
      <c r="Q28" s="181"/>
      <c r="R28" s="188">
        <v>1</v>
      </c>
      <c r="S28" s="181"/>
      <c r="T28" s="181"/>
      <c r="U28" s="188">
        <v>1</v>
      </c>
      <c r="V28" s="186" t="s">
        <v>1041</v>
      </c>
      <c r="W28" s="182"/>
      <c r="X28" s="225">
        <v>5</v>
      </c>
      <c r="Y28" s="77">
        <v>18</v>
      </c>
      <c r="Z28" s="431" t="s">
        <v>346</v>
      </c>
      <c r="AA28" s="432" t="s">
        <v>997</v>
      </c>
    </row>
    <row r="29" spans="1:27" ht="16" customHeight="1" x14ac:dyDescent="0.15">
      <c r="A29" s="76" t="s">
        <v>1042</v>
      </c>
      <c r="B29" s="188">
        <v>1</v>
      </c>
      <c r="C29" s="181"/>
      <c r="D29" s="181"/>
      <c r="E29" s="188">
        <v>1</v>
      </c>
      <c r="F29" s="181"/>
      <c r="G29" s="188">
        <v>1</v>
      </c>
      <c r="H29" s="188">
        <v>1</v>
      </c>
      <c r="I29" s="181"/>
      <c r="J29" s="188">
        <v>1</v>
      </c>
      <c r="K29" s="181"/>
      <c r="L29" s="188">
        <v>1</v>
      </c>
      <c r="M29" s="181"/>
      <c r="N29" s="181"/>
      <c r="O29" s="188">
        <v>1</v>
      </c>
      <c r="P29" s="181"/>
      <c r="Q29" s="188">
        <v>1</v>
      </c>
      <c r="R29" s="188">
        <v>1</v>
      </c>
      <c r="S29" s="181"/>
      <c r="T29" s="188">
        <v>1</v>
      </c>
      <c r="U29" s="181"/>
      <c r="V29" s="186" t="s">
        <v>1043</v>
      </c>
      <c r="W29" s="186" t="s">
        <v>1044</v>
      </c>
      <c r="X29" s="183">
        <v>5</v>
      </c>
      <c r="Y29" s="77">
        <v>16</v>
      </c>
      <c r="Z29" s="431" t="s">
        <v>1045</v>
      </c>
      <c r="AA29" s="432" t="s">
        <v>504</v>
      </c>
    </row>
    <row r="30" spans="1:27" ht="16" customHeight="1" x14ac:dyDescent="0.15">
      <c r="A30" s="76" t="s">
        <v>1046</v>
      </c>
      <c r="B30" s="181"/>
      <c r="C30" s="188">
        <v>1</v>
      </c>
      <c r="D30" s="180"/>
      <c r="E30" s="188">
        <v>1</v>
      </c>
      <c r="F30" s="188">
        <v>1</v>
      </c>
      <c r="G30" s="181"/>
      <c r="H30" s="188">
        <v>1</v>
      </c>
      <c r="I30" s="181"/>
      <c r="J30" s="181"/>
      <c r="K30" s="188">
        <v>1</v>
      </c>
      <c r="L30" s="181"/>
      <c r="M30" s="188">
        <v>1</v>
      </c>
      <c r="N30" s="188">
        <v>1</v>
      </c>
      <c r="O30" s="181"/>
      <c r="P30" s="188">
        <v>1</v>
      </c>
      <c r="Q30" s="181"/>
      <c r="R30" s="188">
        <v>1</v>
      </c>
      <c r="S30" s="181"/>
      <c r="T30" s="181"/>
      <c r="U30" s="188">
        <v>1</v>
      </c>
      <c r="V30" s="182"/>
      <c r="W30" s="182"/>
      <c r="X30" s="225">
        <v>5</v>
      </c>
      <c r="Y30" s="77">
        <v>17</v>
      </c>
      <c r="Z30" s="431" t="s">
        <v>340</v>
      </c>
      <c r="AA30" s="432" t="s">
        <v>997</v>
      </c>
    </row>
    <row r="31" spans="1:27" ht="16" customHeight="1" x14ac:dyDescent="0.15">
      <c r="A31" s="76" t="s">
        <v>1047</v>
      </c>
      <c r="B31" s="188">
        <v>1</v>
      </c>
      <c r="C31" s="181"/>
      <c r="D31" s="181"/>
      <c r="E31" s="188">
        <v>1</v>
      </c>
      <c r="F31" s="188">
        <v>1</v>
      </c>
      <c r="G31" s="181"/>
      <c r="H31" s="188">
        <v>1</v>
      </c>
      <c r="I31" s="181"/>
      <c r="J31" s="188">
        <v>1</v>
      </c>
      <c r="K31" s="181"/>
      <c r="L31" s="188">
        <v>1</v>
      </c>
      <c r="M31" s="181"/>
      <c r="N31" s="181"/>
      <c r="O31" s="188">
        <v>1</v>
      </c>
      <c r="P31" s="188">
        <v>1</v>
      </c>
      <c r="Q31" s="181"/>
      <c r="R31" s="188">
        <v>1</v>
      </c>
      <c r="S31" s="181"/>
      <c r="T31" s="188">
        <v>1</v>
      </c>
      <c r="U31" s="181"/>
      <c r="V31" s="182"/>
      <c r="W31" s="182"/>
      <c r="X31" s="225">
        <v>3</v>
      </c>
      <c r="Y31" s="77">
        <v>18</v>
      </c>
      <c r="Z31" s="431" t="s">
        <v>346</v>
      </c>
      <c r="AA31" s="432" t="s">
        <v>997</v>
      </c>
    </row>
    <row r="32" spans="1:27" ht="16" customHeight="1" x14ac:dyDescent="0.15">
      <c r="A32" s="76" t="s">
        <v>1048</v>
      </c>
      <c r="B32" s="181"/>
      <c r="C32" s="188">
        <v>1</v>
      </c>
      <c r="D32" s="180"/>
      <c r="E32" s="188">
        <v>1</v>
      </c>
      <c r="F32" s="188">
        <v>1</v>
      </c>
      <c r="G32" s="181"/>
      <c r="H32" s="188">
        <v>1</v>
      </c>
      <c r="I32" s="181"/>
      <c r="J32" s="188">
        <v>1</v>
      </c>
      <c r="K32" s="181"/>
      <c r="L32" s="181"/>
      <c r="M32" s="188">
        <v>1</v>
      </c>
      <c r="N32" s="181"/>
      <c r="O32" s="188">
        <v>1</v>
      </c>
      <c r="P32" s="188">
        <v>1</v>
      </c>
      <c r="Q32" s="181"/>
      <c r="R32" s="188">
        <v>1</v>
      </c>
      <c r="S32" s="181"/>
      <c r="T32" s="188">
        <v>1</v>
      </c>
      <c r="U32" s="181"/>
      <c r="V32" s="182"/>
      <c r="W32" s="182"/>
      <c r="X32" s="183">
        <v>5</v>
      </c>
      <c r="Y32" s="77">
        <v>17</v>
      </c>
      <c r="Z32" s="431" t="s">
        <v>551</v>
      </c>
      <c r="AA32" s="432" t="s">
        <v>504</v>
      </c>
    </row>
    <row r="33" spans="1:27" ht="16" customHeight="1" x14ac:dyDescent="0.15">
      <c r="A33" s="76" t="s">
        <v>1049</v>
      </c>
      <c r="B33" s="181"/>
      <c r="C33" s="188">
        <v>1</v>
      </c>
      <c r="D33" s="180"/>
      <c r="E33" s="188">
        <v>1</v>
      </c>
      <c r="F33" s="181"/>
      <c r="G33" s="188">
        <v>1</v>
      </c>
      <c r="H33" s="181"/>
      <c r="I33" s="188">
        <v>1</v>
      </c>
      <c r="J33" s="188">
        <v>1</v>
      </c>
      <c r="K33" s="181"/>
      <c r="L33" s="188">
        <v>1</v>
      </c>
      <c r="M33" s="181"/>
      <c r="N33" s="181"/>
      <c r="O33" s="188">
        <v>1</v>
      </c>
      <c r="P33" s="181"/>
      <c r="Q33" s="188">
        <v>1</v>
      </c>
      <c r="R33" s="181"/>
      <c r="S33" s="188">
        <v>1</v>
      </c>
      <c r="T33" s="181"/>
      <c r="U33" s="188">
        <v>1</v>
      </c>
      <c r="V33" s="185" t="s">
        <v>174</v>
      </c>
      <c r="W33" s="182"/>
      <c r="X33" s="183">
        <v>2</v>
      </c>
      <c r="Y33" s="77">
        <v>18</v>
      </c>
      <c r="Z33" s="431" t="s">
        <v>392</v>
      </c>
      <c r="AA33" s="432" t="s">
        <v>997</v>
      </c>
    </row>
    <row r="34" spans="1:27" ht="16" customHeight="1" x14ac:dyDescent="0.15">
      <c r="A34" s="76" t="s">
        <v>1050</v>
      </c>
      <c r="B34" s="188">
        <v>1</v>
      </c>
      <c r="C34" s="181"/>
      <c r="D34" s="181"/>
      <c r="E34" s="188">
        <v>1</v>
      </c>
      <c r="F34" s="188">
        <v>1</v>
      </c>
      <c r="G34" s="181"/>
      <c r="H34" s="188">
        <v>1</v>
      </c>
      <c r="I34" s="181"/>
      <c r="J34" s="188">
        <v>1</v>
      </c>
      <c r="K34" s="181"/>
      <c r="L34" s="188">
        <v>1</v>
      </c>
      <c r="M34" s="181"/>
      <c r="N34" s="181"/>
      <c r="O34" s="188">
        <v>1</v>
      </c>
      <c r="P34" s="188">
        <v>1</v>
      </c>
      <c r="Q34" s="181"/>
      <c r="R34" s="188">
        <v>1</v>
      </c>
      <c r="S34" s="181"/>
      <c r="T34" s="188">
        <v>1</v>
      </c>
      <c r="U34" s="181"/>
      <c r="V34" s="185" t="s">
        <v>1051</v>
      </c>
      <c r="W34" s="185" t="s">
        <v>1052</v>
      </c>
      <c r="X34" s="183">
        <v>3</v>
      </c>
      <c r="Y34" s="77">
        <v>18</v>
      </c>
      <c r="Z34" s="431" t="s">
        <v>1053</v>
      </c>
      <c r="AA34" s="432" t="s">
        <v>504</v>
      </c>
    </row>
    <row r="35" spans="1:27" ht="16" customHeight="1" x14ac:dyDescent="0.15">
      <c r="A35" s="76" t="s">
        <v>1054</v>
      </c>
      <c r="B35" s="181"/>
      <c r="C35" s="188">
        <v>1</v>
      </c>
      <c r="D35" s="180"/>
      <c r="E35" s="188">
        <v>1</v>
      </c>
      <c r="F35" s="188">
        <v>1</v>
      </c>
      <c r="G35" s="181"/>
      <c r="H35" s="181"/>
      <c r="I35" s="188">
        <v>1</v>
      </c>
      <c r="J35" s="181"/>
      <c r="K35" s="188">
        <v>1</v>
      </c>
      <c r="L35" s="181"/>
      <c r="M35" s="188">
        <v>1</v>
      </c>
      <c r="N35" s="181"/>
      <c r="O35" s="188">
        <v>1</v>
      </c>
      <c r="P35" s="181"/>
      <c r="Q35" s="188">
        <v>1</v>
      </c>
      <c r="R35" s="188">
        <v>1</v>
      </c>
      <c r="S35" s="181"/>
      <c r="T35" s="181"/>
      <c r="U35" s="188">
        <v>1</v>
      </c>
      <c r="V35" s="182"/>
      <c r="W35" s="182"/>
      <c r="X35" s="225">
        <v>6</v>
      </c>
      <c r="Y35" s="77">
        <v>18</v>
      </c>
      <c r="Z35" s="431" t="s">
        <v>1055</v>
      </c>
      <c r="AA35" s="432" t="s">
        <v>997</v>
      </c>
    </row>
    <row r="36" spans="1:27" ht="16" customHeight="1" x14ac:dyDescent="0.15">
      <c r="A36" s="76" t="s">
        <v>1056</v>
      </c>
      <c r="B36" s="188">
        <v>1</v>
      </c>
      <c r="C36" s="181"/>
      <c r="D36" s="181"/>
      <c r="E36" s="188">
        <v>1</v>
      </c>
      <c r="F36" s="181"/>
      <c r="G36" s="188">
        <v>1</v>
      </c>
      <c r="H36" s="188">
        <v>1</v>
      </c>
      <c r="I36" s="181"/>
      <c r="J36" s="181"/>
      <c r="K36" s="188">
        <v>1</v>
      </c>
      <c r="L36" s="181"/>
      <c r="M36" s="188">
        <v>1</v>
      </c>
      <c r="N36" s="181"/>
      <c r="O36" s="188">
        <v>1</v>
      </c>
      <c r="P36" s="188">
        <v>1</v>
      </c>
      <c r="Q36" s="181"/>
      <c r="R36" s="181"/>
      <c r="S36" s="188">
        <v>1</v>
      </c>
      <c r="T36" s="181"/>
      <c r="U36" s="188">
        <v>1</v>
      </c>
      <c r="V36" s="182"/>
      <c r="W36" s="182"/>
      <c r="X36" s="225">
        <v>6</v>
      </c>
      <c r="Y36" s="77">
        <v>16</v>
      </c>
      <c r="Z36" s="431" t="s">
        <v>340</v>
      </c>
      <c r="AA36" s="432" t="s">
        <v>997</v>
      </c>
    </row>
    <row r="37" spans="1:27" ht="16" customHeight="1" x14ac:dyDescent="0.15">
      <c r="A37" s="76" t="s">
        <v>1057</v>
      </c>
      <c r="B37" s="188">
        <v>1</v>
      </c>
      <c r="C37" s="181"/>
      <c r="D37" s="181"/>
      <c r="E37" s="188">
        <v>1</v>
      </c>
      <c r="F37" s="188">
        <v>1</v>
      </c>
      <c r="G37" s="181"/>
      <c r="H37" s="188">
        <v>1</v>
      </c>
      <c r="I37" s="181"/>
      <c r="J37" s="188">
        <v>1</v>
      </c>
      <c r="K37" s="181"/>
      <c r="L37" s="188">
        <v>1</v>
      </c>
      <c r="M37" s="181"/>
      <c r="N37" s="181"/>
      <c r="O37" s="188">
        <v>1</v>
      </c>
      <c r="P37" s="188">
        <v>1</v>
      </c>
      <c r="Q37" s="181"/>
      <c r="R37" s="188">
        <v>1</v>
      </c>
      <c r="S37" s="181"/>
      <c r="T37" s="181"/>
      <c r="U37" s="188">
        <v>1</v>
      </c>
      <c r="V37" s="185" t="s">
        <v>803</v>
      </c>
      <c r="W37" s="185" t="s">
        <v>15</v>
      </c>
      <c r="X37" s="183">
        <v>7</v>
      </c>
      <c r="Y37" s="77">
        <v>16</v>
      </c>
      <c r="Z37" s="431" t="s">
        <v>368</v>
      </c>
      <c r="AA37" s="432" t="s">
        <v>997</v>
      </c>
    </row>
    <row r="38" spans="1:27" ht="16" customHeight="1" x14ac:dyDescent="0.15">
      <c r="A38" s="76" t="s">
        <v>1058</v>
      </c>
      <c r="B38" s="157">
        <v>1</v>
      </c>
      <c r="C38" s="181"/>
      <c r="D38" s="181"/>
      <c r="E38" s="188">
        <v>1</v>
      </c>
      <c r="F38" s="181"/>
      <c r="G38" s="188">
        <v>1</v>
      </c>
      <c r="H38" s="188">
        <v>1</v>
      </c>
      <c r="I38" s="181"/>
      <c r="J38" s="188">
        <v>1</v>
      </c>
      <c r="K38" s="181"/>
      <c r="L38" s="188">
        <v>1</v>
      </c>
      <c r="M38" s="181"/>
      <c r="N38" s="181"/>
      <c r="O38" s="188">
        <v>1</v>
      </c>
      <c r="P38" s="188">
        <v>1</v>
      </c>
      <c r="Q38" s="181"/>
      <c r="R38" s="188">
        <v>1</v>
      </c>
      <c r="S38" s="181"/>
      <c r="T38" s="188">
        <v>1</v>
      </c>
      <c r="U38" s="181"/>
      <c r="V38" s="185" t="s">
        <v>111</v>
      </c>
      <c r="W38" s="185" t="s">
        <v>111</v>
      </c>
      <c r="X38" s="183">
        <v>6</v>
      </c>
      <c r="Y38" s="77">
        <v>16</v>
      </c>
      <c r="Z38" s="431" t="s">
        <v>1008</v>
      </c>
      <c r="AA38" s="432" t="s">
        <v>997</v>
      </c>
    </row>
    <row r="39" spans="1:27" ht="16" customHeight="1" x14ac:dyDescent="0.15">
      <c r="A39" s="76" t="s">
        <v>1059</v>
      </c>
      <c r="B39" s="188">
        <v>1</v>
      </c>
      <c r="C39" s="181"/>
      <c r="D39" s="181"/>
      <c r="E39" s="188">
        <v>1</v>
      </c>
      <c r="F39" s="188">
        <v>1</v>
      </c>
      <c r="G39" s="181"/>
      <c r="H39" s="188">
        <v>1</v>
      </c>
      <c r="I39" s="181"/>
      <c r="J39" s="188">
        <v>1</v>
      </c>
      <c r="K39" s="181"/>
      <c r="L39" s="188">
        <v>1</v>
      </c>
      <c r="M39" s="181"/>
      <c r="N39" s="181"/>
      <c r="O39" s="188">
        <v>1</v>
      </c>
      <c r="P39" s="188">
        <v>1</v>
      </c>
      <c r="Q39" s="181"/>
      <c r="R39" s="188">
        <v>1</v>
      </c>
      <c r="S39" s="181"/>
      <c r="T39" s="188">
        <v>1</v>
      </c>
      <c r="U39" s="181"/>
      <c r="V39" s="185" t="s">
        <v>1060</v>
      </c>
      <c r="W39" s="185" t="s">
        <v>1061</v>
      </c>
      <c r="X39" s="225">
        <v>3</v>
      </c>
      <c r="Y39" s="77">
        <v>16</v>
      </c>
      <c r="Z39" s="431" t="s">
        <v>585</v>
      </c>
      <c r="AA39" s="432" t="s">
        <v>997</v>
      </c>
    </row>
    <row r="40" spans="1:27" ht="16" customHeight="1" x14ac:dyDescent="0.15">
      <c r="A40" s="76" t="s">
        <v>1062</v>
      </c>
      <c r="B40" s="181"/>
      <c r="C40" s="188">
        <v>1</v>
      </c>
      <c r="D40" s="180"/>
      <c r="E40" s="188">
        <v>1</v>
      </c>
      <c r="F40" s="188">
        <v>1</v>
      </c>
      <c r="G40" s="181"/>
      <c r="H40" s="188">
        <v>1</v>
      </c>
      <c r="I40" s="181"/>
      <c r="J40" s="188">
        <v>1</v>
      </c>
      <c r="K40" s="181"/>
      <c r="L40" s="188">
        <v>1</v>
      </c>
      <c r="M40" s="181"/>
      <c r="N40" s="181"/>
      <c r="O40" s="188">
        <v>1</v>
      </c>
      <c r="P40" s="188">
        <v>1</v>
      </c>
      <c r="Q40" s="181"/>
      <c r="R40" s="188">
        <v>1</v>
      </c>
      <c r="S40" s="181"/>
      <c r="T40" s="181"/>
      <c r="U40" s="188">
        <v>1</v>
      </c>
      <c r="V40" s="182"/>
      <c r="W40" s="182"/>
      <c r="X40" s="225">
        <v>7</v>
      </c>
      <c r="Y40" s="77">
        <v>18</v>
      </c>
      <c r="Z40" s="431" t="s">
        <v>509</v>
      </c>
      <c r="AA40" s="432" t="s">
        <v>504</v>
      </c>
    </row>
    <row r="41" spans="1:27" ht="16" customHeight="1" x14ac:dyDescent="0.15">
      <c r="A41" s="76" t="s">
        <v>1063</v>
      </c>
      <c r="B41" s="181"/>
      <c r="C41" s="188">
        <v>1</v>
      </c>
      <c r="D41" s="180"/>
      <c r="E41" s="188">
        <v>1</v>
      </c>
      <c r="F41" s="181"/>
      <c r="G41" s="188">
        <v>1</v>
      </c>
      <c r="H41" s="188">
        <v>1</v>
      </c>
      <c r="I41" s="181"/>
      <c r="J41" s="188">
        <v>1</v>
      </c>
      <c r="K41" s="181"/>
      <c r="L41" s="188">
        <v>1</v>
      </c>
      <c r="M41" s="181"/>
      <c r="N41" s="181"/>
      <c r="O41" s="188">
        <v>1</v>
      </c>
      <c r="P41" s="188">
        <v>1</v>
      </c>
      <c r="Q41" s="181"/>
      <c r="R41" s="188">
        <v>1</v>
      </c>
      <c r="S41" s="181"/>
      <c r="T41" s="188">
        <v>1</v>
      </c>
      <c r="U41" s="181"/>
      <c r="V41" s="185" t="s">
        <v>15</v>
      </c>
      <c r="W41" s="185" t="s">
        <v>15</v>
      </c>
      <c r="X41" s="225">
        <v>5</v>
      </c>
      <c r="Y41" s="77">
        <v>16</v>
      </c>
      <c r="Z41" s="431" t="s">
        <v>501</v>
      </c>
      <c r="AA41" s="432" t="s">
        <v>997</v>
      </c>
    </row>
    <row r="42" spans="1:27" ht="16" customHeight="1" x14ac:dyDescent="0.15">
      <c r="A42" s="76" t="s">
        <v>1064</v>
      </c>
      <c r="B42" s="188">
        <v>1</v>
      </c>
      <c r="C42" s="181"/>
      <c r="D42" s="181"/>
      <c r="E42" s="188">
        <v>1</v>
      </c>
      <c r="F42" s="188">
        <v>1</v>
      </c>
      <c r="G42" s="181"/>
      <c r="H42" s="188">
        <v>1</v>
      </c>
      <c r="I42" s="181"/>
      <c r="J42" s="188">
        <v>1</v>
      </c>
      <c r="K42" s="181"/>
      <c r="L42" s="188">
        <v>1</v>
      </c>
      <c r="M42" s="181"/>
      <c r="N42" s="181"/>
      <c r="O42" s="188">
        <v>1</v>
      </c>
      <c r="P42" s="188">
        <v>1</v>
      </c>
      <c r="Q42" s="181"/>
      <c r="R42" s="188">
        <v>1</v>
      </c>
      <c r="S42" s="181"/>
      <c r="T42" s="188">
        <v>1</v>
      </c>
      <c r="U42" s="181"/>
      <c r="V42" s="185" t="s">
        <v>1065</v>
      </c>
      <c r="W42" s="185" t="s">
        <v>111</v>
      </c>
      <c r="X42" s="225">
        <v>5</v>
      </c>
      <c r="Y42" s="77">
        <v>16</v>
      </c>
      <c r="Z42" s="431" t="s">
        <v>501</v>
      </c>
      <c r="AA42" s="432" t="s">
        <v>997</v>
      </c>
    </row>
    <row r="43" spans="1:27" ht="16" customHeight="1" x14ac:dyDescent="0.15">
      <c r="A43" s="76" t="s">
        <v>1066</v>
      </c>
      <c r="B43" s="181"/>
      <c r="C43" s="188">
        <v>1</v>
      </c>
      <c r="D43" s="188">
        <v>1</v>
      </c>
      <c r="E43" s="181"/>
      <c r="F43" s="188">
        <v>1</v>
      </c>
      <c r="G43" s="181"/>
      <c r="H43" s="157">
        <v>1</v>
      </c>
      <c r="I43" s="181"/>
      <c r="J43" s="188">
        <v>1</v>
      </c>
      <c r="K43" s="181"/>
      <c r="L43" s="188">
        <v>1</v>
      </c>
      <c r="M43" s="181"/>
      <c r="N43" s="181"/>
      <c r="O43" s="188">
        <v>1</v>
      </c>
      <c r="P43" s="181"/>
      <c r="Q43" s="188">
        <v>1</v>
      </c>
      <c r="R43" s="188">
        <v>1</v>
      </c>
      <c r="S43" s="181"/>
      <c r="T43" s="188">
        <v>1</v>
      </c>
      <c r="U43" s="181"/>
      <c r="V43" s="182"/>
      <c r="W43" s="182"/>
      <c r="X43" s="183">
        <v>5</v>
      </c>
      <c r="Y43" s="77">
        <v>17</v>
      </c>
      <c r="Z43" s="431" t="s">
        <v>346</v>
      </c>
      <c r="AA43" s="432" t="s">
        <v>997</v>
      </c>
    </row>
    <row r="44" spans="1:27" ht="16" customHeight="1" x14ac:dyDescent="0.15">
      <c r="A44" s="76" t="s">
        <v>1067</v>
      </c>
      <c r="B44" s="188">
        <v>1</v>
      </c>
      <c r="C44" s="181"/>
      <c r="D44" s="181"/>
      <c r="E44" s="188">
        <v>1</v>
      </c>
      <c r="F44" s="188">
        <v>1</v>
      </c>
      <c r="G44" s="181"/>
      <c r="H44" s="157">
        <v>1</v>
      </c>
      <c r="I44" s="181"/>
      <c r="J44" s="188">
        <v>1</v>
      </c>
      <c r="K44" s="181"/>
      <c r="L44" s="188">
        <v>1</v>
      </c>
      <c r="M44" s="181"/>
      <c r="N44" s="181"/>
      <c r="O44" s="188">
        <v>1</v>
      </c>
      <c r="P44" s="188">
        <v>1</v>
      </c>
      <c r="Q44" s="181"/>
      <c r="R44" s="188">
        <v>1</v>
      </c>
      <c r="S44" s="181"/>
      <c r="T44" s="188">
        <v>1</v>
      </c>
      <c r="U44" s="181"/>
      <c r="V44" s="185" t="s">
        <v>1068</v>
      </c>
      <c r="W44" s="182"/>
      <c r="X44" s="225">
        <v>5</v>
      </c>
      <c r="Y44" s="77">
        <v>16</v>
      </c>
      <c r="Z44" s="431" t="s">
        <v>493</v>
      </c>
      <c r="AA44" s="431" t="s">
        <v>493</v>
      </c>
    </row>
    <row r="45" spans="1:27" ht="16" customHeight="1" x14ac:dyDescent="0.15">
      <c r="A45" s="76" t="s">
        <v>1069</v>
      </c>
      <c r="B45" s="181"/>
      <c r="C45" s="188">
        <v>1</v>
      </c>
      <c r="D45" s="180"/>
      <c r="E45" s="188">
        <v>1</v>
      </c>
      <c r="F45" s="181"/>
      <c r="G45" s="188">
        <v>1</v>
      </c>
      <c r="H45" s="181"/>
      <c r="I45" s="157">
        <v>1</v>
      </c>
      <c r="J45" s="188">
        <v>1</v>
      </c>
      <c r="K45" s="181"/>
      <c r="L45" s="188">
        <v>1</v>
      </c>
      <c r="M45" s="181"/>
      <c r="N45" s="188">
        <v>1</v>
      </c>
      <c r="O45" s="181"/>
      <c r="P45" s="188">
        <v>1</v>
      </c>
      <c r="Q45" s="181"/>
      <c r="R45" s="188">
        <v>1</v>
      </c>
      <c r="S45" s="181"/>
      <c r="T45" s="181"/>
      <c r="U45" s="188">
        <v>1</v>
      </c>
      <c r="V45" s="182"/>
      <c r="W45" s="182"/>
      <c r="X45" s="183">
        <v>4</v>
      </c>
      <c r="Y45" s="77">
        <v>17</v>
      </c>
      <c r="Z45" s="431" t="s">
        <v>368</v>
      </c>
      <c r="AA45" s="432" t="s">
        <v>997</v>
      </c>
    </row>
    <row r="46" spans="1:27" ht="16" customHeight="1" x14ac:dyDescent="0.15">
      <c r="A46" s="76" t="s">
        <v>1070</v>
      </c>
      <c r="B46" s="188">
        <v>1</v>
      </c>
      <c r="C46" s="181"/>
      <c r="D46" s="181"/>
      <c r="E46" s="188">
        <v>1</v>
      </c>
      <c r="F46" s="188">
        <v>1</v>
      </c>
      <c r="G46" s="181"/>
      <c r="H46" s="188">
        <v>1</v>
      </c>
      <c r="I46" s="181"/>
      <c r="J46" s="188">
        <v>1</v>
      </c>
      <c r="K46" s="181"/>
      <c r="L46" s="188">
        <v>1</v>
      </c>
      <c r="M46" s="181"/>
      <c r="N46" s="188">
        <v>1</v>
      </c>
      <c r="O46" s="181"/>
      <c r="P46" s="188">
        <v>1</v>
      </c>
      <c r="Q46" s="181"/>
      <c r="R46" s="188">
        <v>1</v>
      </c>
      <c r="S46" s="181"/>
      <c r="T46" s="188">
        <v>1</v>
      </c>
      <c r="U46" s="181"/>
      <c r="V46" s="185" t="s">
        <v>803</v>
      </c>
      <c r="W46" s="185" t="s">
        <v>631</v>
      </c>
      <c r="X46" s="183">
        <v>5</v>
      </c>
      <c r="Y46" s="77">
        <v>16</v>
      </c>
      <c r="Z46" s="431" t="s">
        <v>548</v>
      </c>
      <c r="AA46" s="432" t="s">
        <v>504</v>
      </c>
    </row>
    <row r="47" spans="1:27" ht="16" customHeight="1" x14ac:dyDescent="0.15">
      <c r="A47" s="76" t="s">
        <v>1071</v>
      </c>
      <c r="B47" s="188">
        <v>1</v>
      </c>
      <c r="C47" s="181"/>
      <c r="D47" s="181"/>
      <c r="E47" s="188">
        <v>1</v>
      </c>
      <c r="F47" s="188">
        <v>1</v>
      </c>
      <c r="G47" s="181"/>
      <c r="H47" s="181"/>
      <c r="I47" s="188">
        <v>1</v>
      </c>
      <c r="J47" s="188">
        <v>1</v>
      </c>
      <c r="K47" s="181"/>
      <c r="L47" s="188">
        <v>1</v>
      </c>
      <c r="M47" s="181"/>
      <c r="N47" s="181"/>
      <c r="O47" s="188">
        <v>1</v>
      </c>
      <c r="P47" s="188">
        <v>1</v>
      </c>
      <c r="Q47" s="181"/>
      <c r="R47" s="188">
        <v>1</v>
      </c>
      <c r="S47" s="181"/>
      <c r="T47" s="188">
        <v>1</v>
      </c>
      <c r="U47" s="181"/>
      <c r="V47" s="185" t="s">
        <v>1010</v>
      </c>
      <c r="W47" s="185" t="s">
        <v>1010</v>
      </c>
      <c r="X47" s="225">
        <v>5</v>
      </c>
      <c r="Y47" s="77">
        <v>17</v>
      </c>
      <c r="Z47" s="431" t="s">
        <v>501</v>
      </c>
      <c r="AA47" s="432" t="s">
        <v>997</v>
      </c>
    </row>
    <row r="48" spans="1:27" ht="16" customHeight="1" x14ac:dyDescent="0.15">
      <c r="A48" s="76" t="s">
        <v>1072</v>
      </c>
      <c r="B48" s="181"/>
      <c r="C48" s="188">
        <v>1</v>
      </c>
      <c r="D48" s="180"/>
      <c r="E48" s="188">
        <v>1</v>
      </c>
      <c r="F48" s="188">
        <v>1</v>
      </c>
      <c r="G48" s="181"/>
      <c r="H48" s="188">
        <v>1</v>
      </c>
      <c r="I48" s="181"/>
      <c r="J48" s="188">
        <v>1</v>
      </c>
      <c r="K48" s="181"/>
      <c r="L48" s="181"/>
      <c r="M48" s="188">
        <v>1</v>
      </c>
      <c r="N48" s="188">
        <v>1</v>
      </c>
      <c r="O48" s="181"/>
      <c r="P48" s="188">
        <v>1</v>
      </c>
      <c r="Q48" s="181"/>
      <c r="R48" s="181"/>
      <c r="S48" s="188">
        <v>1</v>
      </c>
      <c r="T48" s="188">
        <v>1</v>
      </c>
      <c r="U48" s="181"/>
      <c r="V48" s="185" t="s">
        <v>1073</v>
      </c>
      <c r="W48" s="182"/>
      <c r="X48" s="183">
        <v>2</v>
      </c>
      <c r="Y48" s="77">
        <v>16</v>
      </c>
      <c r="Z48" s="431" t="s">
        <v>368</v>
      </c>
      <c r="AA48" s="432" t="s">
        <v>997</v>
      </c>
    </row>
    <row r="49" spans="1:27" ht="16" customHeight="1" x14ac:dyDescent="0.15">
      <c r="A49" s="76" t="s">
        <v>1074</v>
      </c>
      <c r="B49" s="188">
        <v>1</v>
      </c>
      <c r="C49" s="181"/>
      <c r="D49" s="181"/>
      <c r="E49" s="188">
        <v>1</v>
      </c>
      <c r="F49" s="188">
        <v>1</v>
      </c>
      <c r="G49" s="181"/>
      <c r="H49" s="181"/>
      <c r="I49" s="188">
        <v>1</v>
      </c>
      <c r="J49" s="188">
        <v>1</v>
      </c>
      <c r="K49" s="181"/>
      <c r="L49" s="188">
        <v>1</v>
      </c>
      <c r="M49" s="181"/>
      <c r="N49" s="181"/>
      <c r="O49" s="188">
        <v>1</v>
      </c>
      <c r="P49" s="188">
        <v>1</v>
      </c>
      <c r="Q49" s="181"/>
      <c r="R49" s="188">
        <v>1</v>
      </c>
      <c r="S49" s="181"/>
      <c r="T49" s="181"/>
      <c r="U49" s="188">
        <v>1</v>
      </c>
      <c r="V49" s="185" t="s">
        <v>1075</v>
      </c>
      <c r="W49" s="185" t="s">
        <v>1076</v>
      </c>
      <c r="X49" s="225">
        <v>8</v>
      </c>
      <c r="Y49" s="190">
        <v>17</v>
      </c>
      <c r="Z49" s="431" t="s">
        <v>537</v>
      </c>
      <c r="AA49" s="432" t="s">
        <v>997</v>
      </c>
    </row>
    <row r="50" spans="1:27" ht="16" customHeight="1" x14ac:dyDescent="0.15">
      <c r="A50" s="76" t="s">
        <v>1077</v>
      </c>
      <c r="B50" s="188">
        <v>1</v>
      </c>
      <c r="C50" s="181"/>
      <c r="D50" s="188">
        <v>1</v>
      </c>
      <c r="E50" s="181"/>
      <c r="F50" s="188">
        <v>1</v>
      </c>
      <c r="G50" s="181"/>
      <c r="H50" s="188">
        <v>1</v>
      </c>
      <c r="I50" s="181"/>
      <c r="J50" s="188">
        <v>1</v>
      </c>
      <c r="K50" s="181"/>
      <c r="L50" s="188">
        <v>1</v>
      </c>
      <c r="M50" s="181"/>
      <c r="N50" s="188">
        <v>1</v>
      </c>
      <c r="O50" s="181"/>
      <c r="P50" s="188">
        <v>1</v>
      </c>
      <c r="Q50" s="181"/>
      <c r="R50" s="188">
        <v>1</v>
      </c>
      <c r="S50" s="181"/>
      <c r="T50" s="188">
        <v>1</v>
      </c>
      <c r="U50" s="181"/>
      <c r="V50" s="185" t="s">
        <v>1078</v>
      </c>
      <c r="W50" s="182"/>
      <c r="X50" s="183">
        <v>3</v>
      </c>
      <c r="Y50" s="77">
        <v>18</v>
      </c>
      <c r="Z50" s="431" t="s">
        <v>1079</v>
      </c>
      <c r="AA50" s="432" t="s">
        <v>997</v>
      </c>
    </row>
    <row r="51" spans="1:27" ht="16" customHeight="1" x14ac:dyDescent="0.15">
      <c r="A51" s="76" t="s">
        <v>1080</v>
      </c>
      <c r="B51" s="181"/>
      <c r="C51" s="188">
        <v>1</v>
      </c>
      <c r="D51" s="180"/>
      <c r="E51" s="188">
        <v>1</v>
      </c>
      <c r="F51" s="181"/>
      <c r="G51" s="188">
        <v>1</v>
      </c>
      <c r="H51" s="181"/>
      <c r="I51" s="188">
        <v>1</v>
      </c>
      <c r="J51" s="181"/>
      <c r="K51" s="188">
        <v>1</v>
      </c>
      <c r="L51" s="188">
        <v>1</v>
      </c>
      <c r="M51" s="181"/>
      <c r="N51" s="181"/>
      <c r="O51" s="188">
        <v>1</v>
      </c>
      <c r="P51" s="188">
        <v>1</v>
      </c>
      <c r="Q51" s="181"/>
      <c r="R51" s="188">
        <v>1</v>
      </c>
      <c r="S51" s="181"/>
      <c r="T51" s="181"/>
      <c r="U51" s="188">
        <v>1</v>
      </c>
      <c r="V51" s="185" t="s">
        <v>1081</v>
      </c>
      <c r="W51" s="182"/>
      <c r="X51" s="183">
        <v>7</v>
      </c>
      <c r="Y51" s="77">
        <v>18</v>
      </c>
      <c r="Z51" s="431" t="s">
        <v>1079</v>
      </c>
      <c r="AA51" s="432" t="s">
        <v>997</v>
      </c>
    </row>
    <row r="52" spans="1:27" ht="16" customHeight="1" x14ac:dyDescent="0.15">
      <c r="A52" s="76" t="s">
        <v>1082</v>
      </c>
      <c r="B52" s="181"/>
      <c r="C52" s="188">
        <v>1</v>
      </c>
      <c r="D52" s="180"/>
      <c r="E52" s="188">
        <v>1</v>
      </c>
      <c r="F52" s="181"/>
      <c r="G52" s="188">
        <v>1</v>
      </c>
      <c r="H52" s="181"/>
      <c r="I52" s="188">
        <v>1</v>
      </c>
      <c r="J52" s="181"/>
      <c r="K52" s="188">
        <v>1</v>
      </c>
      <c r="L52" s="181"/>
      <c r="M52" s="188">
        <v>1</v>
      </c>
      <c r="N52" s="181"/>
      <c r="O52" s="188">
        <v>1</v>
      </c>
      <c r="P52" s="181"/>
      <c r="Q52" s="188">
        <v>1</v>
      </c>
      <c r="R52" s="181"/>
      <c r="S52" s="188">
        <v>1</v>
      </c>
      <c r="T52" s="188">
        <v>1</v>
      </c>
      <c r="U52" s="181"/>
      <c r="V52" s="185" t="s">
        <v>1083</v>
      </c>
      <c r="W52" s="182"/>
      <c r="X52" s="225">
        <v>7</v>
      </c>
      <c r="Y52" s="77">
        <v>19</v>
      </c>
      <c r="Z52" s="431" t="s">
        <v>501</v>
      </c>
      <c r="AA52" s="432" t="s">
        <v>997</v>
      </c>
    </row>
    <row r="53" spans="1:27" ht="16" customHeight="1" x14ac:dyDescent="0.15">
      <c r="A53" s="76" t="s">
        <v>1084</v>
      </c>
      <c r="B53" s="188">
        <v>1</v>
      </c>
      <c r="C53" s="181"/>
      <c r="D53" s="181"/>
      <c r="E53" s="188">
        <v>1</v>
      </c>
      <c r="F53" s="188">
        <v>1</v>
      </c>
      <c r="G53" s="181"/>
      <c r="H53" s="181"/>
      <c r="I53" s="188">
        <v>1</v>
      </c>
      <c r="J53" s="188">
        <v>1</v>
      </c>
      <c r="K53" s="181"/>
      <c r="L53" s="188">
        <v>1</v>
      </c>
      <c r="M53" s="181"/>
      <c r="N53" s="181"/>
      <c r="O53" s="188">
        <v>1</v>
      </c>
      <c r="P53" s="188">
        <v>1</v>
      </c>
      <c r="Q53" s="181"/>
      <c r="R53" s="188">
        <v>1</v>
      </c>
      <c r="S53" s="181"/>
      <c r="T53" s="188">
        <v>1</v>
      </c>
      <c r="U53" s="181"/>
      <c r="V53" s="185" t="s">
        <v>1068</v>
      </c>
      <c r="W53" s="182"/>
      <c r="X53" s="225">
        <v>7</v>
      </c>
      <c r="Y53" s="77">
        <v>18</v>
      </c>
      <c r="Z53" s="431" t="s">
        <v>501</v>
      </c>
      <c r="AA53" s="432" t="s">
        <v>997</v>
      </c>
    </row>
    <row r="54" spans="1:27" ht="16" customHeight="1" x14ac:dyDescent="0.15">
      <c r="A54" s="76" t="s">
        <v>1084</v>
      </c>
      <c r="B54" s="188">
        <v>1</v>
      </c>
      <c r="C54" s="181"/>
      <c r="D54" s="181"/>
      <c r="E54" s="188">
        <v>1</v>
      </c>
      <c r="F54" s="181"/>
      <c r="G54" s="188">
        <v>1</v>
      </c>
      <c r="H54" s="188">
        <v>1</v>
      </c>
      <c r="I54" s="181"/>
      <c r="J54" s="188">
        <v>1</v>
      </c>
      <c r="K54" s="181"/>
      <c r="L54" s="188">
        <v>1</v>
      </c>
      <c r="M54" s="181"/>
      <c r="N54" s="181"/>
      <c r="O54" s="188">
        <v>1</v>
      </c>
      <c r="P54" s="188">
        <v>1</v>
      </c>
      <c r="Q54" s="181"/>
      <c r="R54" s="188">
        <v>1</v>
      </c>
      <c r="S54" s="181"/>
      <c r="T54" s="188">
        <v>1</v>
      </c>
      <c r="U54" s="181"/>
      <c r="V54" s="185" t="s">
        <v>846</v>
      </c>
      <c r="W54" s="185" t="s">
        <v>15</v>
      </c>
      <c r="X54" s="183">
        <v>4</v>
      </c>
      <c r="Y54" s="77">
        <v>19</v>
      </c>
      <c r="Z54" s="431" t="s">
        <v>1085</v>
      </c>
      <c r="AA54" s="432" t="s">
        <v>495</v>
      </c>
    </row>
    <row r="55" spans="1:27" ht="16" customHeight="1" x14ac:dyDescent="0.15">
      <c r="A55" s="76" t="s">
        <v>1086</v>
      </c>
      <c r="B55" s="181"/>
      <c r="C55" s="188">
        <v>1</v>
      </c>
      <c r="D55" s="180"/>
      <c r="E55" s="188">
        <v>1</v>
      </c>
      <c r="F55" s="188">
        <v>1</v>
      </c>
      <c r="G55" s="181"/>
      <c r="H55" s="188">
        <v>1</v>
      </c>
      <c r="I55" s="181"/>
      <c r="J55" s="188">
        <v>1</v>
      </c>
      <c r="K55" s="181"/>
      <c r="L55" s="188">
        <v>1</v>
      </c>
      <c r="M55" s="181"/>
      <c r="N55" s="181"/>
      <c r="O55" s="188">
        <v>1</v>
      </c>
      <c r="P55" s="188">
        <v>1</v>
      </c>
      <c r="Q55" s="181"/>
      <c r="R55" s="188">
        <v>1</v>
      </c>
      <c r="S55" s="181"/>
      <c r="T55" s="181"/>
      <c r="U55" s="188">
        <v>1</v>
      </c>
      <c r="V55" s="186" t="s">
        <v>1087</v>
      </c>
      <c r="W55" s="182"/>
      <c r="X55" s="183">
        <v>7</v>
      </c>
      <c r="Y55" s="77">
        <v>17</v>
      </c>
      <c r="Z55" s="431" t="s">
        <v>501</v>
      </c>
      <c r="AA55" s="432" t="s">
        <v>997</v>
      </c>
    </row>
    <row r="56" spans="1:27" ht="16" customHeight="1" x14ac:dyDescent="0.15">
      <c r="A56" s="76" t="s">
        <v>1088</v>
      </c>
      <c r="B56" s="188">
        <v>1</v>
      </c>
      <c r="C56" s="181"/>
      <c r="D56" s="188">
        <v>1</v>
      </c>
      <c r="E56" s="181"/>
      <c r="F56" s="188">
        <v>1</v>
      </c>
      <c r="G56" s="181"/>
      <c r="H56" s="188">
        <v>1</v>
      </c>
      <c r="I56" s="181"/>
      <c r="J56" s="188">
        <v>1</v>
      </c>
      <c r="K56" s="181"/>
      <c r="L56" s="188">
        <v>1</v>
      </c>
      <c r="M56" s="181"/>
      <c r="N56" s="181"/>
      <c r="O56" s="188">
        <v>1</v>
      </c>
      <c r="P56" s="188">
        <v>1</v>
      </c>
      <c r="Q56" s="181"/>
      <c r="R56" s="188">
        <v>1</v>
      </c>
      <c r="S56" s="181"/>
      <c r="T56" s="181"/>
      <c r="U56" s="188">
        <v>1</v>
      </c>
      <c r="V56" s="185" t="s">
        <v>111</v>
      </c>
      <c r="W56" s="185" t="s">
        <v>111</v>
      </c>
      <c r="X56" s="225">
        <v>5</v>
      </c>
      <c r="Y56" s="77">
        <v>18</v>
      </c>
      <c r="Z56" s="431" t="s">
        <v>501</v>
      </c>
      <c r="AA56" s="432" t="s">
        <v>997</v>
      </c>
    </row>
    <row r="57" spans="1:27" ht="16" customHeight="1" x14ac:dyDescent="0.15">
      <c r="A57" s="76" t="s">
        <v>1089</v>
      </c>
      <c r="B57" s="188">
        <v>1</v>
      </c>
      <c r="C57" s="181"/>
      <c r="D57" s="181"/>
      <c r="E57" s="188">
        <v>1</v>
      </c>
      <c r="F57" s="181"/>
      <c r="G57" s="188">
        <v>1</v>
      </c>
      <c r="H57" s="181"/>
      <c r="I57" s="188">
        <v>1</v>
      </c>
      <c r="J57" s="181"/>
      <c r="K57" s="188">
        <v>1</v>
      </c>
      <c r="L57" s="181"/>
      <c r="M57" s="188">
        <v>1</v>
      </c>
      <c r="N57" s="181"/>
      <c r="O57" s="188">
        <v>1</v>
      </c>
      <c r="P57" s="188">
        <v>1</v>
      </c>
      <c r="Q57" s="181"/>
      <c r="R57" s="188">
        <v>1</v>
      </c>
      <c r="S57" s="181"/>
      <c r="T57" s="188">
        <v>1</v>
      </c>
      <c r="U57" s="181"/>
      <c r="V57" s="182"/>
      <c r="W57" s="182"/>
      <c r="X57" s="225">
        <v>6</v>
      </c>
      <c r="Y57" s="77">
        <v>20</v>
      </c>
      <c r="Z57" s="431" t="s">
        <v>340</v>
      </c>
      <c r="AA57" s="432" t="s">
        <v>997</v>
      </c>
    </row>
    <row r="58" spans="1:27" ht="16" customHeight="1" x14ac:dyDescent="0.15">
      <c r="A58" s="76" t="s">
        <v>1090</v>
      </c>
      <c r="B58" s="99">
        <v>1</v>
      </c>
      <c r="C58" s="78"/>
      <c r="D58" s="78"/>
      <c r="E58" s="99">
        <v>1</v>
      </c>
      <c r="F58" s="78"/>
      <c r="G58" s="99">
        <v>1</v>
      </c>
      <c r="H58" s="99">
        <v>1</v>
      </c>
      <c r="I58" s="78"/>
      <c r="J58" s="78"/>
      <c r="K58" s="99">
        <v>1</v>
      </c>
      <c r="L58" s="99">
        <v>1</v>
      </c>
      <c r="M58" s="78"/>
      <c r="N58" s="78"/>
      <c r="O58" s="99">
        <v>1</v>
      </c>
      <c r="P58" s="78"/>
      <c r="Q58" s="99">
        <v>1</v>
      </c>
      <c r="R58" s="99">
        <v>1</v>
      </c>
      <c r="S58" s="78"/>
      <c r="T58" s="99">
        <v>1</v>
      </c>
      <c r="U58" s="78"/>
      <c r="V58" s="186" t="s">
        <v>1091</v>
      </c>
      <c r="W58" s="182"/>
      <c r="X58" s="187">
        <v>4</v>
      </c>
      <c r="Y58" s="85">
        <v>10</v>
      </c>
      <c r="Z58" s="431" t="s">
        <v>1092</v>
      </c>
      <c r="AA58" s="432" t="s">
        <v>504</v>
      </c>
    </row>
    <row r="59" spans="1:27" ht="16" customHeight="1" x14ac:dyDescent="0.15">
      <c r="A59" s="76" t="s">
        <v>1093</v>
      </c>
      <c r="B59" s="188">
        <v>1</v>
      </c>
      <c r="C59" s="181"/>
      <c r="D59" s="181"/>
      <c r="E59" s="188">
        <v>1</v>
      </c>
      <c r="F59" s="188">
        <v>1</v>
      </c>
      <c r="G59" s="181"/>
      <c r="H59" s="188">
        <v>1</v>
      </c>
      <c r="I59" s="181"/>
      <c r="J59" s="188">
        <v>1</v>
      </c>
      <c r="K59" s="181"/>
      <c r="L59" s="188">
        <v>1</v>
      </c>
      <c r="M59" s="181"/>
      <c r="N59" s="181"/>
      <c r="O59" s="188">
        <v>1</v>
      </c>
      <c r="P59" s="188">
        <v>1</v>
      </c>
      <c r="Q59" s="181"/>
      <c r="R59" s="188">
        <v>1</v>
      </c>
      <c r="S59" s="181"/>
      <c r="T59" s="181"/>
      <c r="U59" s="188">
        <v>1</v>
      </c>
      <c r="V59" s="185" t="s">
        <v>1094</v>
      </c>
      <c r="W59" s="182"/>
      <c r="X59" s="183">
        <v>4</v>
      </c>
      <c r="Y59" s="77">
        <v>16</v>
      </c>
      <c r="Z59" s="431" t="s">
        <v>1095</v>
      </c>
      <c r="AA59" s="432" t="s">
        <v>1096</v>
      </c>
    </row>
    <row r="60" spans="1:27" ht="16" customHeight="1" x14ac:dyDescent="0.15">
      <c r="A60" s="76" t="s">
        <v>1097</v>
      </c>
      <c r="B60" s="188">
        <v>1</v>
      </c>
      <c r="C60" s="181"/>
      <c r="D60" s="188">
        <v>1</v>
      </c>
      <c r="E60" s="181"/>
      <c r="F60" s="181"/>
      <c r="G60" s="188">
        <v>1</v>
      </c>
      <c r="H60" s="181"/>
      <c r="I60" s="188">
        <v>1</v>
      </c>
      <c r="J60" s="181"/>
      <c r="K60" s="188">
        <v>1</v>
      </c>
      <c r="L60" s="181"/>
      <c r="M60" s="188">
        <v>1</v>
      </c>
      <c r="N60" s="181"/>
      <c r="O60" s="188">
        <v>1</v>
      </c>
      <c r="P60" s="188">
        <v>1</v>
      </c>
      <c r="Q60" s="181"/>
      <c r="R60" s="188">
        <v>1</v>
      </c>
      <c r="S60" s="181"/>
      <c r="T60" s="181"/>
      <c r="U60" s="188">
        <v>1</v>
      </c>
      <c r="V60" s="185" t="s">
        <v>1098</v>
      </c>
      <c r="W60" s="186" t="s">
        <v>1099</v>
      </c>
      <c r="X60" s="183">
        <v>6</v>
      </c>
      <c r="Y60" s="77">
        <v>19</v>
      </c>
      <c r="Z60" s="431" t="s">
        <v>498</v>
      </c>
      <c r="AA60" s="432" t="s">
        <v>495</v>
      </c>
    </row>
    <row r="61" spans="1:27" ht="16" customHeight="1" x14ac:dyDescent="0.15">
      <c r="A61" s="76" t="s">
        <v>1100</v>
      </c>
      <c r="B61" s="188">
        <v>1</v>
      </c>
      <c r="C61" s="181"/>
      <c r="D61" s="181"/>
      <c r="E61" s="188">
        <v>1</v>
      </c>
      <c r="F61" s="188">
        <v>1</v>
      </c>
      <c r="G61" s="181"/>
      <c r="H61" s="188">
        <v>1</v>
      </c>
      <c r="I61" s="181"/>
      <c r="J61" s="188">
        <v>1</v>
      </c>
      <c r="K61" s="181"/>
      <c r="L61" s="188">
        <v>1</v>
      </c>
      <c r="M61" s="181"/>
      <c r="N61" s="181"/>
      <c r="O61" s="188">
        <v>1</v>
      </c>
      <c r="P61" s="188">
        <v>1</v>
      </c>
      <c r="Q61" s="181"/>
      <c r="R61" s="188">
        <v>1</v>
      </c>
      <c r="S61" s="181"/>
      <c r="T61" s="188">
        <v>1</v>
      </c>
      <c r="U61" s="181"/>
      <c r="V61" s="182"/>
      <c r="W61" s="182"/>
      <c r="X61" s="225">
        <v>3</v>
      </c>
      <c r="Y61" s="77">
        <v>17</v>
      </c>
      <c r="Z61" s="431" t="s">
        <v>504</v>
      </c>
      <c r="AA61" s="431" t="s">
        <v>504</v>
      </c>
    </row>
    <row r="62" spans="1:27" ht="16" customHeight="1" x14ac:dyDescent="0.15">
      <c r="A62" s="76" t="s">
        <v>1101</v>
      </c>
      <c r="B62" s="188">
        <v>1</v>
      </c>
      <c r="C62" s="181"/>
      <c r="D62" s="181"/>
      <c r="E62" s="188">
        <v>1</v>
      </c>
      <c r="F62" s="181"/>
      <c r="G62" s="188">
        <v>1</v>
      </c>
      <c r="H62" s="188">
        <v>1</v>
      </c>
      <c r="I62" s="181"/>
      <c r="J62" s="188">
        <v>1</v>
      </c>
      <c r="K62" s="181"/>
      <c r="L62" s="188">
        <v>1</v>
      </c>
      <c r="M62" s="181"/>
      <c r="N62" s="188">
        <v>1</v>
      </c>
      <c r="O62" s="181"/>
      <c r="P62" s="188">
        <v>1</v>
      </c>
      <c r="Q62" s="181"/>
      <c r="R62" s="188">
        <v>1</v>
      </c>
      <c r="S62" s="181"/>
      <c r="T62" s="188">
        <v>1</v>
      </c>
      <c r="U62" s="181"/>
      <c r="V62" s="189"/>
      <c r="W62" s="182"/>
      <c r="X62" s="183">
        <v>4</v>
      </c>
      <c r="Y62" s="77">
        <v>16</v>
      </c>
      <c r="Z62" s="431" t="s">
        <v>1102</v>
      </c>
      <c r="AA62" s="432" t="s">
        <v>997</v>
      </c>
    </row>
    <row r="63" spans="1:27" ht="16" customHeight="1" x14ac:dyDescent="0.15">
      <c r="A63" s="76" t="s">
        <v>1101</v>
      </c>
      <c r="B63" s="190">
        <v>1</v>
      </c>
      <c r="C63" s="184"/>
      <c r="D63" s="184"/>
      <c r="E63" s="190">
        <v>1</v>
      </c>
      <c r="F63" s="184"/>
      <c r="G63" s="190">
        <v>1</v>
      </c>
      <c r="H63" s="190">
        <v>1</v>
      </c>
      <c r="I63" s="184"/>
      <c r="J63" s="190">
        <v>1</v>
      </c>
      <c r="K63" s="184"/>
      <c r="L63" s="190">
        <v>1</v>
      </c>
      <c r="M63" s="184"/>
      <c r="N63" s="190">
        <v>1</v>
      </c>
      <c r="O63" s="184"/>
      <c r="P63" s="190">
        <v>1</v>
      </c>
      <c r="Q63" s="184"/>
      <c r="R63" s="190">
        <v>1</v>
      </c>
      <c r="S63" s="184"/>
      <c r="T63" s="190">
        <v>1</v>
      </c>
      <c r="U63" s="184"/>
      <c r="V63" s="189"/>
      <c r="W63" s="182"/>
      <c r="X63" s="183">
        <v>4</v>
      </c>
      <c r="Y63" s="77">
        <v>16</v>
      </c>
      <c r="Z63" s="431" t="s">
        <v>1102</v>
      </c>
      <c r="AA63" s="432" t="s">
        <v>997</v>
      </c>
    </row>
    <row r="64" spans="1:27" ht="16" customHeight="1" x14ac:dyDescent="0.15">
      <c r="A64" s="76" t="s">
        <v>1101</v>
      </c>
      <c r="B64" s="190">
        <v>1</v>
      </c>
      <c r="C64" s="184"/>
      <c r="D64" s="184"/>
      <c r="E64" s="190">
        <v>1</v>
      </c>
      <c r="F64" s="184"/>
      <c r="G64" s="190">
        <v>1</v>
      </c>
      <c r="H64" s="190">
        <v>1</v>
      </c>
      <c r="I64" s="184"/>
      <c r="J64" s="190">
        <v>1</v>
      </c>
      <c r="K64" s="184"/>
      <c r="L64" s="190">
        <v>1</v>
      </c>
      <c r="M64" s="184"/>
      <c r="N64" s="190">
        <v>1</v>
      </c>
      <c r="O64" s="184"/>
      <c r="P64" s="190">
        <v>1</v>
      </c>
      <c r="Q64" s="184"/>
      <c r="R64" s="190">
        <v>1</v>
      </c>
      <c r="S64" s="184"/>
      <c r="T64" s="190">
        <v>1</v>
      </c>
      <c r="U64" s="184"/>
      <c r="V64" s="189"/>
      <c r="W64" s="182"/>
      <c r="X64" s="183">
        <v>4</v>
      </c>
      <c r="Y64" s="77">
        <v>16</v>
      </c>
      <c r="Z64" s="431" t="s">
        <v>1102</v>
      </c>
      <c r="AA64" s="432" t="s">
        <v>997</v>
      </c>
    </row>
    <row r="65" spans="1:27" s="47" customFormat="1" ht="16" customHeight="1" x14ac:dyDescent="0.15">
      <c r="A65" s="191" t="s">
        <v>1103</v>
      </c>
      <c r="B65" s="192">
        <v>42</v>
      </c>
      <c r="C65" s="192">
        <v>19</v>
      </c>
      <c r="D65" s="192">
        <v>9</v>
      </c>
      <c r="E65" s="192">
        <v>52</v>
      </c>
      <c r="F65" s="192">
        <v>30</v>
      </c>
      <c r="G65" s="192">
        <v>31</v>
      </c>
      <c r="H65" s="192">
        <v>43</v>
      </c>
      <c r="I65" s="192">
        <v>18</v>
      </c>
      <c r="J65" s="192">
        <v>46</v>
      </c>
      <c r="K65" s="192">
        <v>15</v>
      </c>
      <c r="L65" s="192">
        <v>46</v>
      </c>
      <c r="M65" s="192">
        <v>15</v>
      </c>
      <c r="N65" s="192">
        <v>15</v>
      </c>
      <c r="O65" s="192">
        <v>46</v>
      </c>
      <c r="P65" s="192">
        <v>49</v>
      </c>
      <c r="Q65" s="192">
        <v>12</v>
      </c>
      <c r="R65" s="192">
        <v>49</v>
      </c>
      <c r="S65" s="192">
        <v>12</v>
      </c>
      <c r="T65" s="192">
        <v>37</v>
      </c>
      <c r="U65" s="192">
        <v>24</v>
      </c>
      <c r="V65" s="191"/>
      <c r="W65" s="191"/>
      <c r="X65" s="193">
        <f>AVERAGE(X4:X64)</f>
        <v>4.9344262295081966</v>
      </c>
      <c r="Y65" s="194">
        <f>AVERAGE(Y4:Y64)</f>
        <v>17.16393442622951</v>
      </c>
      <c r="Z65" s="433"/>
      <c r="AA65" s="433"/>
    </row>
    <row r="66" spans="1:27" s="47" customFormat="1" ht="16" customHeight="1" x14ac:dyDescent="0.15">
      <c r="A66" s="191">
        <v>61</v>
      </c>
      <c r="B66" s="195">
        <f>B65/A66</f>
        <v>0.68852459016393441</v>
      </c>
      <c r="C66" s="195">
        <f>C65/A66</f>
        <v>0.31147540983606559</v>
      </c>
      <c r="D66" s="195">
        <f>D65/A66</f>
        <v>0.14754098360655737</v>
      </c>
      <c r="E66" s="195">
        <f>E65/A66</f>
        <v>0.85245901639344257</v>
      </c>
      <c r="F66" s="195">
        <f>F65/A66</f>
        <v>0.49180327868852458</v>
      </c>
      <c r="G66" s="195">
        <f>G65/A66</f>
        <v>0.50819672131147542</v>
      </c>
      <c r="H66" s="195">
        <f>H65/A66</f>
        <v>0.70491803278688525</v>
      </c>
      <c r="I66" s="195">
        <f>I65/A66</f>
        <v>0.29508196721311475</v>
      </c>
      <c r="J66" s="195">
        <f>J65/A66</f>
        <v>0.75409836065573765</v>
      </c>
      <c r="K66" s="195">
        <f>K65/A66</f>
        <v>0.24590163934426229</v>
      </c>
      <c r="L66" s="195">
        <f>L65/A66</f>
        <v>0.75409836065573765</v>
      </c>
      <c r="M66" s="195">
        <f>M65/A66</f>
        <v>0.24590163934426229</v>
      </c>
      <c r="N66" s="195">
        <f>N65/A66</f>
        <v>0.24590163934426229</v>
      </c>
      <c r="O66" s="195">
        <f>O65/A66</f>
        <v>0.75409836065573765</v>
      </c>
      <c r="P66" s="195">
        <f>P65/A66</f>
        <v>0.80327868852459017</v>
      </c>
      <c r="Q66" s="195">
        <f>Q65/A66</f>
        <v>0.19672131147540983</v>
      </c>
      <c r="R66" s="195">
        <f>R65/A66</f>
        <v>0.80327868852459017</v>
      </c>
      <c r="S66" s="195">
        <f>S65/A66</f>
        <v>0.19672131147540983</v>
      </c>
      <c r="T66" s="195">
        <f>T65/A66</f>
        <v>0.60655737704918034</v>
      </c>
      <c r="U66" s="195">
        <f>U65/A66</f>
        <v>0.39344262295081966</v>
      </c>
      <c r="V66" s="195"/>
      <c r="W66" s="195"/>
      <c r="X66" s="196"/>
      <c r="Y66" s="195"/>
      <c r="Z66" s="434"/>
      <c r="AA66" s="434"/>
    </row>
    <row r="67" spans="1:27" s="47" customFormat="1" ht="16" customHeight="1" x14ac:dyDescent="0.15">
      <c r="A67" s="197" t="s">
        <v>1104</v>
      </c>
      <c r="B67" s="198"/>
      <c r="C67" s="198"/>
      <c r="D67" s="198"/>
      <c r="E67" s="198"/>
      <c r="F67" s="198"/>
      <c r="G67" s="198"/>
      <c r="H67" s="198"/>
      <c r="I67" s="198"/>
      <c r="J67" s="198"/>
      <c r="K67" s="198"/>
      <c r="L67" s="198"/>
      <c r="M67" s="198"/>
      <c r="N67" s="198"/>
      <c r="O67" s="198"/>
      <c r="P67" s="198"/>
      <c r="Q67" s="198"/>
      <c r="R67" s="198"/>
      <c r="S67" s="198"/>
      <c r="T67" s="198"/>
      <c r="U67" s="198"/>
      <c r="V67" s="198"/>
      <c r="W67" s="198"/>
      <c r="X67" s="199"/>
      <c r="Y67" s="198"/>
      <c r="Z67" s="435"/>
      <c r="AA67" s="435"/>
    </row>
    <row r="68" spans="1:27" ht="16" customHeight="1" x14ac:dyDescent="0.15">
      <c r="A68" s="200">
        <v>45205.539502314816</v>
      </c>
      <c r="B68" s="84">
        <v>1</v>
      </c>
      <c r="C68" s="184"/>
      <c r="D68" s="84"/>
      <c r="E68" s="190">
        <v>1</v>
      </c>
      <c r="F68" s="84"/>
      <c r="G68" s="190">
        <v>1</v>
      </c>
      <c r="H68" s="84"/>
      <c r="I68" s="190">
        <v>1</v>
      </c>
      <c r="J68" s="84"/>
      <c r="K68" s="190">
        <v>1</v>
      </c>
      <c r="L68" s="84">
        <v>1</v>
      </c>
      <c r="M68" s="184"/>
      <c r="N68" s="84"/>
      <c r="O68" s="190">
        <v>1</v>
      </c>
      <c r="P68" s="84">
        <v>1</v>
      </c>
      <c r="Q68" s="184"/>
      <c r="R68" s="84"/>
      <c r="S68" s="190">
        <v>1</v>
      </c>
      <c r="T68" s="84">
        <v>1</v>
      </c>
      <c r="U68" s="184"/>
      <c r="V68" s="201" t="s">
        <v>111</v>
      </c>
      <c r="W68" s="182"/>
      <c r="X68" s="113">
        <v>4</v>
      </c>
      <c r="Y68" s="112">
        <v>15</v>
      </c>
      <c r="Z68" s="111" t="s">
        <v>11</v>
      </c>
      <c r="AA68" s="424" t="s">
        <v>960</v>
      </c>
    </row>
    <row r="69" spans="1:27" ht="16" customHeight="1" x14ac:dyDescent="0.15">
      <c r="A69" s="202" t="s">
        <v>1105</v>
      </c>
      <c r="B69" s="84"/>
      <c r="C69" s="190">
        <v>1</v>
      </c>
      <c r="D69" s="84">
        <v>1</v>
      </c>
      <c r="E69" s="80"/>
      <c r="F69" s="84"/>
      <c r="G69" s="190">
        <v>1</v>
      </c>
      <c r="H69" s="84">
        <v>1</v>
      </c>
      <c r="I69" s="184"/>
      <c r="J69" s="84"/>
      <c r="K69" s="190">
        <v>1</v>
      </c>
      <c r="L69" s="84">
        <v>1</v>
      </c>
      <c r="M69" s="184"/>
      <c r="N69" s="84">
        <v>1</v>
      </c>
      <c r="O69" s="184"/>
      <c r="P69" s="84">
        <v>1</v>
      </c>
      <c r="Q69" s="184"/>
      <c r="R69" s="84">
        <v>1</v>
      </c>
      <c r="S69" s="184"/>
      <c r="T69" s="84">
        <v>1</v>
      </c>
      <c r="U69" s="184"/>
      <c r="V69" s="201" t="s">
        <v>1106</v>
      </c>
      <c r="W69" s="182"/>
      <c r="X69" s="112">
        <v>3</v>
      </c>
      <c r="Y69" s="112">
        <v>16</v>
      </c>
      <c r="Z69" s="111" t="s">
        <v>459</v>
      </c>
      <c r="AA69" s="424" t="s">
        <v>960</v>
      </c>
    </row>
    <row r="70" spans="1:27" ht="16" customHeight="1" x14ac:dyDescent="0.15">
      <c r="A70" s="202" t="s">
        <v>1107</v>
      </c>
      <c r="B70" s="84">
        <v>1</v>
      </c>
      <c r="C70" s="184"/>
      <c r="D70" s="84"/>
      <c r="E70" s="190">
        <v>1</v>
      </c>
      <c r="F70" s="84"/>
      <c r="G70" s="190">
        <v>1</v>
      </c>
      <c r="H70" s="84"/>
      <c r="I70" s="190">
        <v>1</v>
      </c>
      <c r="J70" s="84">
        <v>1</v>
      </c>
      <c r="K70" s="184"/>
      <c r="L70" s="84">
        <v>1</v>
      </c>
      <c r="M70" s="184"/>
      <c r="N70" s="84">
        <v>1</v>
      </c>
      <c r="O70" s="184"/>
      <c r="P70" s="84">
        <v>1</v>
      </c>
      <c r="Q70" s="184"/>
      <c r="R70" s="84">
        <v>1</v>
      </c>
      <c r="S70" s="184"/>
      <c r="T70" s="84">
        <v>1</v>
      </c>
      <c r="U70" s="184"/>
      <c r="V70" s="201" t="s">
        <v>174</v>
      </c>
      <c r="W70" s="182"/>
      <c r="X70" s="112">
        <v>4</v>
      </c>
      <c r="Y70" s="112">
        <v>15</v>
      </c>
      <c r="Z70" s="111" t="s">
        <v>11</v>
      </c>
      <c r="AA70" s="424" t="s">
        <v>960</v>
      </c>
    </row>
    <row r="71" spans="1:27" ht="16" customHeight="1" x14ac:dyDescent="0.15">
      <c r="A71" s="202" t="s">
        <v>1108</v>
      </c>
      <c r="B71" s="84">
        <v>1</v>
      </c>
      <c r="C71" s="184"/>
      <c r="D71" s="84"/>
      <c r="E71" s="190">
        <v>1</v>
      </c>
      <c r="F71" s="84">
        <v>1</v>
      </c>
      <c r="G71" s="80"/>
      <c r="H71" s="84"/>
      <c r="I71" s="190">
        <v>1</v>
      </c>
      <c r="J71" s="84">
        <v>1</v>
      </c>
      <c r="K71" s="184"/>
      <c r="L71" s="84">
        <v>1</v>
      </c>
      <c r="M71" s="184"/>
      <c r="N71" s="84">
        <v>1</v>
      </c>
      <c r="O71" s="184"/>
      <c r="P71" s="84">
        <v>1</v>
      </c>
      <c r="Q71" s="184"/>
      <c r="R71" s="84">
        <v>1</v>
      </c>
      <c r="S71" s="184"/>
      <c r="T71" s="84"/>
      <c r="U71" s="190">
        <v>1</v>
      </c>
      <c r="V71" s="201" t="s">
        <v>174</v>
      </c>
      <c r="W71" s="182"/>
      <c r="X71" s="113">
        <v>3</v>
      </c>
      <c r="Y71" s="112">
        <v>15</v>
      </c>
      <c r="Z71" s="111" t="s">
        <v>421</v>
      </c>
      <c r="AA71" s="424" t="s">
        <v>960</v>
      </c>
    </row>
    <row r="72" spans="1:27" ht="16" customHeight="1" x14ac:dyDescent="0.15">
      <c r="A72" s="202" t="s">
        <v>1109</v>
      </c>
      <c r="B72" s="84">
        <v>1</v>
      </c>
      <c r="C72" s="184"/>
      <c r="D72" s="84"/>
      <c r="E72" s="190">
        <v>1</v>
      </c>
      <c r="F72" s="84">
        <v>1</v>
      </c>
      <c r="G72" s="80"/>
      <c r="H72" s="84">
        <v>1</v>
      </c>
      <c r="I72" s="184"/>
      <c r="J72" s="84">
        <v>1</v>
      </c>
      <c r="K72" s="184"/>
      <c r="L72" s="84">
        <v>1</v>
      </c>
      <c r="M72" s="184"/>
      <c r="N72" s="84"/>
      <c r="O72" s="190">
        <v>1</v>
      </c>
      <c r="P72" s="84">
        <v>1</v>
      </c>
      <c r="Q72" s="184"/>
      <c r="R72" s="84">
        <v>1</v>
      </c>
      <c r="S72" s="184"/>
      <c r="T72" s="84">
        <v>1</v>
      </c>
      <c r="U72" s="184"/>
      <c r="V72" s="201" t="s">
        <v>1110</v>
      </c>
      <c r="W72" s="182"/>
      <c r="X72" s="112">
        <v>3</v>
      </c>
      <c r="Y72" s="112">
        <v>15</v>
      </c>
      <c r="Z72" s="111" t="s">
        <v>11</v>
      </c>
      <c r="AA72" s="424" t="s">
        <v>960</v>
      </c>
    </row>
    <row r="73" spans="1:27" ht="16" customHeight="1" x14ac:dyDescent="0.15">
      <c r="A73" s="202" t="s">
        <v>1111</v>
      </c>
      <c r="B73" s="84">
        <v>1</v>
      </c>
      <c r="C73" s="184"/>
      <c r="D73" s="84"/>
      <c r="E73" s="190">
        <v>1</v>
      </c>
      <c r="F73" s="84">
        <v>1</v>
      </c>
      <c r="G73" s="80"/>
      <c r="H73" s="84">
        <v>1</v>
      </c>
      <c r="I73" s="184"/>
      <c r="J73" s="84">
        <v>1</v>
      </c>
      <c r="K73" s="184"/>
      <c r="L73" s="84">
        <v>1</v>
      </c>
      <c r="M73" s="184"/>
      <c r="N73" s="84">
        <v>1</v>
      </c>
      <c r="O73" s="184"/>
      <c r="P73" s="84">
        <v>1</v>
      </c>
      <c r="Q73" s="184"/>
      <c r="R73" s="84">
        <v>1</v>
      </c>
      <c r="S73" s="184"/>
      <c r="T73" s="84"/>
      <c r="U73" s="190">
        <v>1</v>
      </c>
      <c r="V73" s="201" t="s">
        <v>1112</v>
      </c>
      <c r="W73" s="182"/>
      <c r="X73" s="112">
        <v>2</v>
      </c>
      <c r="Y73" s="112">
        <v>15</v>
      </c>
      <c r="Z73" s="111" t="s">
        <v>11</v>
      </c>
      <c r="AA73" s="424" t="s">
        <v>960</v>
      </c>
    </row>
    <row r="74" spans="1:27" ht="16" customHeight="1" x14ac:dyDescent="0.15">
      <c r="A74" s="202" t="s">
        <v>1113</v>
      </c>
      <c r="B74" s="84">
        <v>1</v>
      </c>
      <c r="C74" s="184"/>
      <c r="D74" s="84"/>
      <c r="E74" s="190">
        <v>1</v>
      </c>
      <c r="F74" s="84">
        <v>1</v>
      </c>
      <c r="G74" s="80"/>
      <c r="H74" s="84">
        <v>1</v>
      </c>
      <c r="I74" s="184"/>
      <c r="J74" s="84"/>
      <c r="K74" s="190">
        <v>1</v>
      </c>
      <c r="L74" s="84">
        <v>1</v>
      </c>
      <c r="M74" s="184"/>
      <c r="N74" s="84"/>
      <c r="O74" s="190">
        <v>1</v>
      </c>
      <c r="P74" s="84"/>
      <c r="Q74" s="190">
        <v>1</v>
      </c>
      <c r="R74" s="84">
        <v>1</v>
      </c>
      <c r="S74" s="184"/>
      <c r="T74" s="84">
        <v>1</v>
      </c>
      <c r="U74" s="184"/>
      <c r="V74" s="201" t="s">
        <v>1114</v>
      </c>
      <c r="W74" s="182"/>
      <c r="X74" s="112">
        <v>2</v>
      </c>
      <c r="Y74" s="112">
        <v>15</v>
      </c>
      <c r="Z74" s="424" t="s">
        <v>1115</v>
      </c>
      <c r="AA74" s="424" t="s">
        <v>960</v>
      </c>
    </row>
    <row r="75" spans="1:27" ht="16" customHeight="1" x14ac:dyDescent="0.15">
      <c r="A75" s="202" t="s">
        <v>1116</v>
      </c>
      <c r="B75" s="84">
        <v>1</v>
      </c>
      <c r="C75" s="184"/>
      <c r="D75" s="84">
        <v>1</v>
      </c>
      <c r="E75" s="80"/>
      <c r="F75" s="84">
        <v>1</v>
      </c>
      <c r="G75" s="80"/>
      <c r="H75" s="84">
        <v>1</v>
      </c>
      <c r="I75" s="184"/>
      <c r="J75" s="84">
        <v>1</v>
      </c>
      <c r="K75" s="184"/>
      <c r="L75" s="84">
        <v>1</v>
      </c>
      <c r="M75" s="184"/>
      <c r="N75" s="84">
        <v>1</v>
      </c>
      <c r="O75" s="184"/>
      <c r="P75" s="84">
        <v>1</v>
      </c>
      <c r="Q75" s="184"/>
      <c r="R75" s="84">
        <v>1</v>
      </c>
      <c r="S75" s="184"/>
      <c r="T75" s="84">
        <v>1</v>
      </c>
      <c r="U75" s="184"/>
      <c r="V75" s="201" t="s">
        <v>1068</v>
      </c>
      <c r="W75" s="182"/>
      <c r="X75" s="203"/>
      <c r="Y75" s="112">
        <v>12</v>
      </c>
      <c r="Z75" s="111" t="s">
        <v>459</v>
      </c>
      <c r="AA75" s="424" t="s">
        <v>960</v>
      </c>
    </row>
    <row r="76" spans="1:27" ht="16" customHeight="1" x14ac:dyDescent="0.15">
      <c r="A76" s="202" t="s">
        <v>1117</v>
      </c>
      <c r="B76" s="84">
        <v>1</v>
      </c>
      <c r="C76" s="184"/>
      <c r="D76" s="84">
        <v>1</v>
      </c>
      <c r="E76" s="80"/>
      <c r="F76" s="84">
        <v>1</v>
      </c>
      <c r="G76" s="80"/>
      <c r="H76" s="84">
        <v>1</v>
      </c>
      <c r="I76" s="184"/>
      <c r="J76" s="84">
        <v>1</v>
      </c>
      <c r="K76" s="184"/>
      <c r="L76" s="84"/>
      <c r="M76" s="190">
        <v>1</v>
      </c>
      <c r="N76" s="84"/>
      <c r="O76" s="190">
        <v>1</v>
      </c>
      <c r="P76" s="84">
        <v>1</v>
      </c>
      <c r="Q76" s="184"/>
      <c r="R76" s="84">
        <v>1</v>
      </c>
      <c r="S76" s="184"/>
      <c r="T76" s="84">
        <v>1</v>
      </c>
      <c r="U76" s="184"/>
      <c r="V76" s="201" t="s">
        <v>803</v>
      </c>
      <c r="W76" s="182"/>
      <c r="X76" s="112"/>
      <c r="Y76" s="112">
        <v>12</v>
      </c>
      <c r="Z76" s="111" t="s">
        <v>459</v>
      </c>
      <c r="AA76" s="424" t="s">
        <v>960</v>
      </c>
    </row>
    <row r="77" spans="1:27" ht="16" customHeight="1" x14ac:dyDescent="0.15">
      <c r="A77" s="202" t="s">
        <v>1118</v>
      </c>
      <c r="B77" s="84">
        <v>1</v>
      </c>
      <c r="C77" s="184"/>
      <c r="D77" s="84">
        <v>1</v>
      </c>
      <c r="E77" s="80"/>
      <c r="F77" s="84">
        <v>1</v>
      </c>
      <c r="G77" s="80"/>
      <c r="H77" s="84">
        <v>1</v>
      </c>
      <c r="I77" s="184"/>
      <c r="J77" s="84">
        <v>1</v>
      </c>
      <c r="K77" s="184"/>
      <c r="L77" s="84">
        <v>1</v>
      </c>
      <c r="M77" s="184"/>
      <c r="N77" s="84">
        <v>1</v>
      </c>
      <c r="O77" s="184"/>
      <c r="P77" s="84">
        <v>1</v>
      </c>
      <c r="Q77" s="184"/>
      <c r="R77" s="84">
        <v>1</v>
      </c>
      <c r="S77" s="184"/>
      <c r="T77" s="84">
        <v>1</v>
      </c>
      <c r="U77" s="184"/>
      <c r="V77" s="201" t="s">
        <v>1015</v>
      </c>
      <c r="W77" s="182"/>
      <c r="X77" s="112"/>
      <c r="Y77" s="112">
        <v>12</v>
      </c>
      <c r="Z77" s="424" t="s">
        <v>1119</v>
      </c>
      <c r="AA77" s="424" t="s">
        <v>960</v>
      </c>
    </row>
    <row r="78" spans="1:27" ht="16" customHeight="1" x14ac:dyDescent="0.15">
      <c r="A78" s="202" t="s">
        <v>1120</v>
      </c>
      <c r="B78" s="84">
        <v>1</v>
      </c>
      <c r="C78" s="184"/>
      <c r="D78" s="84">
        <v>1</v>
      </c>
      <c r="E78" s="80"/>
      <c r="F78" s="84">
        <v>1</v>
      </c>
      <c r="G78" s="80"/>
      <c r="H78" s="84">
        <v>1</v>
      </c>
      <c r="I78" s="184"/>
      <c r="J78" s="84">
        <v>1</v>
      </c>
      <c r="K78" s="184"/>
      <c r="L78" s="84">
        <v>1</v>
      </c>
      <c r="M78" s="184"/>
      <c r="N78" s="84"/>
      <c r="O78" s="190">
        <v>1</v>
      </c>
      <c r="P78" s="84">
        <v>1</v>
      </c>
      <c r="Q78" s="184"/>
      <c r="R78" s="84">
        <v>1</v>
      </c>
      <c r="S78" s="184"/>
      <c r="T78" s="84">
        <v>1</v>
      </c>
      <c r="U78" s="184"/>
      <c r="V78" s="201" t="s">
        <v>1068</v>
      </c>
      <c r="W78" s="182"/>
      <c r="X78" s="112">
        <v>2</v>
      </c>
      <c r="Y78" s="112">
        <v>12</v>
      </c>
      <c r="Z78" s="111" t="s">
        <v>424</v>
      </c>
      <c r="AA78" s="424" t="s">
        <v>960</v>
      </c>
    </row>
    <row r="79" spans="1:27" ht="16" customHeight="1" x14ac:dyDescent="0.15">
      <c r="A79" s="202" t="s">
        <v>1121</v>
      </c>
      <c r="B79" s="84">
        <v>1</v>
      </c>
      <c r="C79" s="184"/>
      <c r="D79" s="84"/>
      <c r="E79" s="190">
        <v>1</v>
      </c>
      <c r="F79" s="84">
        <v>1</v>
      </c>
      <c r="G79" s="80"/>
      <c r="H79" s="84">
        <v>1</v>
      </c>
      <c r="I79" s="184"/>
      <c r="J79" s="84">
        <v>1</v>
      </c>
      <c r="K79" s="184"/>
      <c r="L79" s="84">
        <v>1</v>
      </c>
      <c r="M79" s="184"/>
      <c r="N79" s="84"/>
      <c r="O79" s="190">
        <v>1</v>
      </c>
      <c r="P79" s="84">
        <v>1</v>
      </c>
      <c r="Q79" s="184"/>
      <c r="R79" s="84">
        <v>1</v>
      </c>
      <c r="S79" s="184"/>
      <c r="T79" s="84">
        <v>1</v>
      </c>
      <c r="U79" s="184"/>
      <c r="V79" s="204" t="s">
        <v>1122</v>
      </c>
      <c r="W79" s="182"/>
      <c r="X79" s="112">
        <v>1</v>
      </c>
      <c r="Y79" s="112">
        <v>13</v>
      </c>
      <c r="Z79" s="111" t="s">
        <v>459</v>
      </c>
      <c r="AA79" s="424" t="s">
        <v>960</v>
      </c>
    </row>
    <row r="80" spans="1:27" ht="16" customHeight="1" x14ac:dyDescent="0.15">
      <c r="A80" s="202" t="s">
        <v>1123</v>
      </c>
      <c r="B80" s="84">
        <v>1</v>
      </c>
      <c r="C80" s="184"/>
      <c r="D80" s="84"/>
      <c r="E80" s="190">
        <v>1</v>
      </c>
      <c r="F80" s="84"/>
      <c r="G80" s="190">
        <v>1</v>
      </c>
      <c r="H80" s="84">
        <v>1</v>
      </c>
      <c r="I80" s="184"/>
      <c r="J80" s="84">
        <v>1</v>
      </c>
      <c r="K80" s="184"/>
      <c r="L80" s="84"/>
      <c r="M80" s="190">
        <v>1</v>
      </c>
      <c r="N80" s="84">
        <v>1</v>
      </c>
      <c r="O80" s="184"/>
      <c r="P80" s="84">
        <v>1</v>
      </c>
      <c r="Q80" s="184"/>
      <c r="R80" s="84">
        <v>1</v>
      </c>
      <c r="S80" s="184"/>
      <c r="T80" s="84">
        <v>1</v>
      </c>
      <c r="U80" s="184"/>
      <c r="V80" s="201" t="s">
        <v>1068</v>
      </c>
      <c r="W80" s="182"/>
      <c r="X80" s="113">
        <v>2</v>
      </c>
      <c r="Y80" s="112">
        <v>12</v>
      </c>
      <c r="Z80" s="111" t="s">
        <v>474</v>
      </c>
      <c r="AA80" s="424" t="s">
        <v>960</v>
      </c>
    </row>
    <row r="81" spans="1:27" ht="16" customHeight="1" x14ac:dyDescent="0.15">
      <c r="A81" s="202" t="s">
        <v>1124</v>
      </c>
      <c r="B81" s="84">
        <v>1</v>
      </c>
      <c r="C81" s="184"/>
      <c r="D81" s="84"/>
      <c r="E81" s="190">
        <v>1</v>
      </c>
      <c r="F81" s="84">
        <v>1</v>
      </c>
      <c r="G81" s="80"/>
      <c r="H81" s="84"/>
      <c r="I81" s="190">
        <v>1</v>
      </c>
      <c r="J81" s="84">
        <v>1</v>
      </c>
      <c r="K81" s="184"/>
      <c r="L81" s="84">
        <v>1</v>
      </c>
      <c r="M81" s="184"/>
      <c r="N81" s="84"/>
      <c r="O81" s="190">
        <v>1</v>
      </c>
      <c r="P81" s="84">
        <v>1</v>
      </c>
      <c r="Q81" s="184"/>
      <c r="R81" s="84">
        <v>1</v>
      </c>
      <c r="S81" s="184"/>
      <c r="T81" s="84">
        <v>1</v>
      </c>
      <c r="U81" s="184"/>
      <c r="V81" s="201" t="s">
        <v>1068</v>
      </c>
      <c r="W81" s="182"/>
      <c r="X81" s="112">
        <v>2</v>
      </c>
      <c r="Y81" s="112">
        <v>11</v>
      </c>
      <c r="Z81" s="111" t="s">
        <v>459</v>
      </c>
      <c r="AA81" s="424" t="s">
        <v>960</v>
      </c>
    </row>
    <row r="82" spans="1:27" ht="16" customHeight="1" x14ac:dyDescent="0.15">
      <c r="A82" s="202" t="s">
        <v>1125</v>
      </c>
      <c r="B82" s="84"/>
      <c r="C82" s="190">
        <v>1</v>
      </c>
      <c r="D82" s="84"/>
      <c r="E82" s="190">
        <v>1</v>
      </c>
      <c r="F82" s="84">
        <v>1</v>
      </c>
      <c r="G82" s="80"/>
      <c r="H82" s="84">
        <v>1</v>
      </c>
      <c r="I82" s="184"/>
      <c r="J82" s="84">
        <v>1</v>
      </c>
      <c r="K82" s="184"/>
      <c r="L82" s="84"/>
      <c r="M82" s="190">
        <v>1</v>
      </c>
      <c r="N82" s="84"/>
      <c r="O82" s="190">
        <v>1</v>
      </c>
      <c r="P82" s="84">
        <v>1</v>
      </c>
      <c r="Q82" s="184"/>
      <c r="R82" s="84">
        <v>1</v>
      </c>
      <c r="S82" s="184"/>
      <c r="T82" s="84">
        <v>1</v>
      </c>
      <c r="U82" s="184"/>
      <c r="V82" s="201"/>
      <c r="W82" s="182"/>
      <c r="X82" s="112"/>
      <c r="Y82" s="112">
        <v>12</v>
      </c>
      <c r="Z82" s="111" t="s">
        <v>459</v>
      </c>
      <c r="AA82" s="424" t="s">
        <v>960</v>
      </c>
    </row>
    <row r="83" spans="1:27" ht="16" customHeight="1" x14ac:dyDescent="0.15">
      <c r="A83" s="202" t="s">
        <v>1126</v>
      </c>
      <c r="B83" s="84">
        <v>1</v>
      </c>
      <c r="C83" s="184"/>
      <c r="D83" s="84"/>
      <c r="E83" s="190">
        <v>1</v>
      </c>
      <c r="F83" s="84">
        <v>1</v>
      </c>
      <c r="G83" s="80"/>
      <c r="H83" s="84">
        <v>1</v>
      </c>
      <c r="I83" s="184"/>
      <c r="J83" s="84">
        <v>1</v>
      </c>
      <c r="K83" s="184"/>
      <c r="L83" s="84">
        <v>1</v>
      </c>
      <c r="M83" s="184"/>
      <c r="N83" s="84"/>
      <c r="O83" s="190">
        <v>1</v>
      </c>
      <c r="P83" s="84">
        <v>1</v>
      </c>
      <c r="Q83" s="184"/>
      <c r="R83" s="84">
        <v>1</v>
      </c>
      <c r="S83" s="184"/>
      <c r="T83" s="84"/>
      <c r="U83" s="190">
        <v>1</v>
      </c>
      <c r="V83" s="201"/>
      <c r="W83" s="182"/>
      <c r="X83" s="112"/>
      <c r="Y83" s="112">
        <v>13</v>
      </c>
      <c r="Z83" s="424" t="s">
        <v>424</v>
      </c>
      <c r="AA83" s="424" t="s">
        <v>960</v>
      </c>
    </row>
    <row r="84" spans="1:27" ht="16" customHeight="1" x14ac:dyDescent="0.15">
      <c r="A84" s="202" t="s">
        <v>1127</v>
      </c>
      <c r="B84" s="84">
        <v>1</v>
      </c>
      <c r="C84" s="184"/>
      <c r="D84" s="84">
        <v>1</v>
      </c>
      <c r="E84" s="80"/>
      <c r="F84" s="84">
        <v>1</v>
      </c>
      <c r="G84" s="80"/>
      <c r="H84" s="84">
        <v>1</v>
      </c>
      <c r="I84" s="184"/>
      <c r="J84" s="84">
        <v>1</v>
      </c>
      <c r="K84" s="184"/>
      <c r="L84" s="84">
        <v>1</v>
      </c>
      <c r="M84" s="184"/>
      <c r="N84" s="84"/>
      <c r="O84" s="190">
        <v>1</v>
      </c>
      <c r="P84" s="84">
        <v>1</v>
      </c>
      <c r="Q84" s="184"/>
      <c r="R84" s="84">
        <v>1</v>
      </c>
      <c r="S84" s="184"/>
      <c r="T84" s="84">
        <v>1</v>
      </c>
      <c r="U84" s="184"/>
      <c r="V84" s="201"/>
      <c r="W84" s="182"/>
      <c r="X84" s="112">
        <v>3</v>
      </c>
      <c r="Y84" s="112">
        <v>12</v>
      </c>
      <c r="Z84" s="424" t="s">
        <v>11</v>
      </c>
      <c r="AA84" s="424" t="s">
        <v>960</v>
      </c>
    </row>
    <row r="85" spans="1:27" ht="16" customHeight="1" x14ac:dyDescent="0.15">
      <c r="A85" s="202" t="s">
        <v>1128</v>
      </c>
      <c r="B85" s="84">
        <v>1</v>
      </c>
      <c r="C85" s="184"/>
      <c r="D85" s="84"/>
      <c r="E85" s="190">
        <v>1</v>
      </c>
      <c r="F85" s="84">
        <v>1</v>
      </c>
      <c r="G85" s="80"/>
      <c r="H85" s="84">
        <v>1</v>
      </c>
      <c r="I85" s="184"/>
      <c r="J85" s="84">
        <v>1</v>
      </c>
      <c r="K85" s="184"/>
      <c r="L85" s="84"/>
      <c r="M85" s="190">
        <v>1</v>
      </c>
      <c r="N85" s="84"/>
      <c r="O85" s="190">
        <v>1</v>
      </c>
      <c r="P85" s="84">
        <v>1</v>
      </c>
      <c r="Q85" s="184"/>
      <c r="R85" s="84">
        <v>1</v>
      </c>
      <c r="S85" s="184"/>
      <c r="T85" s="84">
        <v>1</v>
      </c>
      <c r="U85" s="184"/>
      <c r="V85" s="204" t="s">
        <v>1129</v>
      </c>
      <c r="W85" s="182"/>
      <c r="X85" s="112">
        <v>2</v>
      </c>
      <c r="Y85" s="112">
        <v>12</v>
      </c>
      <c r="Z85" s="424" t="s">
        <v>474</v>
      </c>
      <c r="AA85" s="424" t="s">
        <v>960</v>
      </c>
    </row>
    <row r="86" spans="1:27" ht="16" customHeight="1" x14ac:dyDescent="0.15">
      <c r="A86" s="202" t="s">
        <v>1130</v>
      </c>
      <c r="B86" s="84">
        <v>1</v>
      </c>
      <c r="C86" s="184"/>
      <c r="D86" s="84"/>
      <c r="E86" s="190">
        <v>1</v>
      </c>
      <c r="F86" s="84">
        <v>1</v>
      </c>
      <c r="G86" s="80"/>
      <c r="H86" s="84"/>
      <c r="I86" s="190">
        <v>1</v>
      </c>
      <c r="J86" s="84">
        <v>1</v>
      </c>
      <c r="K86" s="184"/>
      <c r="L86" s="84">
        <v>1</v>
      </c>
      <c r="M86" s="184"/>
      <c r="N86" s="84"/>
      <c r="O86" s="190">
        <v>1</v>
      </c>
      <c r="P86" s="84">
        <v>1</v>
      </c>
      <c r="Q86" s="184"/>
      <c r="R86" s="84">
        <v>1</v>
      </c>
      <c r="S86" s="184"/>
      <c r="T86" s="84">
        <v>1</v>
      </c>
      <c r="U86" s="184"/>
      <c r="V86" s="201" t="s">
        <v>1075</v>
      </c>
      <c r="W86" s="182"/>
      <c r="X86" s="112">
        <v>6</v>
      </c>
      <c r="Y86" s="112">
        <v>13</v>
      </c>
      <c r="Z86" s="111" t="s">
        <v>459</v>
      </c>
      <c r="AA86" s="424" t="s">
        <v>960</v>
      </c>
    </row>
    <row r="87" spans="1:27" ht="16" customHeight="1" x14ac:dyDescent="0.15">
      <c r="A87" s="202" t="s">
        <v>1131</v>
      </c>
      <c r="B87" s="84">
        <v>1</v>
      </c>
      <c r="C87" s="184"/>
      <c r="D87" s="84"/>
      <c r="E87" s="190">
        <v>1</v>
      </c>
      <c r="F87" s="84">
        <v>1</v>
      </c>
      <c r="G87" s="80"/>
      <c r="H87" s="84"/>
      <c r="I87" s="190">
        <v>1</v>
      </c>
      <c r="J87" s="84">
        <v>1</v>
      </c>
      <c r="K87" s="184"/>
      <c r="L87" s="84"/>
      <c r="M87" s="190">
        <v>1</v>
      </c>
      <c r="N87" s="84"/>
      <c r="O87" s="190">
        <v>1</v>
      </c>
      <c r="P87" s="84">
        <v>1</v>
      </c>
      <c r="Q87" s="184"/>
      <c r="R87" s="84">
        <v>1</v>
      </c>
      <c r="S87" s="184"/>
      <c r="T87" s="84">
        <v>1</v>
      </c>
      <c r="U87" s="184"/>
      <c r="V87" s="201"/>
      <c r="W87" s="182"/>
      <c r="X87" s="112">
        <v>3</v>
      </c>
      <c r="Y87" s="112">
        <v>12</v>
      </c>
      <c r="Z87" s="111" t="s">
        <v>11</v>
      </c>
      <c r="AA87" s="424" t="s">
        <v>960</v>
      </c>
    </row>
    <row r="88" spans="1:27" ht="16" customHeight="1" x14ac:dyDescent="0.15">
      <c r="A88" s="202" t="s">
        <v>1132</v>
      </c>
      <c r="B88" s="84">
        <v>1</v>
      </c>
      <c r="C88" s="184"/>
      <c r="D88" s="84">
        <v>1</v>
      </c>
      <c r="E88" s="80"/>
      <c r="F88" s="84">
        <v>1</v>
      </c>
      <c r="G88" s="80"/>
      <c r="H88" s="84">
        <v>1</v>
      </c>
      <c r="I88" s="184"/>
      <c r="J88" s="84">
        <v>1</v>
      </c>
      <c r="K88" s="184"/>
      <c r="L88" s="84">
        <v>1</v>
      </c>
      <c r="M88" s="184"/>
      <c r="N88" s="84">
        <v>1</v>
      </c>
      <c r="O88" s="184"/>
      <c r="P88" s="84">
        <v>1</v>
      </c>
      <c r="Q88" s="184"/>
      <c r="R88" s="84">
        <v>1</v>
      </c>
      <c r="S88" s="184"/>
      <c r="T88" s="84">
        <v>1</v>
      </c>
      <c r="U88" s="184"/>
      <c r="V88" s="201" t="s">
        <v>1133</v>
      </c>
      <c r="W88" s="182"/>
      <c r="X88" s="112">
        <v>2</v>
      </c>
      <c r="Y88" s="112">
        <v>12</v>
      </c>
      <c r="Z88" s="111" t="s">
        <v>459</v>
      </c>
      <c r="AA88" s="424" t="s">
        <v>960</v>
      </c>
    </row>
    <row r="89" spans="1:27" ht="16" customHeight="1" x14ac:dyDescent="0.15">
      <c r="A89" s="202" t="s">
        <v>1134</v>
      </c>
      <c r="B89" s="84">
        <v>1</v>
      </c>
      <c r="C89" s="184"/>
      <c r="D89" s="84">
        <v>1</v>
      </c>
      <c r="E89" s="80"/>
      <c r="F89" s="84">
        <v>1</v>
      </c>
      <c r="G89" s="80"/>
      <c r="H89" s="84">
        <v>1</v>
      </c>
      <c r="I89" s="184"/>
      <c r="J89" s="84">
        <v>1</v>
      </c>
      <c r="K89" s="184"/>
      <c r="L89" s="84">
        <v>1</v>
      </c>
      <c r="M89" s="184"/>
      <c r="N89" s="84">
        <v>1</v>
      </c>
      <c r="O89" s="184"/>
      <c r="P89" s="84">
        <v>1</v>
      </c>
      <c r="Q89" s="184"/>
      <c r="R89" s="84">
        <v>1</v>
      </c>
      <c r="S89" s="184"/>
      <c r="T89" s="84">
        <v>1</v>
      </c>
      <c r="U89" s="184"/>
      <c r="V89" s="189"/>
      <c r="W89" s="182"/>
      <c r="X89" s="112">
        <v>5</v>
      </c>
      <c r="Y89" s="112">
        <v>12</v>
      </c>
      <c r="Z89" s="424" t="s">
        <v>1119</v>
      </c>
      <c r="AA89" s="424" t="s">
        <v>960</v>
      </c>
    </row>
    <row r="90" spans="1:27" s="47" customFormat="1" ht="16" customHeight="1" x14ac:dyDescent="0.15">
      <c r="A90" s="191" t="s">
        <v>1103</v>
      </c>
      <c r="B90" s="192">
        <v>20</v>
      </c>
      <c r="C90" s="192">
        <v>2</v>
      </c>
      <c r="D90" s="192">
        <v>8</v>
      </c>
      <c r="E90" s="192">
        <v>14</v>
      </c>
      <c r="F90" s="192">
        <v>18</v>
      </c>
      <c r="G90" s="192">
        <v>4</v>
      </c>
      <c r="H90" s="192">
        <v>16</v>
      </c>
      <c r="I90" s="192">
        <v>6</v>
      </c>
      <c r="J90" s="192">
        <v>19</v>
      </c>
      <c r="K90" s="192">
        <v>3</v>
      </c>
      <c r="L90" s="192">
        <v>17</v>
      </c>
      <c r="M90" s="192">
        <v>5</v>
      </c>
      <c r="N90" s="192">
        <v>9</v>
      </c>
      <c r="O90" s="192">
        <v>13</v>
      </c>
      <c r="P90" s="192">
        <v>21</v>
      </c>
      <c r="Q90" s="192">
        <v>1</v>
      </c>
      <c r="R90" s="192">
        <v>21</v>
      </c>
      <c r="S90" s="192">
        <v>1</v>
      </c>
      <c r="T90" s="192">
        <v>19</v>
      </c>
      <c r="U90" s="192">
        <v>3</v>
      </c>
      <c r="V90" s="191"/>
      <c r="W90" s="191"/>
      <c r="X90" s="205">
        <f>AVERAGE(X68:X89)</f>
        <v>2.8823529411764706</v>
      </c>
      <c r="Y90" s="194">
        <f>AVERAGE(Y68:Y89)</f>
        <v>13.090909090909092</v>
      </c>
      <c r="Z90" s="433"/>
      <c r="AA90" s="433"/>
    </row>
    <row r="91" spans="1:27" s="47" customFormat="1" ht="16" customHeight="1" x14ac:dyDescent="0.15">
      <c r="A91" s="191">
        <v>22</v>
      </c>
      <c r="B91" s="195">
        <f>B90/A91</f>
        <v>0.90909090909090906</v>
      </c>
      <c r="C91" s="195">
        <f>C90/A91</f>
        <v>9.0909090909090912E-2</v>
      </c>
      <c r="D91" s="195">
        <f>D90/A91</f>
        <v>0.36363636363636365</v>
      </c>
      <c r="E91" s="195">
        <f>E90/A91</f>
        <v>0.63636363636363635</v>
      </c>
      <c r="F91" s="195">
        <f>F90/A91</f>
        <v>0.81818181818181823</v>
      </c>
      <c r="G91" s="195">
        <f>G90/A91</f>
        <v>0.18181818181818182</v>
      </c>
      <c r="H91" s="195">
        <f>H90/A91</f>
        <v>0.72727272727272729</v>
      </c>
      <c r="I91" s="195">
        <f>I90/A91</f>
        <v>0.27272727272727271</v>
      </c>
      <c r="J91" s="195">
        <f>J90/A91</f>
        <v>0.86363636363636365</v>
      </c>
      <c r="K91" s="195">
        <f>K90/A91</f>
        <v>0.13636363636363635</v>
      </c>
      <c r="L91" s="195">
        <f>L90/A91</f>
        <v>0.77272727272727271</v>
      </c>
      <c r="M91" s="195">
        <f>M90/A91</f>
        <v>0.22727272727272727</v>
      </c>
      <c r="N91" s="195">
        <f>N90/A91</f>
        <v>0.40909090909090912</v>
      </c>
      <c r="O91" s="195">
        <f>O90/A91</f>
        <v>0.59090909090909094</v>
      </c>
      <c r="P91" s="195">
        <f>P90/A91</f>
        <v>0.95454545454545459</v>
      </c>
      <c r="Q91" s="195">
        <f>Q90/A91</f>
        <v>4.5454545454545456E-2</v>
      </c>
      <c r="R91" s="195">
        <f>R90/A91</f>
        <v>0.95454545454545459</v>
      </c>
      <c r="S91" s="195">
        <f>S90/A91</f>
        <v>4.5454545454545456E-2</v>
      </c>
      <c r="T91" s="195">
        <f>T90/A91</f>
        <v>0.86363636363636365</v>
      </c>
      <c r="U91" s="195">
        <f>U90/A91</f>
        <v>0.13636363636363635</v>
      </c>
      <c r="V91" s="195"/>
      <c r="W91" s="195"/>
      <c r="X91" s="196"/>
      <c r="Y91" s="195"/>
      <c r="Z91" s="434"/>
      <c r="AA91" s="434"/>
    </row>
    <row r="92" spans="1:27" ht="16" customHeight="1" x14ac:dyDescent="0.15">
      <c r="A92" s="197" t="s">
        <v>1135</v>
      </c>
      <c r="B92" s="228"/>
      <c r="C92" s="228"/>
      <c r="D92" s="228"/>
      <c r="E92" s="228"/>
      <c r="F92" s="228"/>
      <c r="G92" s="228"/>
      <c r="H92" s="228"/>
      <c r="I92" s="228"/>
      <c r="J92" s="228"/>
      <c r="K92" s="228"/>
      <c r="L92" s="228"/>
      <c r="M92" s="228"/>
      <c r="N92" s="228"/>
      <c r="O92" s="228"/>
      <c r="P92" s="228"/>
      <c r="Q92" s="228"/>
      <c r="R92" s="228"/>
      <c r="S92" s="228"/>
      <c r="T92" s="228"/>
      <c r="U92" s="228"/>
      <c r="V92" s="228"/>
      <c r="W92" s="228"/>
      <c r="X92" s="229"/>
      <c r="Y92" s="230"/>
      <c r="Z92" s="436"/>
      <c r="AA92" s="436"/>
    </row>
    <row r="93" spans="1:27" ht="16" customHeight="1" x14ac:dyDescent="0.15">
      <c r="A93" s="202" t="s">
        <v>1136</v>
      </c>
      <c r="B93" s="112"/>
      <c r="C93" s="157">
        <v>1</v>
      </c>
      <c r="D93" s="157"/>
      <c r="E93" s="112">
        <v>1</v>
      </c>
      <c r="F93" s="112">
        <v>1</v>
      </c>
      <c r="G93" s="157"/>
      <c r="H93" s="157"/>
      <c r="I93" s="112">
        <v>1</v>
      </c>
      <c r="J93" s="112"/>
      <c r="K93" s="157">
        <v>1</v>
      </c>
      <c r="L93" s="157">
        <v>1</v>
      </c>
      <c r="M93" s="112"/>
      <c r="N93" s="112"/>
      <c r="O93" s="157">
        <v>1</v>
      </c>
      <c r="P93" s="157"/>
      <c r="Q93" s="112">
        <v>1</v>
      </c>
      <c r="R93" s="112"/>
      <c r="S93" s="157">
        <v>1</v>
      </c>
      <c r="T93" s="112"/>
      <c r="U93" s="157">
        <v>1</v>
      </c>
      <c r="V93" s="201" t="s">
        <v>1137</v>
      </c>
      <c r="W93" s="204" t="s">
        <v>1138</v>
      </c>
      <c r="X93" s="77">
        <v>3</v>
      </c>
      <c r="Y93" s="77">
        <v>14</v>
      </c>
      <c r="Z93" s="424" t="s">
        <v>340</v>
      </c>
      <c r="AA93" s="424" t="s">
        <v>997</v>
      </c>
    </row>
    <row r="94" spans="1:27" ht="16" customHeight="1" x14ac:dyDescent="0.15">
      <c r="A94" s="202" t="s">
        <v>1139</v>
      </c>
      <c r="B94" s="112">
        <v>1</v>
      </c>
      <c r="C94" s="157"/>
      <c r="D94" s="157"/>
      <c r="E94" s="112">
        <v>1</v>
      </c>
      <c r="F94" s="112">
        <v>1</v>
      </c>
      <c r="G94" s="157"/>
      <c r="H94" s="157">
        <v>1</v>
      </c>
      <c r="I94" s="112"/>
      <c r="J94" s="112">
        <v>1</v>
      </c>
      <c r="K94" s="157"/>
      <c r="L94" s="157">
        <v>1</v>
      </c>
      <c r="M94" s="112"/>
      <c r="N94" s="112">
        <v>1</v>
      </c>
      <c r="O94" s="157"/>
      <c r="P94" s="157">
        <v>1</v>
      </c>
      <c r="Q94" s="112"/>
      <c r="R94" s="112">
        <v>1</v>
      </c>
      <c r="S94" s="157"/>
      <c r="T94" s="112">
        <v>1</v>
      </c>
      <c r="U94" s="157"/>
      <c r="V94" s="201"/>
      <c r="W94" s="201"/>
      <c r="X94" s="77">
        <v>4</v>
      </c>
      <c r="Y94" s="77">
        <v>14</v>
      </c>
      <c r="Z94" s="111" t="s">
        <v>340</v>
      </c>
      <c r="AA94" s="424" t="s">
        <v>997</v>
      </c>
    </row>
    <row r="95" spans="1:27" ht="16" customHeight="1" x14ac:dyDescent="0.15">
      <c r="A95" s="202" t="s">
        <v>1140</v>
      </c>
      <c r="B95" s="112">
        <v>1</v>
      </c>
      <c r="C95" s="157"/>
      <c r="D95" s="157">
        <v>1</v>
      </c>
      <c r="E95" s="112"/>
      <c r="F95" s="112">
        <v>1</v>
      </c>
      <c r="G95" s="157"/>
      <c r="H95" s="157">
        <v>1</v>
      </c>
      <c r="I95" s="112"/>
      <c r="J95" s="112">
        <v>1</v>
      </c>
      <c r="K95" s="157"/>
      <c r="L95" s="157">
        <v>1</v>
      </c>
      <c r="M95" s="112"/>
      <c r="N95" s="112">
        <v>1</v>
      </c>
      <c r="O95" s="157"/>
      <c r="P95" s="157">
        <v>1</v>
      </c>
      <c r="Q95" s="112"/>
      <c r="R95" s="112">
        <v>1</v>
      </c>
      <c r="S95" s="157"/>
      <c r="T95" s="112">
        <v>1</v>
      </c>
      <c r="U95" s="157"/>
      <c r="V95" s="201"/>
      <c r="W95" s="201"/>
      <c r="X95" s="77">
        <v>5</v>
      </c>
      <c r="Y95" s="77">
        <v>14</v>
      </c>
      <c r="Z95" s="111" t="s">
        <v>340</v>
      </c>
      <c r="AA95" s="424" t="s">
        <v>997</v>
      </c>
    </row>
    <row r="96" spans="1:27" ht="16" customHeight="1" x14ac:dyDescent="0.15">
      <c r="A96" s="202" t="s">
        <v>1141</v>
      </c>
      <c r="B96" s="112">
        <v>1</v>
      </c>
      <c r="C96" s="157"/>
      <c r="D96" s="157"/>
      <c r="E96" s="112">
        <v>1</v>
      </c>
      <c r="F96" s="112">
        <v>1</v>
      </c>
      <c r="G96" s="157"/>
      <c r="H96" s="157"/>
      <c r="I96" s="112">
        <v>1</v>
      </c>
      <c r="J96" s="112">
        <v>1</v>
      </c>
      <c r="K96" s="157"/>
      <c r="L96" s="157">
        <v>1</v>
      </c>
      <c r="M96" s="112"/>
      <c r="N96" s="112"/>
      <c r="O96" s="157">
        <v>1</v>
      </c>
      <c r="P96" s="157">
        <v>1</v>
      </c>
      <c r="Q96" s="112"/>
      <c r="R96" s="112">
        <v>1</v>
      </c>
      <c r="S96" s="157"/>
      <c r="T96" s="112">
        <v>1</v>
      </c>
      <c r="U96" s="157"/>
      <c r="V96" s="201"/>
      <c r="W96" s="201"/>
      <c r="X96" s="77">
        <v>7</v>
      </c>
      <c r="Y96" s="77">
        <v>14</v>
      </c>
      <c r="Z96" s="111" t="s">
        <v>349</v>
      </c>
      <c r="AA96" s="424" t="s">
        <v>997</v>
      </c>
    </row>
    <row r="97" spans="1:27" ht="16" customHeight="1" x14ac:dyDescent="0.15">
      <c r="A97" s="202" t="s">
        <v>1142</v>
      </c>
      <c r="B97" s="112">
        <v>1</v>
      </c>
      <c r="C97" s="157"/>
      <c r="D97" s="157">
        <v>1</v>
      </c>
      <c r="E97" s="112"/>
      <c r="F97" s="112">
        <v>1</v>
      </c>
      <c r="G97" s="157"/>
      <c r="H97" s="157"/>
      <c r="I97" s="112">
        <v>1</v>
      </c>
      <c r="J97" s="112">
        <v>1</v>
      </c>
      <c r="K97" s="157"/>
      <c r="L97" s="157">
        <v>1</v>
      </c>
      <c r="M97" s="112"/>
      <c r="N97" s="112"/>
      <c r="O97" s="157">
        <v>1</v>
      </c>
      <c r="P97" s="157">
        <v>1</v>
      </c>
      <c r="Q97" s="112"/>
      <c r="R97" s="112"/>
      <c r="S97" s="157">
        <v>1</v>
      </c>
      <c r="T97" s="112">
        <v>1</v>
      </c>
      <c r="U97" s="157"/>
      <c r="V97" s="201"/>
      <c r="W97" s="201"/>
      <c r="X97" s="77">
        <v>3</v>
      </c>
      <c r="Y97" s="77">
        <v>14</v>
      </c>
      <c r="Z97" s="111" t="s">
        <v>340</v>
      </c>
      <c r="AA97" s="424" t="s">
        <v>997</v>
      </c>
    </row>
    <row r="98" spans="1:27" ht="16" customHeight="1" x14ac:dyDescent="0.15">
      <c r="A98" s="202" t="s">
        <v>1143</v>
      </c>
      <c r="B98" s="112">
        <v>1</v>
      </c>
      <c r="C98" s="157"/>
      <c r="D98" s="157">
        <v>1</v>
      </c>
      <c r="E98" s="112"/>
      <c r="F98" s="112">
        <v>1</v>
      </c>
      <c r="G98" s="157"/>
      <c r="H98" s="157">
        <v>1</v>
      </c>
      <c r="I98" s="112"/>
      <c r="J98" s="112">
        <v>1</v>
      </c>
      <c r="K98" s="157"/>
      <c r="L98" s="157">
        <v>1</v>
      </c>
      <c r="M98" s="112"/>
      <c r="N98" s="112">
        <v>1</v>
      </c>
      <c r="O98" s="157"/>
      <c r="P98" s="157">
        <v>1</v>
      </c>
      <c r="Q98" s="112"/>
      <c r="R98" s="112">
        <v>1</v>
      </c>
      <c r="S98" s="157"/>
      <c r="T98" s="112">
        <v>1</v>
      </c>
      <c r="U98" s="157"/>
      <c r="V98" s="201" t="s">
        <v>74</v>
      </c>
      <c r="W98" s="201"/>
      <c r="X98" s="77">
        <v>4</v>
      </c>
      <c r="Y98" s="77">
        <v>14</v>
      </c>
      <c r="Z98" s="111" t="s">
        <v>1144</v>
      </c>
      <c r="AA98" s="424" t="s">
        <v>997</v>
      </c>
    </row>
    <row r="99" spans="1:27" ht="16" customHeight="1" x14ac:dyDescent="0.15">
      <c r="A99" s="202" t="s">
        <v>1145</v>
      </c>
      <c r="B99" s="112">
        <v>1</v>
      </c>
      <c r="C99" s="157"/>
      <c r="D99" s="157">
        <v>1</v>
      </c>
      <c r="E99" s="112"/>
      <c r="F99" s="112">
        <v>1</v>
      </c>
      <c r="G99" s="157"/>
      <c r="H99" s="157">
        <v>1</v>
      </c>
      <c r="I99" s="112"/>
      <c r="J99" s="112">
        <v>1</v>
      </c>
      <c r="K99" s="157"/>
      <c r="L99" s="157">
        <v>1</v>
      </c>
      <c r="M99" s="112"/>
      <c r="N99" s="112"/>
      <c r="O99" s="157">
        <v>1</v>
      </c>
      <c r="P99" s="157">
        <v>1</v>
      </c>
      <c r="Q99" s="112"/>
      <c r="R99" s="112">
        <v>1</v>
      </c>
      <c r="S99" s="157"/>
      <c r="T99" s="112">
        <v>1</v>
      </c>
      <c r="U99" s="157"/>
      <c r="V99" s="201" t="s">
        <v>1075</v>
      </c>
      <c r="W99" s="201" t="s">
        <v>1075</v>
      </c>
      <c r="X99" s="77">
        <v>2</v>
      </c>
      <c r="Y99" s="77">
        <v>14</v>
      </c>
      <c r="Z99" s="111" t="s">
        <v>349</v>
      </c>
      <c r="AA99" s="424" t="s">
        <v>997</v>
      </c>
    </row>
    <row r="100" spans="1:27" ht="16" customHeight="1" x14ac:dyDescent="0.15">
      <c r="A100" s="202" t="s">
        <v>1146</v>
      </c>
      <c r="B100" s="112">
        <v>1</v>
      </c>
      <c r="C100" s="157"/>
      <c r="D100" s="157"/>
      <c r="E100" s="112">
        <v>1</v>
      </c>
      <c r="F100" s="112">
        <v>1</v>
      </c>
      <c r="G100" s="157"/>
      <c r="H100" s="157">
        <v>1</v>
      </c>
      <c r="I100" s="112"/>
      <c r="J100" s="112">
        <v>1</v>
      </c>
      <c r="K100" s="157"/>
      <c r="L100" s="157">
        <v>1</v>
      </c>
      <c r="M100" s="112"/>
      <c r="N100" s="112"/>
      <c r="O100" s="157">
        <v>1</v>
      </c>
      <c r="P100" s="157">
        <v>1</v>
      </c>
      <c r="Q100" s="112"/>
      <c r="R100" s="112">
        <v>1</v>
      </c>
      <c r="S100" s="157"/>
      <c r="T100" s="112">
        <v>1</v>
      </c>
      <c r="U100" s="157"/>
      <c r="V100" s="201" t="s">
        <v>1147</v>
      </c>
      <c r="W100" s="201"/>
      <c r="X100" s="77">
        <v>2</v>
      </c>
      <c r="Y100" s="77">
        <v>14</v>
      </c>
      <c r="Z100" s="111" t="s">
        <v>342</v>
      </c>
      <c r="AA100" s="424" t="s">
        <v>997</v>
      </c>
    </row>
    <row r="101" spans="1:27" ht="16" customHeight="1" x14ac:dyDescent="0.15">
      <c r="A101" s="202" t="s">
        <v>1148</v>
      </c>
      <c r="B101" s="112">
        <v>1</v>
      </c>
      <c r="C101" s="157"/>
      <c r="D101" s="157">
        <v>1</v>
      </c>
      <c r="E101" s="112"/>
      <c r="F101" s="112">
        <v>1</v>
      </c>
      <c r="G101" s="157"/>
      <c r="H101" s="157">
        <v>1</v>
      </c>
      <c r="I101" s="112"/>
      <c r="J101" s="112">
        <v>1</v>
      </c>
      <c r="K101" s="157"/>
      <c r="L101" s="157">
        <v>1</v>
      </c>
      <c r="M101" s="112"/>
      <c r="N101" s="112">
        <v>1</v>
      </c>
      <c r="O101" s="157"/>
      <c r="P101" s="157">
        <v>1</v>
      </c>
      <c r="Q101" s="112"/>
      <c r="R101" s="112">
        <v>1</v>
      </c>
      <c r="S101" s="157"/>
      <c r="T101" s="112">
        <v>1</v>
      </c>
      <c r="U101" s="157"/>
      <c r="V101" s="201" t="s">
        <v>1075</v>
      </c>
      <c r="W101" s="201"/>
      <c r="X101" s="77">
        <v>4</v>
      </c>
      <c r="Y101" s="77">
        <v>14</v>
      </c>
      <c r="Z101" s="111" t="s">
        <v>349</v>
      </c>
      <c r="AA101" s="424" t="s">
        <v>997</v>
      </c>
    </row>
    <row r="102" spans="1:27" ht="16" customHeight="1" x14ac:dyDescent="0.15">
      <c r="A102" s="202" t="s">
        <v>1149</v>
      </c>
      <c r="B102" s="112">
        <v>1</v>
      </c>
      <c r="C102" s="157"/>
      <c r="D102" s="157">
        <v>1</v>
      </c>
      <c r="E102" s="112"/>
      <c r="F102" s="112">
        <v>1</v>
      </c>
      <c r="G102" s="157"/>
      <c r="H102" s="157">
        <v>1</v>
      </c>
      <c r="I102" s="112"/>
      <c r="J102" s="112">
        <v>1</v>
      </c>
      <c r="K102" s="157"/>
      <c r="L102" s="157">
        <v>1</v>
      </c>
      <c r="M102" s="112"/>
      <c r="N102" s="112"/>
      <c r="O102" s="157">
        <v>1</v>
      </c>
      <c r="P102" s="157">
        <v>1</v>
      </c>
      <c r="Q102" s="112"/>
      <c r="R102" s="112">
        <v>1</v>
      </c>
      <c r="S102" s="157"/>
      <c r="T102" s="112">
        <v>1</v>
      </c>
      <c r="U102" s="157"/>
      <c r="V102" s="204" t="s">
        <v>1075</v>
      </c>
      <c r="W102" s="201"/>
      <c r="X102" s="77">
        <v>4</v>
      </c>
      <c r="Y102" s="77">
        <v>14</v>
      </c>
      <c r="Z102" s="111" t="s">
        <v>352</v>
      </c>
      <c r="AA102" s="424" t="s">
        <v>997</v>
      </c>
    </row>
    <row r="103" spans="1:27" ht="16" customHeight="1" x14ac:dyDescent="0.15">
      <c r="A103" s="202" t="s">
        <v>1150</v>
      </c>
      <c r="B103" s="112"/>
      <c r="C103" s="157">
        <v>1</v>
      </c>
      <c r="D103" s="157"/>
      <c r="E103" s="112">
        <v>1</v>
      </c>
      <c r="F103" s="112">
        <v>1</v>
      </c>
      <c r="G103" s="157"/>
      <c r="H103" s="157"/>
      <c r="I103" s="112">
        <v>1</v>
      </c>
      <c r="J103" s="112">
        <v>1</v>
      </c>
      <c r="K103" s="157"/>
      <c r="L103" s="157">
        <v>1</v>
      </c>
      <c r="M103" s="112"/>
      <c r="N103" s="112"/>
      <c r="O103" s="157">
        <v>1</v>
      </c>
      <c r="P103" s="157">
        <v>1</v>
      </c>
      <c r="Q103" s="112"/>
      <c r="R103" s="112">
        <v>1</v>
      </c>
      <c r="S103" s="157"/>
      <c r="T103" s="112"/>
      <c r="U103" s="157">
        <v>1</v>
      </c>
      <c r="V103" s="201" t="s">
        <v>1151</v>
      </c>
      <c r="W103" s="201"/>
      <c r="X103" s="77">
        <v>4</v>
      </c>
      <c r="Y103" s="77">
        <v>14</v>
      </c>
      <c r="Z103" s="111" t="s">
        <v>1152</v>
      </c>
      <c r="AA103" s="424" t="s">
        <v>997</v>
      </c>
    </row>
    <row r="104" spans="1:27" s="47" customFormat="1" ht="16" customHeight="1" x14ac:dyDescent="0.15">
      <c r="A104" s="191" t="s">
        <v>1103</v>
      </c>
      <c r="B104" s="192">
        <f>SUM(B93:B103)</f>
        <v>9</v>
      </c>
      <c r="C104" s="192">
        <f t="shared" ref="C104:U104" si="0">SUM(C93:C103)</f>
        <v>2</v>
      </c>
      <c r="D104" s="192">
        <f t="shared" si="0"/>
        <v>6</v>
      </c>
      <c r="E104" s="192">
        <f t="shared" si="0"/>
        <v>5</v>
      </c>
      <c r="F104" s="192">
        <f t="shared" si="0"/>
        <v>11</v>
      </c>
      <c r="G104" s="192">
        <f t="shared" si="0"/>
        <v>0</v>
      </c>
      <c r="H104" s="192">
        <f t="shared" si="0"/>
        <v>7</v>
      </c>
      <c r="I104" s="192">
        <f t="shared" si="0"/>
        <v>4</v>
      </c>
      <c r="J104" s="192">
        <f t="shared" si="0"/>
        <v>10</v>
      </c>
      <c r="K104" s="192">
        <f t="shared" si="0"/>
        <v>1</v>
      </c>
      <c r="L104" s="192">
        <f t="shared" si="0"/>
        <v>11</v>
      </c>
      <c r="M104" s="192">
        <f t="shared" si="0"/>
        <v>0</v>
      </c>
      <c r="N104" s="192">
        <f t="shared" si="0"/>
        <v>4</v>
      </c>
      <c r="O104" s="192">
        <f t="shared" si="0"/>
        <v>7</v>
      </c>
      <c r="P104" s="192">
        <f t="shared" si="0"/>
        <v>10</v>
      </c>
      <c r="Q104" s="192">
        <f t="shared" si="0"/>
        <v>1</v>
      </c>
      <c r="R104" s="192">
        <f t="shared" si="0"/>
        <v>9</v>
      </c>
      <c r="S104" s="192">
        <f t="shared" si="0"/>
        <v>2</v>
      </c>
      <c r="T104" s="192">
        <f t="shared" si="0"/>
        <v>9</v>
      </c>
      <c r="U104" s="192">
        <f t="shared" si="0"/>
        <v>2</v>
      </c>
      <c r="V104" s="191"/>
      <c r="W104" s="191"/>
      <c r="X104" s="205">
        <f>AVERAGE(X93:X103)</f>
        <v>3.8181818181818183</v>
      </c>
      <c r="Y104" s="194">
        <f>AVERAGE(Y93:Y103)</f>
        <v>14</v>
      </c>
      <c r="Z104" s="433"/>
      <c r="AA104" s="433"/>
    </row>
    <row r="105" spans="1:27" s="47" customFormat="1" ht="16" customHeight="1" x14ac:dyDescent="0.15">
      <c r="A105" s="192">
        <v>11</v>
      </c>
      <c r="B105" s="195">
        <f>B104/A105</f>
        <v>0.81818181818181823</v>
      </c>
      <c r="C105" s="195">
        <f>C104/A105</f>
        <v>0.18181818181818182</v>
      </c>
      <c r="D105" s="195">
        <f>D104/A105</f>
        <v>0.54545454545454541</v>
      </c>
      <c r="E105" s="195">
        <f>E104/A105</f>
        <v>0.45454545454545453</v>
      </c>
      <c r="F105" s="195">
        <f>F104/A105</f>
        <v>1</v>
      </c>
      <c r="G105" s="195">
        <f>G104/A105</f>
        <v>0</v>
      </c>
      <c r="H105" s="195">
        <f>H104/A105</f>
        <v>0.63636363636363635</v>
      </c>
      <c r="I105" s="195">
        <f>I104/A105</f>
        <v>0.36363636363636365</v>
      </c>
      <c r="J105" s="195">
        <f>J104/A105</f>
        <v>0.90909090909090906</v>
      </c>
      <c r="K105" s="195">
        <f>K104/A105</f>
        <v>9.0909090909090912E-2</v>
      </c>
      <c r="L105" s="195">
        <f>L104/A105</f>
        <v>1</v>
      </c>
      <c r="M105" s="195">
        <f>M104/A105</f>
        <v>0</v>
      </c>
      <c r="N105" s="195">
        <f>N104/A105</f>
        <v>0.36363636363636365</v>
      </c>
      <c r="O105" s="195">
        <f>O104/A105</f>
        <v>0.63636363636363635</v>
      </c>
      <c r="P105" s="195">
        <f>P104/A105</f>
        <v>0.90909090909090906</v>
      </c>
      <c r="Q105" s="195">
        <f>Q104/A105</f>
        <v>9.0909090909090912E-2</v>
      </c>
      <c r="R105" s="195">
        <f>R104/A105</f>
        <v>0.81818181818181823</v>
      </c>
      <c r="S105" s="195">
        <f>S104/A105</f>
        <v>0.18181818181818182</v>
      </c>
      <c r="T105" s="195">
        <f>T104/A105</f>
        <v>0.81818181818181823</v>
      </c>
      <c r="U105" s="195">
        <f>U104/A105</f>
        <v>0.18181818181818182</v>
      </c>
      <c r="V105" s="195"/>
      <c r="W105" s="195"/>
      <c r="X105" s="196"/>
      <c r="Y105" s="195"/>
      <c r="Z105" s="434"/>
      <c r="AA105" s="434"/>
    </row>
    <row r="106" spans="1:27" ht="16" customHeight="1" x14ac:dyDescent="0.15">
      <c r="A106" s="197" t="s">
        <v>1104</v>
      </c>
      <c r="B106" s="228"/>
      <c r="C106" s="228"/>
      <c r="D106" s="228"/>
      <c r="E106" s="228"/>
      <c r="F106" s="228"/>
      <c r="G106" s="228"/>
      <c r="H106" s="228"/>
      <c r="I106" s="228"/>
      <c r="J106" s="228"/>
      <c r="K106" s="228"/>
      <c r="L106" s="228"/>
      <c r="M106" s="228"/>
      <c r="N106" s="228"/>
      <c r="O106" s="228"/>
      <c r="P106" s="228"/>
      <c r="Q106" s="228"/>
      <c r="R106" s="228"/>
      <c r="S106" s="228"/>
      <c r="T106" s="228"/>
      <c r="U106" s="228"/>
      <c r="V106" s="231"/>
      <c r="W106" s="231"/>
      <c r="X106" s="229"/>
      <c r="Y106" s="230"/>
      <c r="Z106" s="436"/>
      <c r="AA106" s="436"/>
    </row>
    <row r="107" spans="1:27" ht="16" customHeight="1" x14ac:dyDescent="0.15">
      <c r="A107" s="202" t="s">
        <v>1153</v>
      </c>
      <c r="B107" s="112">
        <v>1</v>
      </c>
      <c r="C107" s="157"/>
      <c r="D107" s="157">
        <v>1</v>
      </c>
      <c r="E107" s="112"/>
      <c r="F107" s="112">
        <v>1</v>
      </c>
      <c r="G107" s="157"/>
      <c r="H107" s="157">
        <v>1</v>
      </c>
      <c r="I107" s="112"/>
      <c r="J107" s="112">
        <v>1</v>
      </c>
      <c r="K107" s="157"/>
      <c r="L107" s="157">
        <v>1</v>
      </c>
      <c r="M107" s="112"/>
      <c r="N107" s="112">
        <v>1</v>
      </c>
      <c r="O107" s="157"/>
      <c r="P107" s="157">
        <v>1</v>
      </c>
      <c r="Q107" s="112"/>
      <c r="R107" s="112">
        <v>1</v>
      </c>
      <c r="S107" s="157"/>
      <c r="T107" s="112">
        <v>1</v>
      </c>
      <c r="U107" s="157"/>
      <c r="V107" s="201" t="s">
        <v>803</v>
      </c>
      <c r="W107" s="201" t="s">
        <v>803</v>
      </c>
      <c r="X107" s="208">
        <v>2</v>
      </c>
      <c r="Y107" s="84">
        <v>13</v>
      </c>
      <c r="Z107" s="111" t="s">
        <v>424</v>
      </c>
      <c r="AA107" s="424" t="s">
        <v>960</v>
      </c>
    </row>
    <row r="108" spans="1:27" ht="16" customHeight="1" x14ac:dyDescent="0.15">
      <c r="A108" s="202" t="s">
        <v>1154</v>
      </c>
      <c r="B108" s="112"/>
      <c r="C108" s="157">
        <v>1</v>
      </c>
      <c r="D108" s="157"/>
      <c r="E108" s="112">
        <v>1</v>
      </c>
      <c r="F108" s="112">
        <v>1</v>
      </c>
      <c r="G108" s="157"/>
      <c r="H108" s="157">
        <v>1</v>
      </c>
      <c r="I108" s="112"/>
      <c r="J108" s="112">
        <v>1</v>
      </c>
      <c r="K108" s="157"/>
      <c r="L108" s="157">
        <v>1</v>
      </c>
      <c r="M108" s="112"/>
      <c r="N108" s="112"/>
      <c r="O108" s="157">
        <v>1</v>
      </c>
      <c r="P108" s="157">
        <v>1</v>
      </c>
      <c r="Q108" s="112"/>
      <c r="R108" s="112">
        <v>1</v>
      </c>
      <c r="S108" s="157"/>
      <c r="T108" s="112">
        <v>1</v>
      </c>
      <c r="U108" s="157"/>
      <c r="V108" s="201" t="s">
        <v>1068</v>
      </c>
      <c r="W108" s="201"/>
      <c r="X108" s="84">
        <v>2</v>
      </c>
      <c r="Y108" s="84">
        <v>12</v>
      </c>
      <c r="Z108" s="424" t="s">
        <v>11</v>
      </c>
      <c r="AA108" s="424" t="s">
        <v>960</v>
      </c>
    </row>
    <row r="109" spans="1:27" ht="16" customHeight="1" x14ac:dyDescent="0.15">
      <c r="A109" s="202" t="s">
        <v>1155</v>
      </c>
      <c r="B109" s="112">
        <v>1</v>
      </c>
      <c r="C109" s="157"/>
      <c r="D109" s="157">
        <v>1</v>
      </c>
      <c r="E109" s="112"/>
      <c r="F109" s="112"/>
      <c r="G109" s="157">
        <v>1</v>
      </c>
      <c r="H109" s="157">
        <v>1</v>
      </c>
      <c r="I109" s="112"/>
      <c r="J109" s="112"/>
      <c r="K109" s="157">
        <v>1</v>
      </c>
      <c r="L109" s="157">
        <v>1</v>
      </c>
      <c r="M109" s="112"/>
      <c r="N109" s="112"/>
      <c r="O109" s="157">
        <v>1</v>
      </c>
      <c r="P109" s="157">
        <v>1</v>
      </c>
      <c r="Q109" s="112"/>
      <c r="R109" s="112">
        <v>1</v>
      </c>
      <c r="S109" s="157"/>
      <c r="T109" s="112">
        <v>1</v>
      </c>
      <c r="U109" s="157"/>
      <c r="V109" s="201" t="s">
        <v>1015</v>
      </c>
      <c r="W109" s="201"/>
      <c r="X109" s="84">
        <v>6</v>
      </c>
      <c r="Y109" s="84">
        <v>12</v>
      </c>
      <c r="Z109" s="111" t="s">
        <v>459</v>
      </c>
      <c r="AA109" s="424" t="s">
        <v>960</v>
      </c>
    </row>
    <row r="110" spans="1:27" ht="16" customHeight="1" x14ac:dyDescent="0.15">
      <c r="A110" s="202" t="s">
        <v>1156</v>
      </c>
      <c r="B110" s="112"/>
      <c r="C110" s="157">
        <v>1</v>
      </c>
      <c r="D110" s="157"/>
      <c r="E110" s="112">
        <v>1</v>
      </c>
      <c r="F110" s="112"/>
      <c r="G110" s="157">
        <v>1</v>
      </c>
      <c r="H110" s="157"/>
      <c r="I110" s="112">
        <v>1</v>
      </c>
      <c r="J110" s="112">
        <v>1</v>
      </c>
      <c r="K110" s="157"/>
      <c r="L110" s="157"/>
      <c r="M110" s="112">
        <v>1</v>
      </c>
      <c r="N110" s="112">
        <v>1</v>
      </c>
      <c r="O110" s="157"/>
      <c r="P110" s="157">
        <v>1</v>
      </c>
      <c r="Q110" s="112"/>
      <c r="R110" s="112">
        <v>1</v>
      </c>
      <c r="S110" s="157"/>
      <c r="T110" s="112"/>
      <c r="U110" s="157">
        <v>1</v>
      </c>
      <c r="V110" s="201" t="s">
        <v>1068</v>
      </c>
      <c r="W110" s="201"/>
      <c r="X110" s="84">
        <v>4</v>
      </c>
      <c r="Y110" s="84">
        <v>12</v>
      </c>
      <c r="Z110" s="111" t="s">
        <v>459</v>
      </c>
      <c r="AA110" s="424" t="s">
        <v>960</v>
      </c>
    </row>
    <row r="111" spans="1:27" ht="16" customHeight="1" x14ac:dyDescent="0.15">
      <c r="A111" s="202" t="s">
        <v>1157</v>
      </c>
      <c r="B111" s="112"/>
      <c r="C111" s="157">
        <v>1</v>
      </c>
      <c r="D111" s="157"/>
      <c r="E111" s="112">
        <v>1</v>
      </c>
      <c r="F111" s="112">
        <v>1</v>
      </c>
      <c r="G111" s="157"/>
      <c r="H111" s="157">
        <v>1</v>
      </c>
      <c r="I111" s="112"/>
      <c r="J111" s="112">
        <v>1</v>
      </c>
      <c r="K111" s="157"/>
      <c r="L111" s="157">
        <v>1</v>
      </c>
      <c r="M111" s="112"/>
      <c r="N111" s="112"/>
      <c r="O111" s="157">
        <v>1</v>
      </c>
      <c r="P111" s="157">
        <v>1</v>
      </c>
      <c r="Q111" s="112"/>
      <c r="R111" s="112">
        <v>1</v>
      </c>
      <c r="S111" s="157"/>
      <c r="T111" s="112">
        <v>1</v>
      </c>
      <c r="U111" s="157"/>
      <c r="V111" s="204" t="s">
        <v>1158</v>
      </c>
      <c r="W111" s="201"/>
      <c r="X111" s="208">
        <v>5</v>
      </c>
      <c r="Y111" s="84">
        <v>13</v>
      </c>
      <c r="Z111" s="111" t="s">
        <v>11</v>
      </c>
      <c r="AA111" s="424" t="s">
        <v>960</v>
      </c>
    </row>
    <row r="112" spans="1:27" ht="16" customHeight="1" x14ac:dyDescent="0.15">
      <c r="A112" s="202" t="s">
        <v>1159</v>
      </c>
      <c r="B112" s="112">
        <v>1</v>
      </c>
      <c r="C112" s="157"/>
      <c r="D112" s="157"/>
      <c r="E112" s="112">
        <v>1</v>
      </c>
      <c r="F112" s="112"/>
      <c r="G112" s="157">
        <v>1</v>
      </c>
      <c r="H112" s="157"/>
      <c r="I112" s="112">
        <v>1</v>
      </c>
      <c r="J112" s="112"/>
      <c r="K112" s="157">
        <v>1</v>
      </c>
      <c r="L112" s="157">
        <v>1</v>
      </c>
      <c r="M112" s="112"/>
      <c r="N112" s="112">
        <v>1</v>
      </c>
      <c r="O112" s="157"/>
      <c r="P112" s="157">
        <v>1</v>
      </c>
      <c r="Q112" s="112"/>
      <c r="R112" s="112">
        <v>1</v>
      </c>
      <c r="S112" s="157"/>
      <c r="T112" s="112"/>
      <c r="U112" s="157">
        <v>1</v>
      </c>
      <c r="V112" s="201" t="s">
        <v>803</v>
      </c>
      <c r="W112" s="201" t="s">
        <v>1160</v>
      </c>
      <c r="X112" s="84">
        <v>7</v>
      </c>
      <c r="Y112" s="84">
        <v>12</v>
      </c>
      <c r="Z112" s="111" t="s">
        <v>424</v>
      </c>
      <c r="AA112" s="424" t="s">
        <v>960</v>
      </c>
    </row>
    <row r="113" spans="1:27" ht="16" customHeight="1" x14ac:dyDescent="0.15">
      <c r="A113" s="202" t="s">
        <v>1161</v>
      </c>
      <c r="B113" s="112">
        <v>1</v>
      </c>
      <c r="C113" s="157"/>
      <c r="D113" s="157">
        <v>1</v>
      </c>
      <c r="E113" s="112"/>
      <c r="F113" s="112">
        <v>1</v>
      </c>
      <c r="G113" s="157"/>
      <c r="H113" s="157">
        <v>1</v>
      </c>
      <c r="I113" s="112"/>
      <c r="J113" s="112">
        <v>1</v>
      </c>
      <c r="K113" s="157"/>
      <c r="L113" s="157">
        <v>1</v>
      </c>
      <c r="M113" s="112"/>
      <c r="N113" s="112"/>
      <c r="O113" s="157">
        <v>1</v>
      </c>
      <c r="P113" s="157">
        <v>1</v>
      </c>
      <c r="Q113" s="112"/>
      <c r="R113" s="112"/>
      <c r="S113" s="157">
        <v>1</v>
      </c>
      <c r="T113" s="112"/>
      <c r="U113" s="157">
        <v>1</v>
      </c>
      <c r="V113" s="201" t="s">
        <v>1162</v>
      </c>
      <c r="W113" s="201" t="s">
        <v>803</v>
      </c>
      <c r="X113" s="84">
        <v>5</v>
      </c>
      <c r="Y113" s="84">
        <v>13</v>
      </c>
      <c r="Z113" s="111" t="s">
        <v>424</v>
      </c>
      <c r="AA113" s="424" t="s">
        <v>960</v>
      </c>
    </row>
    <row r="114" spans="1:27" ht="16" customHeight="1" x14ac:dyDescent="0.15">
      <c r="A114" s="202" t="s">
        <v>1161</v>
      </c>
      <c r="B114" s="112">
        <v>1</v>
      </c>
      <c r="C114" s="157"/>
      <c r="D114" s="157"/>
      <c r="E114" s="112">
        <v>1</v>
      </c>
      <c r="F114" s="112">
        <v>1</v>
      </c>
      <c r="G114" s="157"/>
      <c r="H114" s="157">
        <v>1</v>
      </c>
      <c r="I114" s="112"/>
      <c r="J114" s="112">
        <v>1</v>
      </c>
      <c r="K114" s="157"/>
      <c r="L114" s="157">
        <v>1</v>
      </c>
      <c r="M114" s="112"/>
      <c r="N114" s="112"/>
      <c r="O114" s="157">
        <v>1</v>
      </c>
      <c r="P114" s="157">
        <v>1</v>
      </c>
      <c r="Q114" s="112"/>
      <c r="R114" s="112">
        <v>1</v>
      </c>
      <c r="S114" s="157"/>
      <c r="T114" s="112">
        <v>1</v>
      </c>
      <c r="U114" s="157"/>
      <c r="V114" s="201" t="s">
        <v>803</v>
      </c>
      <c r="W114" s="201" t="s">
        <v>631</v>
      </c>
      <c r="X114" s="84">
        <v>2</v>
      </c>
      <c r="Y114" s="84">
        <v>12</v>
      </c>
      <c r="Z114" s="111" t="s">
        <v>807</v>
      </c>
      <c r="AA114" s="424" t="s">
        <v>960</v>
      </c>
    </row>
    <row r="115" spans="1:27" ht="16" customHeight="1" x14ac:dyDescent="0.15">
      <c r="A115" s="202" t="s">
        <v>1163</v>
      </c>
      <c r="B115" s="112"/>
      <c r="C115" s="157">
        <v>1</v>
      </c>
      <c r="D115" s="157"/>
      <c r="E115" s="112">
        <v>1</v>
      </c>
      <c r="F115" s="112">
        <v>1</v>
      </c>
      <c r="G115" s="157"/>
      <c r="H115" s="157"/>
      <c r="I115" s="112">
        <v>1</v>
      </c>
      <c r="J115" s="112"/>
      <c r="K115" s="157">
        <v>1</v>
      </c>
      <c r="L115" s="157">
        <v>1</v>
      </c>
      <c r="M115" s="112"/>
      <c r="N115" s="112"/>
      <c r="O115" s="157">
        <v>1</v>
      </c>
      <c r="P115" s="157">
        <v>1</v>
      </c>
      <c r="Q115" s="112"/>
      <c r="R115" s="112">
        <v>1</v>
      </c>
      <c r="S115" s="157"/>
      <c r="T115" s="112">
        <v>1</v>
      </c>
      <c r="U115" s="157"/>
      <c r="V115" s="204" t="s">
        <v>1164</v>
      </c>
      <c r="W115" s="201" t="s">
        <v>1165</v>
      </c>
      <c r="X115" s="84">
        <v>6</v>
      </c>
      <c r="Y115" s="84">
        <v>12</v>
      </c>
      <c r="Z115" s="111" t="s">
        <v>424</v>
      </c>
      <c r="AA115" s="424" t="s">
        <v>960</v>
      </c>
    </row>
    <row r="116" spans="1:27" ht="16" customHeight="1" x14ac:dyDescent="0.15">
      <c r="A116" s="202" t="s">
        <v>1166</v>
      </c>
      <c r="B116" s="112">
        <v>1</v>
      </c>
      <c r="C116" s="157"/>
      <c r="D116" s="157"/>
      <c r="E116" s="112">
        <v>1</v>
      </c>
      <c r="F116" s="112"/>
      <c r="G116" s="157">
        <v>1</v>
      </c>
      <c r="H116" s="157">
        <v>1</v>
      </c>
      <c r="I116" s="112"/>
      <c r="J116" s="112">
        <v>1</v>
      </c>
      <c r="K116" s="157"/>
      <c r="L116" s="157">
        <v>1</v>
      </c>
      <c r="M116" s="112"/>
      <c r="N116" s="112"/>
      <c r="O116" s="157">
        <v>1</v>
      </c>
      <c r="P116" s="157">
        <v>1</v>
      </c>
      <c r="Q116" s="112"/>
      <c r="R116" s="112">
        <v>1</v>
      </c>
      <c r="S116" s="157"/>
      <c r="T116" s="112">
        <v>1</v>
      </c>
      <c r="U116" s="157"/>
      <c r="V116" s="201" t="s">
        <v>803</v>
      </c>
      <c r="W116" s="201"/>
      <c r="X116" s="84">
        <v>3</v>
      </c>
      <c r="Y116" s="84">
        <v>13</v>
      </c>
      <c r="Z116" s="111" t="s">
        <v>1095</v>
      </c>
      <c r="AA116" s="424" t="s">
        <v>493</v>
      </c>
    </row>
    <row r="117" spans="1:27" ht="16" customHeight="1" x14ac:dyDescent="0.15">
      <c r="A117" s="202" t="s">
        <v>1167</v>
      </c>
      <c r="B117" s="112"/>
      <c r="C117" s="157">
        <v>1</v>
      </c>
      <c r="D117" s="157"/>
      <c r="E117" s="112">
        <v>1</v>
      </c>
      <c r="F117" s="112"/>
      <c r="G117" s="157">
        <v>1</v>
      </c>
      <c r="H117" s="157">
        <v>1</v>
      </c>
      <c r="I117" s="112"/>
      <c r="J117" s="112">
        <v>1</v>
      </c>
      <c r="K117" s="157"/>
      <c r="L117" s="157">
        <v>1</v>
      </c>
      <c r="M117" s="112"/>
      <c r="N117" s="112"/>
      <c r="O117" s="157">
        <v>1</v>
      </c>
      <c r="P117" s="157">
        <v>1</v>
      </c>
      <c r="Q117" s="112"/>
      <c r="R117" s="112">
        <v>1</v>
      </c>
      <c r="S117" s="157"/>
      <c r="T117" s="112"/>
      <c r="U117" s="157">
        <v>1</v>
      </c>
      <c r="V117" s="201"/>
      <c r="W117" s="201"/>
      <c r="X117" s="84">
        <v>4</v>
      </c>
      <c r="Y117" s="84">
        <v>14</v>
      </c>
      <c r="Z117" s="424" t="s">
        <v>11</v>
      </c>
      <c r="AA117" s="424" t="s">
        <v>960</v>
      </c>
    </row>
    <row r="118" spans="1:27" ht="16" customHeight="1" x14ac:dyDescent="0.15">
      <c r="A118" s="202" t="s">
        <v>1168</v>
      </c>
      <c r="B118" s="112">
        <v>1</v>
      </c>
      <c r="C118" s="157"/>
      <c r="D118" s="157">
        <v>1</v>
      </c>
      <c r="E118" s="112"/>
      <c r="F118" s="112">
        <v>1</v>
      </c>
      <c r="G118" s="157"/>
      <c r="H118" s="157">
        <v>1</v>
      </c>
      <c r="I118" s="112"/>
      <c r="J118" s="112">
        <v>1</v>
      </c>
      <c r="K118" s="157"/>
      <c r="L118" s="157">
        <v>1</v>
      </c>
      <c r="M118" s="112"/>
      <c r="N118" s="112">
        <v>1</v>
      </c>
      <c r="O118" s="157"/>
      <c r="P118" s="157">
        <v>1</v>
      </c>
      <c r="Q118" s="112"/>
      <c r="R118" s="112">
        <v>1</v>
      </c>
      <c r="S118" s="157"/>
      <c r="T118" s="112">
        <v>1</v>
      </c>
      <c r="U118" s="157"/>
      <c r="V118" s="201" t="s">
        <v>631</v>
      </c>
      <c r="W118" s="201" t="s">
        <v>1169</v>
      </c>
      <c r="X118" s="84">
        <v>4</v>
      </c>
      <c r="Y118" s="84">
        <v>12</v>
      </c>
      <c r="Z118" s="111" t="s">
        <v>11</v>
      </c>
      <c r="AA118" s="424" t="s">
        <v>960</v>
      </c>
    </row>
    <row r="119" spans="1:27" ht="16" customHeight="1" x14ac:dyDescent="0.15">
      <c r="A119" s="202" t="s">
        <v>1170</v>
      </c>
      <c r="B119" s="112">
        <v>1</v>
      </c>
      <c r="C119" s="157"/>
      <c r="D119" s="157"/>
      <c r="E119" s="112">
        <v>1</v>
      </c>
      <c r="F119" s="112">
        <v>1</v>
      </c>
      <c r="G119" s="157"/>
      <c r="H119" s="157">
        <v>1</v>
      </c>
      <c r="I119" s="112"/>
      <c r="J119" s="112">
        <v>1</v>
      </c>
      <c r="K119" s="157"/>
      <c r="L119" s="157">
        <v>1</v>
      </c>
      <c r="M119" s="112"/>
      <c r="N119" s="112">
        <v>1</v>
      </c>
      <c r="O119" s="157"/>
      <c r="P119" s="157"/>
      <c r="Q119" s="112">
        <v>1</v>
      </c>
      <c r="R119" s="112">
        <v>1</v>
      </c>
      <c r="S119" s="157"/>
      <c r="T119" s="112"/>
      <c r="U119" s="157">
        <v>1</v>
      </c>
      <c r="V119" s="201" t="s">
        <v>1171</v>
      </c>
      <c r="W119" s="201"/>
      <c r="X119" s="84">
        <v>6</v>
      </c>
      <c r="Y119" s="84">
        <v>13</v>
      </c>
      <c r="Z119" s="111" t="s">
        <v>1172</v>
      </c>
      <c r="AA119" s="424" t="s">
        <v>960</v>
      </c>
    </row>
    <row r="120" spans="1:27" ht="16" customHeight="1" x14ac:dyDescent="0.15">
      <c r="A120" s="202" t="s">
        <v>1173</v>
      </c>
      <c r="B120" s="112"/>
      <c r="C120" s="157">
        <v>1</v>
      </c>
      <c r="D120" s="157"/>
      <c r="E120" s="112">
        <v>1</v>
      </c>
      <c r="F120" s="112">
        <v>1</v>
      </c>
      <c r="G120" s="157"/>
      <c r="H120" s="157"/>
      <c r="I120" s="112">
        <v>1</v>
      </c>
      <c r="J120" s="112"/>
      <c r="K120" s="157">
        <v>1</v>
      </c>
      <c r="L120" s="157">
        <v>1</v>
      </c>
      <c r="M120" s="112"/>
      <c r="N120" s="112">
        <v>1</v>
      </c>
      <c r="O120" s="157"/>
      <c r="P120" s="157">
        <v>1</v>
      </c>
      <c r="Q120" s="112"/>
      <c r="R120" s="112">
        <v>1</v>
      </c>
      <c r="S120" s="157"/>
      <c r="T120" s="112"/>
      <c r="U120" s="157">
        <v>1</v>
      </c>
      <c r="V120" s="201" t="s">
        <v>1174</v>
      </c>
      <c r="W120" s="201"/>
      <c r="X120" s="84">
        <v>4</v>
      </c>
      <c r="Y120" s="84">
        <v>12</v>
      </c>
      <c r="Z120" s="111" t="s">
        <v>424</v>
      </c>
      <c r="AA120" s="424" t="s">
        <v>960</v>
      </c>
    </row>
    <row r="121" spans="1:27" ht="16" customHeight="1" x14ac:dyDescent="0.15">
      <c r="A121" s="202" t="s">
        <v>1175</v>
      </c>
      <c r="B121" s="112"/>
      <c r="C121" s="157">
        <v>1</v>
      </c>
      <c r="D121" s="157"/>
      <c r="E121" s="112">
        <v>1</v>
      </c>
      <c r="F121" s="112">
        <v>1</v>
      </c>
      <c r="G121" s="157"/>
      <c r="H121" s="157">
        <v>1</v>
      </c>
      <c r="I121" s="112"/>
      <c r="J121" s="112"/>
      <c r="K121" s="157">
        <v>1</v>
      </c>
      <c r="L121" s="157"/>
      <c r="M121" s="112">
        <v>1</v>
      </c>
      <c r="N121" s="112"/>
      <c r="O121" s="157">
        <v>1</v>
      </c>
      <c r="P121" s="157">
        <v>1</v>
      </c>
      <c r="Q121" s="112"/>
      <c r="R121" s="112">
        <v>1</v>
      </c>
      <c r="S121" s="157"/>
      <c r="T121" s="112"/>
      <c r="U121" s="157">
        <v>1</v>
      </c>
      <c r="V121" s="201" t="s">
        <v>1176</v>
      </c>
      <c r="W121" s="201"/>
      <c r="X121" s="84">
        <v>3</v>
      </c>
      <c r="Y121" s="84">
        <v>11</v>
      </c>
      <c r="Z121" s="111" t="s">
        <v>474</v>
      </c>
      <c r="AA121" s="424" t="s">
        <v>960</v>
      </c>
    </row>
    <row r="122" spans="1:27" ht="16" customHeight="1" x14ac:dyDescent="0.15">
      <c r="A122" s="202" t="s">
        <v>1177</v>
      </c>
      <c r="B122" s="112"/>
      <c r="C122" s="157">
        <v>1</v>
      </c>
      <c r="D122" s="157">
        <v>1</v>
      </c>
      <c r="E122" s="112"/>
      <c r="F122" s="112">
        <v>1</v>
      </c>
      <c r="G122" s="157"/>
      <c r="H122" s="157"/>
      <c r="I122" s="112">
        <v>1</v>
      </c>
      <c r="J122" s="112">
        <v>1</v>
      </c>
      <c r="K122" s="157"/>
      <c r="L122" s="157"/>
      <c r="M122" s="112">
        <v>1</v>
      </c>
      <c r="N122" s="112"/>
      <c r="O122" s="157">
        <v>1</v>
      </c>
      <c r="P122" s="157">
        <v>1</v>
      </c>
      <c r="Q122" s="112"/>
      <c r="R122" s="112">
        <v>1</v>
      </c>
      <c r="S122" s="157"/>
      <c r="T122" s="112">
        <v>1</v>
      </c>
      <c r="U122" s="157"/>
      <c r="V122" s="201" t="s">
        <v>1178</v>
      </c>
      <c r="W122" s="201"/>
      <c r="X122" s="84">
        <v>2</v>
      </c>
      <c r="Y122" s="84">
        <v>11</v>
      </c>
      <c r="Z122" s="111" t="s">
        <v>459</v>
      </c>
      <c r="AA122" s="424" t="s">
        <v>960</v>
      </c>
    </row>
    <row r="123" spans="1:27" ht="16" customHeight="1" x14ac:dyDescent="0.15">
      <c r="A123" s="202" t="s">
        <v>1179</v>
      </c>
      <c r="B123" s="112">
        <v>1</v>
      </c>
      <c r="C123" s="157"/>
      <c r="D123" s="157"/>
      <c r="E123" s="112">
        <v>1</v>
      </c>
      <c r="F123" s="112">
        <v>1</v>
      </c>
      <c r="G123" s="157"/>
      <c r="H123" s="157">
        <v>1</v>
      </c>
      <c r="I123" s="112"/>
      <c r="J123" s="112">
        <v>1</v>
      </c>
      <c r="K123" s="157"/>
      <c r="L123" s="157"/>
      <c r="M123" s="112">
        <v>1</v>
      </c>
      <c r="N123" s="112">
        <v>1</v>
      </c>
      <c r="O123" s="157"/>
      <c r="P123" s="157">
        <v>1</v>
      </c>
      <c r="Q123" s="112"/>
      <c r="R123" s="112">
        <v>1</v>
      </c>
      <c r="S123" s="157"/>
      <c r="T123" s="112">
        <v>1</v>
      </c>
      <c r="U123" s="157"/>
      <c r="V123" s="201" t="s">
        <v>1068</v>
      </c>
      <c r="W123" s="201"/>
      <c r="X123" s="84">
        <v>5</v>
      </c>
      <c r="Y123" s="84">
        <v>13</v>
      </c>
      <c r="Z123" s="111" t="s">
        <v>421</v>
      </c>
      <c r="AA123" s="424" t="s">
        <v>960</v>
      </c>
    </row>
    <row r="124" spans="1:27" s="47" customFormat="1" ht="16" customHeight="1" x14ac:dyDescent="0.15">
      <c r="A124" s="191" t="s">
        <v>1103</v>
      </c>
      <c r="B124" s="192">
        <f>SUM(B107:B123)</f>
        <v>9</v>
      </c>
      <c r="C124" s="192">
        <f t="shared" ref="C124:U124" si="1">SUM(C107:C123)</f>
        <v>8</v>
      </c>
      <c r="D124" s="192">
        <f t="shared" si="1"/>
        <v>5</v>
      </c>
      <c r="E124" s="192">
        <f t="shared" si="1"/>
        <v>12</v>
      </c>
      <c r="F124" s="192">
        <f t="shared" si="1"/>
        <v>12</v>
      </c>
      <c r="G124" s="192">
        <f t="shared" si="1"/>
        <v>5</v>
      </c>
      <c r="H124" s="192">
        <f t="shared" si="1"/>
        <v>12</v>
      </c>
      <c r="I124" s="192">
        <f t="shared" si="1"/>
        <v>5</v>
      </c>
      <c r="J124" s="192">
        <f t="shared" si="1"/>
        <v>12</v>
      </c>
      <c r="K124" s="192">
        <f t="shared" si="1"/>
        <v>5</v>
      </c>
      <c r="L124" s="192">
        <f t="shared" si="1"/>
        <v>13</v>
      </c>
      <c r="M124" s="192">
        <f t="shared" si="1"/>
        <v>4</v>
      </c>
      <c r="N124" s="192">
        <f t="shared" si="1"/>
        <v>7</v>
      </c>
      <c r="O124" s="192">
        <f t="shared" si="1"/>
        <v>10</v>
      </c>
      <c r="P124" s="192">
        <f t="shared" si="1"/>
        <v>16</v>
      </c>
      <c r="Q124" s="192">
        <f t="shared" si="1"/>
        <v>1</v>
      </c>
      <c r="R124" s="192">
        <f t="shared" si="1"/>
        <v>16</v>
      </c>
      <c r="S124" s="192">
        <f t="shared" si="1"/>
        <v>1</v>
      </c>
      <c r="T124" s="192">
        <f t="shared" si="1"/>
        <v>10</v>
      </c>
      <c r="U124" s="192">
        <f t="shared" si="1"/>
        <v>7</v>
      </c>
      <c r="V124" s="191"/>
      <c r="W124" s="191"/>
      <c r="X124" s="205">
        <f>AVERAGE(X107:X123)</f>
        <v>4.117647058823529</v>
      </c>
      <c r="Y124" s="194">
        <f>AVERAGE(Y107:Y123)</f>
        <v>12.352941176470589</v>
      </c>
      <c r="Z124" s="433"/>
      <c r="AA124" s="433"/>
    </row>
    <row r="125" spans="1:27" s="47" customFormat="1" ht="16" customHeight="1" x14ac:dyDescent="0.15">
      <c r="A125" s="191">
        <v>17</v>
      </c>
      <c r="B125" s="195">
        <f>B124/A125</f>
        <v>0.52941176470588236</v>
      </c>
      <c r="C125" s="195">
        <f>C124/A125</f>
        <v>0.47058823529411764</v>
      </c>
      <c r="D125" s="195">
        <f>D124/A125</f>
        <v>0.29411764705882354</v>
      </c>
      <c r="E125" s="195">
        <f>E124/A125</f>
        <v>0.70588235294117652</v>
      </c>
      <c r="F125" s="195">
        <f>F124/A125</f>
        <v>0.70588235294117652</v>
      </c>
      <c r="G125" s="195">
        <f>G124/A125</f>
        <v>0.29411764705882354</v>
      </c>
      <c r="H125" s="195">
        <f>H124/A125</f>
        <v>0.70588235294117652</v>
      </c>
      <c r="I125" s="195">
        <f>I124/A125</f>
        <v>0.29411764705882354</v>
      </c>
      <c r="J125" s="195">
        <f>J124/A125</f>
        <v>0.70588235294117652</v>
      </c>
      <c r="K125" s="195">
        <f>K124/A125</f>
        <v>0.29411764705882354</v>
      </c>
      <c r="L125" s="195">
        <f>L124/A125</f>
        <v>0.76470588235294112</v>
      </c>
      <c r="M125" s="195">
        <f>M124/A125</f>
        <v>0.23529411764705882</v>
      </c>
      <c r="N125" s="195">
        <f>N124/A125</f>
        <v>0.41176470588235292</v>
      </c>
      <c r="O125" s="195">
        <f>O124/A125</f>
        <v>0.58823529411764708</v>
      </c>
      <c r="P125" s="195">
        <f>P124/A125</f>
        <v>0.94117647058823528</v>
      </c>
      <c r="Q125" s="195">
        <f>Q124/A125</f>
        <v>5.8823529411764705E-2</v>
      </c>
      <c r="R125" s="195">
        <f>R124/A125</f>
        <v>0.94117647058823528</v>
      </c>
      <c r="S125" s="195">
        <f>S124/A125</f>
        <v>5.8823529411764705E-2</v>
      </c>
      <c r="T125" s="195">
        <f>T124/A125</f>
        <v>0.58823529411764708</v>
      </c>
      <c r="U125" s="195">
        <f>U124/A125</f>
        <v>0.41176470588235292</v>
      </c>
      <c r="V125" s="195"/>
      <c r="W125" s="195"/>
      <c r="X125" s="196"/>
      <c r="Y125" s="195"/>
      <c r="Z125" s="434"/>
      <c r="AA125" s="434"/>
    </row>
    <row r="126" spans="1:27" ht="16" customHeight="1" x14ac:dyDescent="0.15">
      <c r="A126" s="197" t="s">
        <v>1104</v>
      </c>
      <c r="B126" s="228"/>
      <c r="C126" s="228"/>
      <c r="D126" s="228"/>
      <c r="E126" s="228"/>
      <c r="F126" s="228"/>
      <c r="G126" s="228"/>
      <c r="H126" s="228"/>
      <c r="I126" s="228"/>
      <c r="J126" s="228"/>
      <c r="K126" s="228"/>
      <c r="L126" s="228"/>
      <c r="M126" s="228"/>
      <c r="N126" s="228"/>
      <c r="O126" s="228"/>
      <c r="P126" s="228"/>
      <c r="Q126" s="228"/>
      <c r="R126" s="228"/>
      <c r="S126" s="228"/>
      <c r="T126" s="228"/>
      <c r="U126" s="228"/>
      <c r="V126" s="231"/>
      <c r="W126" s="231"/>
      <c r="X126" s="229"/>
      <c r="Y126" s="230"/>
      <c r="Z126" s="436"/>
      <c r="AA126" s="436"/>
    </row>
    <row r="127" spans="1:27" ht="16" customHeight="1" x14ac:dyDescent="0.15">
      <c r="A127" s="202" t="s">
        <v>1180</v>
      </c>
      <c r="B127" s="112">
        <v>1</v>
      </c>
      <c r="C127" s="157"/>
      <c r="D127" s="157"/>
      <c r="E127" s="112">
        <v>1</v>
      </c>
      <c r="F127" s="112"/>
      <c r="G127" s="157">
        <v>1</v>
      </c>
      <c r="H127" s="157"/>
      <c r="I127" s="112">
        <v>1</v>
      </c>
      <c r="J127" s="112"/>
      <c r="K127" s="157">
        <v>1</v>
      </c>
      <c r="L127" s="157">
        <v>1</v>
      </c>
      <c r="M127" s="112"/>
      <c r="N127" s="112">
        <v>1</v>
      </c>
      <c r="O127" s="157"/>
      <c r="P127" s="157"/>
      <c r="Q127" s="112">
        <v>1</v>
      </c>
      <c r="R127" s="112"/>
      <c r="S127" s="157">
        <v>1</v>
      </c>
      <c r="T127" s="112"/>
      <c r="U127" s="157">
        <v>1</v>
      </c>
      <c r="V127" s="209" t="s">
        <v>1181</v>
      </c>
      <c r="W127" s="210"/>
      <c r="X127" s="208">
        <v>2</v>
      </c>
      <c r="Y127" s="84">
        <v>12</v>
      </c>
      <c r="Z127" s="111" t="s">
        <v>11</v>
      </c>
      <c r="AA127" s="424" t="s">
        <v>960</v>
      </c>
    </row>
    <row r="128" spans="1:27" ht="16" customHeight="1" x14ac:dyDescent="0.15">
      <c r="A128" s="202" t="s">
        <v>1182</v>
      </c>
      <c r="B128" s="112"/>
      <c r="C128" s="157">
        <v>1</v>
      </c>
      <c r="D128" s="157"/>
      <c r="E128" s="112">
        <v>1</v>
      </c>
      <c r="F128" s="112"/>
      <c r="G128" s="157">
        <v>1</v>
      </c>
      <c r="H128" s="157"/>
      <c r="I128" s="112">
        <v>1</v>
      </c>
      <c r="J128" s="112"/>
      <c r="K128" s="157">
        <v>1</v>
      </c>
      <c r="L128" s="157">
        <v>1</v>
      </c>
      <c r="M128" s="112"/>
      <c r="N128" s="112">
        <v>1</v>
      </c>
      <c r="O128" s="157"/>
      <c r="P128" s="157">
        <v>1</v>
      </c>
      <c r="Q128" s="112"/>
      <c r="R128" s="112">
        <v>1</v>
      </c>
      <c r="S128" s="157"/>
      <c r="T128" s="112"/>
      <c r="U128" s="157">
        <v>1</v>
      </c>
      <c r="V128" s="209" t="s">
        <v>1183</v>
      </c>
      <c r="W128" s="210"/>
      <c r="X128" s="84">
        <v>2</v>
      </c>
      <c r="Y128" s="84">
        <v>13</v>
      </c>
      <c r="Z128" s="111" t="s">
        <v>459</v>
      </c>
      <c r="AA128" s="424" t="s">
        <v>960</v>
      </c>
    </row>
    <row r="129" spans="1:27" ht="16" customHeight="1" x14ac:dyDescent="0.15">
      <c r="A129" s="202" t="s">
        <v>1184</v>
      </c>
      <c r="B129" s="112">
        <v>1</v>
      </c>
      <c r="C129" s="157"/>
      <c r="D129" s="157"/>
      <c r="E129" s="112">
        <v>1</v>
      </c>
      <c r="F129" s="112"/>
      <c r="G129" s="157">
        <v>1</v>
      </c>
      <c r="H129" s="157">
        <v>1</v>
      </c>
      <c r="I129" s="112"/>
      <c r="J129" s="112">
        <v>1</v>
      </c>
      <c r="K129" s="157"/>
      <c r="L129" s="157">
        <v>1</v>
      </c>
      <c r="M129" s="112"/>
      <c r="N129" s="112"/>
      <c r="O129" s="157">
        <v>1</v>
      </c>
      <c r="P129" s="157">
        <v>1</v>
      </c>
      <c r="Q129" s="112"/>
      <c r="R129" s="112">
        <v>1</v>
      </c>
      <c r="S129" s="157"/>
      <c r="T129" s="112">
        <v>1</v>
      </c>
      <c r="U129" s="157"/>
      <c r="V129" s="210"/>
      <c r="W129" s="210"/>
      <c r="X129" s="84">
        <v>7</v>
      </c>
      <c r="Y129" s="84">
        <v>12</v>
      </c>
      <c r="Z129" s="111" t="s">
        <v>424</v>
      </c>
      <c r="AA129" s="424" t="s">
        <v>960</v>
      </c>
    </row>
    <row r="130" spans="1:27" ht="16" customHeight="1" x14ac:dyDescent="0.15">
      <c r="A130" s="202" t="s">
        <v>1185</v>
      </c>
      <c r="B130" s="112"/>
      <c r="C130" s="157">
        <v>1</v>
      </c>
      <c r="D130" s="157"/>
      <c r="E130" s="112">
        <v>1</v>
      </c>
      <c r="F130" s="112">
        <v>1</v>
      </c>
      <c r="G130" s="157"/>
      <c r="H130" s="157">
        <v>1</v>
      </c>
      <c r="I130" s="112"/>
      <c r="J130" s="112"/>
      <c r="K130" s="157">
        <v>1</v>
      </c>
      <c r="L130" s="157">
        <v>1</v>
      </c>
      <c r="M130" s="112"/>
      <c r="N130" s="112"/>
      <c r="O130" s="157">
        <v>1</v>
      </c>
      <c r="P130" s="157">
        <v>1</v>
      </c>
      <c r="Q130" s="112"/>
      <c r="R130" s="112">
        <v>1</v>
      </c>
      <c r="S130" s="157"/>
      <c r="T130" s="112">
        <v>1</v>
      </c>
      <c r="U130" s="157"/>
      <c r="V130" s="210" t="s">
        <v>803</v>
      </c>
      <c r="W130" s="210"/>
      <c r="X130" s="84">
        <v>7</v>
      </c>
      <c r="Y130" s="84">
        <v>13</v>
      </c>
      <c r="Z130" s="424" t="s">
        <v>421</v>
      </c>
      <c r="AA130" s="424" t="s">
        <v>960</v>
      </c>
    </row>
    <row r="131" spans="1:27" ht="16" customHeight="1" x14ac:dyDescent="0.15">
      <c r="A131" s="202" t="s">
        <v>1186</v>
      </c>
      <c r="B131" s="112">
        <v>1</v>
      </c>
      <c r="C131" s="157"/>
      <c r="D131" s="157">
        <v>1</v>
      </c>
      <c r="E131" s="112"/>
      <c r="F131" s="112">
        <v>1</v>
      </c>
      <c r="G131" s="157"/>
      <c r="H131" s="157"/>
      <c r="I131" s="112">
        <v>1</v>
      </c>
      <c r="J131" s="112">
        <v>1</v>
      </c>
      <c r="K131" s="157"/>
      <c r="L131" s="157">
        <v>1</v>
      </c>
      <c r="M131" s="112"/>
      <c r="N131" s="112">
        <v>1</v>
      </c>
      <c r="O131" s="157"/>
      <c r="P131" s="157">
        <v>1</v>
      </c>
      <c r="Q131" s="112"/>
      <c r="R131" s="112">
        <v>1</v>
      </c>
      <c r="S131" s="157"/>
      <c r="T131" s="112">
        <v>1</v>
      </c>
      <c r="U131" s="157"/>
      <c r="V131" s="209" t="s">
        <v>1187</v>
      </c>
      <c r="W131" s="209" t="s">
        <v>1188</v>
      </c>
      <c r="X131" s="208">
        <v>2</v>
      </c>
      <c r="Y131" s="84">
        <v>12</v>
      </c>
      <c r="Z131" s="111" t="s">
        <v>11</v>
      </c>
      <c r="AA131" s="424" t="s">
        <v>960</v>
      </c>
    </row>
    <row r="132" spans="1:27" ht="16" customHeight="1" x14ac:dyDescent="0.15">
      <c r="A132" s="202" t="s">
        <v>1189</v>
      </c>
      <c r="B132" s="112">
        <v>1</v>
      </c>
      <c r="C132" s="157"/>
      <c r="D132" s="157"/>
      <c r="E132" s="112">
        <v>1</v>
      </c>
      <c r="F132" s="112">
        <v>1</v>
      </c>
      <c r="G132" s="157"/>
      <c r="H132" s="157"/>
      <c r="I132" s="112">
        <v>1</v>
      </c>
      <c r="J132" s="112"/>
      <c r="K132" s="157">
        <v>1</v>
      </c>
      <c r="L132" s="157"/>
      <c r="M132" s="112">
        <v>1</v>
      </c>
      <c r="N132" s="112"/>
      <c r="O132" s="157">
        <v>1</v>
      </c>
      <c r="P132" s="157">
        <v>1</v>
      </c>
      <c r="Q132" s="112"/>
      <c r="R132" s="112">
        <v>1</v>
      </c>
      <c r="S132" s="157"/>
      <c r="T132" s="112">
        <v>1</v>
      </c>
      <c r="U132" s="157"/>
      <c r="V132" s="210" t="s">
        <v>1190</v>
      </c>
      <c r="W132" s="210"/>
      <c r="X132" s="84">
        <v>3</v>
      </c>
      <c r="Y132" s="84">
        <v>13</v>
      </c>
      <c r="Z132" s="111" t="s">
        <v>11</v>
      </c>
      <c r="AA132" s="424" t="s">
        <v>960</v>
      </c>
    </row>
    <row r="133" spans="1:27" ht="16" customHeight="1" x14ac:dyDescent="0.15">
      <c r="A133" s="202" t="s">
        <v>1191</v>
      </c>
      <c r="B133" s="112">
        <v>1</v>
      </c>
      <c r="C133" s="157"/>
      <c r="D133" s="157"/>
      <c r="E133" s="112">
        <v>1</v>
      </c>
      <c r="F133" s="112">
        <v>1</v>
      </c>
      <c r="G133" s="157"/>
      <c r="H133" s="157"/>
      <c r="I133" s="112">
        <v>1</v>
      </c>
      <c r="J133" s="112"/>
      <c r="K133" s="157">
        <v>1</v>
      </c>
      <c r="L133" s="157"/>
      <c r="M133" s="112">
        <v>1</v>
      </c>
      <c r="N133" s="112"/>
      <c r="O133" s="157">
        <v>1</v>
      </c>
      <c r="P133" s="157">
        <v>1</v>
      </c>
      <c r="Q133" s="112"/>
      <c r="R133" s="112">
        <v>1</v>
      </c>
      <c r="S133" s="157"/>
      <c r="T133" s="112"/>
      <c r="U133" s="157">
        <v>1</v>
      </c>
      <c r="V133" s="210" t="s">
        <v>1192</v>
      </c>
      <c r="W133" s="210"/>
      <c r="X133" s="84">
        <v>5</v>
      </c>
      <c r="Y133" s="84">
        <v>13</v>
      </c>
      <c r="Z133" s="111" t="s">
        <v>11</v>
      </c>
      <c r="AA133" s="424" t="s">
        <v>960</v>
      </c>
    </row>
    <row r="134" spans="1:27" ht="16" customHeight="1" x14ac:dyDescent="0.15">
      <c r="A134" s="202" t="s">
        <v>1193</v>
      </c>
      <c r="B134" s="112"/>
      <c r="C134" s="157">
        <v>1</v>
      </c>
      <c r="D134" s="157"/>
      <c r="E134" s="112">
        <v>1</v>
      </c>
      <c r="F134" s="112"/>
      <c r="G134" s="157">
        <v>1</v>
      </c>
      <c r="H134" s="157"/>
      <c r="I134" s="112">
        <v>1</v>
      </c>
      <c r="J134" s="112">
        <v>1</v>
      </c>
      <c r="K134" s="157"/>
      <c r="L134" s="157">
        <v>1</v>
      </c>
      <c r="M134" s="112"/>
      <c r="N134" s="112">
        <v>1</v>
      </c>
      <c r="O134" s="157"/>
      <c r="P134" s="157"/>
      <c r="Q134" s="112">
        <v>1</v>
      </c>
      <c r="R134" s="112">
        <v>1</v>
      </c>
      <c r="S134" s="157"/>
      <c r="T134" s="112"/>
      <c r="U134" s="157">
        <v>1</v>
      </c>
      <c r="V134" s="210" t="s">
        <v>1194</v>
      </c>
      <c r="W134" s="210"/>
      <c r="X134" s="84">
        <v>7</v>
      </c>
      <c r="Y134" s="84">
        <v>12</v>
      </c>
      <c r="Z134" s="111" t="s">
        <v>837</v>
      </c>
      <c r="AA134" s="424" t="s">
        <v>961</v>
      </c>
    </row>
    <row r="135" spans="1:27" ht="16" customHeight="1" x14ac:dyDescent="0.15">
      <c r="A135" s="202" t="s">
        <v>1195</v>
      </c>
      <c r="B135" s="112"/>
      <c r="C135" s="157">
        <v>1</v>
      </c>
      <c r="D135" s="157"/>
      <c r="E135" s="112">
        <v>1</v>
      </c>
      <c r="F135" s="112"/>
      <c r="G135" s="157">
        <v>1</v>
      </c>
      <c r="H135" s="157"/>
      <c r="I135" s="112">
        <v>1</v>
      </c>
      <c r="J135" s="112"/>
      <c r="K135" s="157">
        <v>1</v>
      </c>
      <c r="L135" s="157"/>
      <c r="M135" s="112">
        <v>1</v>
      </c>
      <c r="N135" s="112"/>
      <c r="O135" s="157">
        <v>1</v>
      </c>
      <c r="P135" s="157">
        <v>1</v>
      </c>
      <c r="Q135" s="112"/>
      <c r="R135" s="112"/>
      <c r="S135" s="157">
        <v>1</v>
      </c>
      <c r="T135" s="112"/>
      <c r="U135" s="157">
        <v>1</v>
      </c>
      <c r="V135" s="210" t="s">
        <v>631</v>
      </c>
      <c r="W135" s="210"/>
      <c r="X135" s="84">
        <v>5</v>
      </c>
      <c r="Y135" s="84">
        <v>13</v>
      </c>
      <c r="Z135" s="111" t="s">
        <v>845</v>
      </c>
      <c r="AA135" s="424" t="s">
        <v>960</v>
      </c>
    </row>
    <row r="136" spans="1:27" ht="16" customHeight="1" x14ac:dyDescent="0.15">
      <c r="A136" s="202" t="s">
        <v>1196</v>
      </c>
      <c r="B136" s="112"/>
      <c r="C136" s="157">
        <v>1</v>
      </c>
      <c r="D136" s="157">
        <v>1</v>
      </c>
      <c r="E136" s="112"/>
      <c r="F136" s="112">
        <v>1</v>
      </c>
      <c r="G136" s="157"/>
      <c r="H136" s="157">
        <v>1</v>
      </c>
      <c r="I136" s="112"/>
      <c r="J136" s="112"/>
      <c r="K136" s="157">
        <v>1</v>
      </c>
      <c r="L136" s="157">
        <v>1</v>
      </c>
      <c r="M136" s="112"/>
      <c r="N136" s="112">
        <v>1</v>
      </c>
      <c r="O136" s="157"/>
      <c r="P136" s="157">
        <v>1</v>
      </c>
      <c r="Q136" s="112"/>
      <c r="R136" s="112">
        <v>1</v>
      </c>
      <c r="S136" s="157"/>
      <c r="T136" s="112"/>
      <c r="U136" s="157">
        <v>1</v>
      </c>
      <c r="V136" s="210" t="s">
        <v>1197</v>
      </c>
      <c r="W136" s="210"/>
      <c r="X136" s="84">
        <v>4</v>
      </c>
      <c r="Y136" s="84">
        <v>13</v>
      </c>
      <c r="Z136" s="111" t="s">
        <v>11</v>
      </c>
      <c r="AA136" s="424" t="s">
        <v>960</v>
      </c>
    </row>
    <row r="137" spans="1:27" ht="16" customHeight="1" x14ac:dyDescent="0.15">
      <c r="A137" s="202" t="s">
        <v>1198</v>
      </c>
      <c r="B137" s="112"/>
      <c r="C137" s="157">
        <v>1</v>
      </c>
      <c r="D137" s="157">
        <v>1</v>
      </c>
      <c r="E137" s="112"/>
      <c r="F137" s="112">
        <v>1</v>
      </c>
      <c r="G137" s="157"/>
      <c r="H137" s="157"/>
      <c r="I137" s="112">
        <v>1</v>
      </c>
      <c r="J137" s="112">
        <v>1</v>
      </c>
      <c r="K137" s="157"/>
      <c r="L137" s="157">
        <v>1</v>
      </c>
      <c r="M137" s="112"/>
      <c r="N137" s="112">
        <v>1</v>
      </c>
      <c r="O137" s="157"/>
      <c r="P137" s="157">
        <v>1</v>
      </c>
      <c r="Q137" s="112"/>
      <c r="R137" s="113">
        <v>1</v>
      </c>
      <c r="S137" s="157"/>
      <c r="T137" s="112">
        <v>1</v>
      </c>
      <c r="U137" s="157"/>
      <c r="V137" s="210"/>
      <c r="W137" s="210"/>
      <c r="X137" s="84">
        <v>2</v>
      </c>
      <c r="Y137" s="84">
        <v>12</v>
      </c>
      <c r="Z137" s="111" t="s">
        <v>847</v>
      </c>
      <c r="AA137" s="424" t="s">
        <v>960</v>
      </c>
    </row>
    <row r="138" spans="1:27" ht="16" customHeight="1" x14ac:dyDescent="0.15">
      <c r="A138" s="202" t="s">
        <v>1199</v>
      </c>
      <c r="B138" s="112"/>
      <c r="C138" s="157">
        <v>1</v>
      </c>
      <c r="D138" s="157"/>
      <c r="E138" s="112">
        <v>1</v>
      </c>
      <c r="F138" s="112">
        <v>1</v>
      </c>
      <c r="G138" s="157"/>
      <c r="H138" s="157"/>
      <c r="I138" s="112">
        <v>1</v>
      </c>
      <c r="J138" s="112"/>
      <c r="K138" s="157">
        <v>1</v>
      </c>
      <c r="L138" s="157">
        <v>1</v>
      </c>
      <c r="M138" s="112"/>
      <c r="N138" s="112">
        <v>1</v>
      </c>
      <c r="O138" s="157"/>
      <c r="P138" s="157"/>
      <c r="Q138" s="112">
        <v>1</v>
      </c>
      <c r="R138" s="112"/>
      <c r="S138" s="157">
        <v>1</v>
      </c>
      <c r="T138" s="112"/>
      <c r="U138" s="157">
        <v>1</v>
      </c>
      <c r="V138" s="210" t="s">
        <v>1200</v>
      </c>
      <c r="W138" s="209" t="s">
        <v>1201</v>
      </c>
      <c r="X138" s="84">
        <v>3</v>
      </c>
      <c r="Y138" s="84">
        <v>12</v>
      </c>
      <c r="Z138" s="111" t="s">
        <v>459</v>
      </c>
      <c r="AA138" s="424" t="s">
        <v>960</v>
      </c>
    </row>
    <row r="139" spans="1:27" ht="16" customHeight="1" x14ac:dyDescent="0.15">
      <c r="A139" s="202" t="s">
        <v>1202</v>
      </c>
      <c r="B139" s="112">
        <v>1</v>
      </c>
      <c r="C139" s="157"/>
      <c r="D139" s="157">
        <v>1</v>
      </c>
      <c r="E139" s="112"/>
      <c r="F139" s="112"/>
      <c r="G139" s="157">
        <v>1</v>
      </c>
      <c r="H139" s="157">
        <v>1</v>
      </c>
      <c r="I139" s="112"/>
      <c r="J139" s="112">
        <v>1</v>
      </c>
      <c r="K139" s="157"/>
      <c r="L139" s="157">
        <v>1</v>
      </c>
      <c r="M139" s="112"/>
      <c r="N139" s="112"/>
      <c r="O139" s="157">
        <v>1</v>
      </c>
      <c r="P139" s="157">
        <v>1</v>
      </c>
      <c r="Q139" s="112"/>
      <c r="R139" s="112">
        <v>1</v>
      </c>
      <c r="S139" s="157"/>
      <c r="T139" s="112"/>
      <c r="U139" s="157">
        <v>1</v>
      </c>
      <c r="V139" s="210"/>
      <c r="W139" s="209" t="s">
        <v>1203</v>
      </c>
      <c r="X139" s="84">
        <v>4</v>
      </c>
      <c r="Y139" s="84">
        <v>14</v>
      </c>
      <c r="Z139" s="111" t="s">
        <v>833</v>
      </c>
      <c r="AA139" s="424" t="s">
        <v>960</v>
      </c>
    </row>
    <row r="140" spans="1:27" ht="16" customHeight="1" x14ac:dyDescent="0.15">
      <c r="A140" s="202" t="s">
        <v>1204</v>
      </c>
      <c r="B140" s="112">
        <v>1</v>
      </c>
      <c r="C140" s="157"/>
      <c r="D140" s="157"/>
      <c r="E140" s="112">
        <v>1</v>
      </c>
      <c r="F140" s="112"/>
      <c r="G140" s="157">
        <v>1</v>
      </c>
      <c r="H140" s="157">
        <v>1</v>
      </c>
      <c r="I140" s="112"/>
      <c r="J140" s="112">
        <v>1</v>
      </c>
      <c r="K140" s="157"/>
      <c r="L140" s="157"/>
      <c r="M140" s="112">
        <v>1</v>
      </c>
      <c r="N140" s="112">
        <v>1</v>
      </c>
      <c r="O140" s="157"/>
      <c r="P140" s="157">
        <v>1</v>
      </c>
      <c r="Q140" s="112"/>
      <c r="R140" s="112">
        <v>1</v>
      </c>
      <c r="S140" s="157"/>
      <c r="T140" s="112"/>
      <c r="U140" s="157">
        <v>1</v>
      </c>
      <c r="V140" s="210"/>
      <c r="W140" s="210"/>
      <c r="X140" s="84">
        <v>5</v>
      </c>
      <c r="Y140" s="84">
        <v>12</v>
      </c>
      <c r="Z140" s="111" t="s">
        <v>424</v>
      </c>
      <c r="AA140" s="424" t="s">
        <v>960</v>
      </c>
    </row>
    <row r="141" spans="1:27" ht="16" customHeight="1" x14ac:dyDescent="0.15">
      <c r="A141" s="202" t="s">
        <v>1205</v>
      </c>
      <c r="B141" s="112"/>
      <c r="C141" s="157">
        <v>1</v>
      </c>
      <c r="D141" s="157"/>
      <c r="E141" s="112">
        <v>1</v>
      </c>
      <c r="F141" s="112">
        <v>1</v>
      </c>
      <c r="G141" s="157"/>
      <c r="H141" s="157">
        <v>1</v>
      </c>
      <c r="I141" s="112"/>
      <c r="J141" s="112">
        <v>1</v>
      </c>
      <c r="K141" s="157"/>
      <c r="L141" s="157">
        <v>1</v>
      </c>
      <c r="M141" s="112"/>
      <c r="N141" s="112"/>
      <c r="O141" s="157">
        <v>1</v>
      </c>
      <c r="P141" s="157">
        <v>1</v>
      </c>
      <c r="Q141" s="112"/>
      <c r="R141" s="112">
        <v>1</v>
      </c>
      <c r="S141" s="157"/>
      <c r="T141" s="112">
        <v>1</v>
      </c>
      <c r="U141" s="157"/>
      <c r="V141" s="209" t="s">
        <v>1206</v>
      </c>
      <c r="W141" s="210" t="s">
        <v>174</v>
      </c>
      <c r="X141" s="84">
        <v>4</v>
      </c>
      <c r="Y141" s="84">
        <v>12</v>
      </c>
      <c r="Z141" s="111" t="s">
        <v>850</v>
      </c>
      <c r="AA141" s="424" t="s">
        <v>960</v>
      </c>
    </row>
    <row r="142" spans="1:27" ht="16" customHeight="1" x14ac:dyDescent="0.15">
      <c r="A142" s="202" t="s">
        <v>1207</v>
      </c>
      <c r="B142" s="112">
        <v>1</v>
      </c>
      <c r="C142" s="157"/>
      <c r="D142" s="157"/>
      <c r="E142" s="112">
        <v>1</v>
      </c>
      <c r="F142" s="112"/>
      <c r="G142" s="157">
        <v>1</v>
      </c>
      <c r="H142" s="157"/>
      <c r="I142" s="112">
        <v>1</v>
      </c>
      <c r="J142" s="112"/>
      <c r="K142" s="157">
        <v>1</v>
      </c>
      <c r="L142" s="157">
        <v>1</v>
      </c>
      <c r="M142" s="112"/>
      <c r="N142" s="112">
        <v>1</v>
      </c>
      <c r="O142" s="157"/>
      <c r="P142" s="157">
        <v>1</v>
      </c>
      <c r="Q142" s="112"/>
      <c r="R142" s="112"/>
      <c r="S142" s="157">
        <v>1</v>
      </c>
      <c r="T142" s="112"/>
      <c r="U142" s="157">
        <v>1</v>
      </c>
      <c r="V142" s="210"/>
      <c r="W142" s="210"/>
      <c r="X142" s="84">
        <v>3</v>
      </c>
      <c r="Y142" s="84">
        <v>13</v>
      </c>
      <c r="Z142" s="111" t="s">
        <v>459</v>
      </c>
      <c r="AA142" s="424" t="s">
        <v>960</v>
      </c>
    </row>
    <row r="143" spans="1:27" ht="16" customHeight="1" x14ac:dyDescent="0.15">
      <c r="A143" s="202" t="s">
        <v>1208</v>
      </c>
      <c r="B143" s="112"/>
      <c r="C143" s="157">
        <v>1</v>
      </c>
      <c r="D143" s="157"/>
      <c r="E143" s="112">
        <v>1</v>
      </c>
      <c r="F143" s="112"/>
      <c r="G143" s="157">
        <v>1</v>
      </c>
      <c r="H143" s="157">
        <v>1</v>
      </c>
      <c r="I143" s="112"/>
      <c r="J143" s="112">
        <v>1</v>
      </c>
      <c r="K143" s="157"/>
      <c r="L143" s="157">
        <v>1</v>
      </c>
      <c r="M143" s="112"/>
      <c r="N143" s="112"/>
      <c r="O143" s="157">
        <v>1</v>
      </c>
      <c r="P143" s="157">
        <v>1</v>
      </c>
      <c r="Q143" s="112"/>
      <c r="R143" s="112">
        <v>1</v>
      </c>
      <c r="S143" s="157"/>
      <c r="T143" s="112"/>
      <c r="U143" s="157">
        <v>1</v>
      </c>
      <c r="V143" s="209" t="s">
        <v>1209</v>
      </c>
      <c r="W143" s="210"/>
      <c r="X143" s="84">
        <v>3</v>
      </c>
      <c r="Y143" s="84">
        <v>12</v>
      </c>
      <c r="Z143" s="424" t="s">
        <v>474</v>
      </c>
      <c r="AA143" s="424" t="s">
        <v>960</v>
      </c>
    </row>
    <row r="144" spans="1:27" ht="16" customHeight="1" x14ac:dyDescent="0.15">
      <c r="A144" s="202" t="s">
        <v>1210</v>
      </c>
      <c r="B144" s="112">
        <v>1</v>
      </c>
      <c r="C144" s="157"/>
      <c r="D144" s="157"/>
      <c r="E144" s="112">
        <v>1</v>
      </c>
      <c r="F144" s="112">
        <v>1</v>
      </c>
      <c r="G144" s="157"/>
      <c r="H144" s="157">
        <v>1</v>
      </c>
      <c r="I144" s="112"/>
      <c r="J144" s="112">
        <v>1</v>
      </c>
      <c r="K144" s="157"/>
      <c r="L144" s="157">
        <v>1</v>
      </c>
      <c r="M144" s="112"/>
      <c r="N144" s="112"/>
      <c r="O144" s="157">
        <v>1</v>
      </c>
      <c r="P144" s="157">
        <v>1</v>
      </c>
      <c r="Q144" s="112"/>
      <c r="R144" s="112">
        <v>1</v>
      </c>
      <c r="S144" s="157"/>
      <c r="T144" s="112"/>
      <c r="U144" s="157">
        <v>1</v>
      </c>
      <c r="V144" s="210" t="s">
        <v>1078</v>
      </c>
      <c r="W144" s="210"/>
      <c r="X144" s="84">
        <v>3</v>
      </c>
      <c r="Y144" s="84">
        <v>12</v>
      </c>
      <c r="Z144" s="111" t="s">
        <v>1211</v>
      </c>
      <c r="AA144" s="424" t="s">
        <v>960</v>
      </c>
    </row>
    <row r="145" spans="1:27" ht="16" customHeight="1" x14ac:dyDescent="0.15">
      <c r="A145" s="202" t="s">
        <v>1212</v>
      </c>
      <c r="B145" s="112">
        <v>1</v>
      </c>
      <c r="C145" s="157"/>
      <c r="D145" s="157"/>
      <c r="E145" s="112">
        <v>1</v>
      </c>
      <c r="F145" s="112"/>
      <c r="G145" s="157">
        <v>1</v>
      </c>
      <c r="H145" s="157"/>
      <c r="I145" s="112">
        <v>1</v>
      </c>
      <c r="J145" s="112"/>
      <c r="K145" s="157">
        <v>1</v>
      </c>
      <c r="L145" s="157"/>
      <c r="M145" s="112">
        <v>1</v>
      </c>
      <c r="N145" s="112"/>
      <c r="O145" s="157">
        <v>1</v>
      </c>
      <c r="P145" s="157">
        <v>1</v>
      </c>
      <c r="Q145" s="112"/>
      <c r="R145" s="112">
        <v>1</v>
      </c>
      <c r="S145" s="157"/>
      <c r="T145" s="112"/>
      <c r="U145" s="157">
        <v>1</v>
      </c>
      <c r="V145" s="210" t="s">
        <v>1213</v>
      </c>
      <c r="W145" s="210"/>
      <c r="X145" s="84">
        <v>3</v>
      </c>
      <c r="Y145" s="84">
        <v>21</v>
      </c>
      <c r="Z145" s="111" t="s">
        <v>474</v>
      </c>
      <c r="AA145" s="424" t="s">
        <v>960</v>
      </c>
    </row>
    <row r="146" spans="1:27" ht="16" customHeight="1" x14ac:dyDescent="0.15">
      <c r="A146" s="202" t="s">
        <v>1214</v>
      </c>
      <c r="B146" s="112">
        <v>1</v>
      </c>
      <c r="C146" s="157"/>
      <c r="D146" s="157"/>
      <c r="E146" s="112">
        <v>1</v>
      </c>
      <c r="F146" s="112"/>
      <c r="G146" s="157">
        <v>1</v>
      </c>
      <c r="H146" s="157">
        <v>1</v>
      </c>
      <c r="I146" s="112"/>
      <c r="J146" s="112">
        <v>1</v>
      </c>
      <c r="K146" s="157"/>
      <c r="L146" s="157">
        <v>1</v>
      </c>
      <c r="M146" s="112"/>
      <c r="N146" s="112"/>
      <c r="O146" s="157">
        <v>1</v>
      </c>
      <c r="P146" s="157"/>
      <c r="Q146" s="112">
        <v>1</v>
      </c>
      <c r="R146" s="112">
        <v>1</v>
      </c>
      <c r="S146" s="157"/>
      <c r="T146" s="112">
        <v>1</v>
      </c>
      <c r="U146" s="157"/>
      <c r="V146" s="210" t="s">
        <v>1215</v>
      </c>
      <c r="W146" s="209" t="s">
        <v>1216</v>
      </c>
      <c r="X146" s="84">
        <v>10</v>
      </c>
      <c r="Y146" s="84">
        <v>14</v>
      </c>
      <c r="Z146" s="111" t="s">
        <v>459</v>
      </c>
      <c r="AA146" s="424" t="s">
        <v>960</v>
      </c>
    </row>
    <row r="147" spans="1:27" ht="16" customHeight="1" x14ac:dyDescent="0.15">
      <c r="A147" s="202" t="s">
        <v>1217</v>
      </c>
      <c r="B147" s="112">
        <v>1</v>
      </c>
      <c r="C147" s="157"/>
      <c r="D147" s="157"/>
      <c r="E147" s="112">
        <v>1</v>
      </c>
      <c r="F147" s="112"/>
      <c r="G147" s="157">
        <v>1</v>
      </c>
      <c r="H147" s="157">
        <v>1</v>
      </c>
      <c r="I147" s="112"/>
      <c r="J147" s="112">
        <v>1</v>
      </c>
      <c r="K147" s="157"/>
      <c r="L147" s="157"/>
      <c r="M147" s="112">
        <v>1</v>
      </c>
      <c r="N147" s="112"/>
      <c r="O147" s="157">
        <v>1</v>
      </c>
      <c r="P147" s="157"/>
      <c r="Q147" s="112">
        <v>1</v>
      </c>
      <c r="R147" s="112">
        <v>1</v>
      </c>
      <c r="S147" s="157"/>
      <c r="T147" s="112"/>
      <c r="U147" s="157">
        <v>1</v>
      </c>
      <c r="V147" s="210" t="s">
        <v>1218</v>
      </c>
      <c r="W147" s="210"/>
      <c r="X147" s="84">
        <v>5</v>
      </c>
      <c r="Y147" s="84">
        <v>12</v>
      </c>
      <c r="Z147" s="424" t="s">
        <v>459</v>
      </c>
      <c r="AA147" s="424" t="s">
        <v>960</v>
      </c>
    </row>
    <row r="148" spans="1:27" ht="16" customHeight="1" x14ac:dyDescent="0.15">
      <c r="A148" s="202" t="s">
        <v>1219</v>
      </c>
      <c r="B148" s="112"/>
      <c r="C148" s="157">
        <v>1</v>
      </c>
      <c r="D148" s="157"/>
      <c r="E148" s="112">
        <v>1</v>
      </c>
      <c r="F148" s="112"/>
      <c r="G148" s="157">
        <v>1</v>
      </c>
      <c r="H148" s="157">
        <v>1</v>
      </c>
      <c r="I148" s="112"/>
      <c r="J148" s="112"/>
      <c r="K148" s="157">
        <v>1</v>
      </c>
      <c r="L148" s="157"/>
      <c r="M148" s="112">
        <v>1</v>
      </c>
      <c r="N148" s="112">
        <v>1</v>
      </c>
      <c r="O148" s="157"/>
      <c r="P148" s="157">
        <v>1</v>
      </c>
      <c r="Q148" s="112"/>
      <c r="R148" s="112">
        <v>1</v>
      </c>
      <c r="S148" s="157"/>
      <c r="T148" s="112"/>
      <c r="U148" s="157">
        <v>1</v>
      </c>
      <c r="V148" s="209" t="s">
        <v>1220</v>
      </c>
      <c r="W148" s="210"/>
      <c r="X148" s="84">
        <v>9</v>
      </c>
      <c r="Y148" s="84">
        <v>12</v>
      </c>
      <c r="Z148" s="424" t="s">
        <v>424</v>
      </c>
      <c r="AA148" s="424" t="s">
        <v>960</v>
      </c>
    </row>
    <row r="149" spans="1:27" ht="16" customHeight="1" x14ac:dyDescent="0.15">
      <c r="A149" s="202" t="s">
        <v>1221</v>
      </c>
      <c r="B149" s="112">
        <v>1</v>
      </c>
      <c r="C149" s="157"/>
      <c r="D149" s="157"/>
      <c r="E149" s="112">
        <v>1</v>
      </c>
      <c r="F149" s="112"/>
      <c r="G149" s="157">
        <v>1</v>
      </c>
      <c r="H149" s="157">
        <v>1</v>
      </c>
      <c r="I149" s="112"/>
      <c r="J149" s="112">
        <v>1</v>
      </c>
      <c r="K149" s="157"/>
      <c r="L149" s="157">
        <v>1</v>
      </c>
      <c r="M149" s="112"/>
      <c r="N149" s="112"/>
      <c r="O149" s="157">
        <v>1</v>
      </c>
      <c r="P149" s="157">
        <v>1</v>
      </c>
      <c r="Q149" s="112"/>
      <c r="R149" s="112">
        <v>1</v>
      </c>
      <c r="S149" s="157"/>
      <c r="T149" s="112">
        <v>1</v>
      </c>
      <c r="U149" s="157"/>
      <c r="V149" s="210" t="s">
        <v>1222</v>
      </c>
      <c r="W149" s="210"/>
      <c r="X149" s="84">
        <v>5</v>
      </c>
      <c r="Y149" s="84">
        <v>13</v>
      </c>
      <c r="Z149" s="424" t="s">
        <v>11</v>
      </c>
      <c r="AA149" s="424" t="s">
        <v>960</v>
      </c>
    </row>
    <row r="150" spans="1:27" s="47" customFormat="1" ht="16" customHeight="1" x14ac:dyDescent="0.15">
      <c r="A150" s="191" t="s">
        <v>1103</v>
      </c>
      <c r="B150" s="192">
        <f>SUM(B127:B149)</f>
        <v>13</v>
      </c>
      <c r="C150" s="192">
        <f t="shared" ref="C150:U150" si="2">SUM(C127:C149)</f>
        <v>10</v>
      </c>
      <c r="D150" s="192">
        <f t="shared" si="2"/>
        <v>4</v>
      </c>
      <c r="E150" s="192">
        <f t="shared" si="2"/>
        <v>19</v>
      </c>
      <c r="F150" s="192">
        <f t="shared" si="2"/>
        <v>9</v>
      </c>
      <c r="G150" s="192">
        <f t="shared" si="2"/>
        <v>14</v>
      </c>
      <c r="H150" s="192">
        <f t="shared" si="2"/>
        <v>12</v>
      </c>
      <c r="I150" s="192">
        <f t="shared" si="2"/>
        <v>11</v>
      </c>
      <c r="J150" s="192">
        <f t="shared" si="2"/>
        <v>12</v>
      </c>
      <c r="K150" s="192">
        <f t="shared" si="2"/>
        <v>11</v>
      </c>
      <c r="L150" s="192">
        <f t="shared" si="2"/>
        <v>16</v>
      </c>
      <c r="M150" s="192">
        <f t="shared" si="2"/>
        <v>7</v>
      </c>
      <c r="N150" s="192">
        <f t="shared" si="2"/>
        <v>10</v>
      </c>
      <c r="O150" s="192">
        <f t="shared" si="2"/>
        <v>13</v>
      </c>
      <c r="P150" s="192">
        <f t="shared" si="2"/>
        <v>18</v>
      </c>
      <c r="Q150" s="192">
        <f t="shared" si="2"/>
        <v>5</v>
      </c>
      <c r="R150" s="192">
        <f t="shared" si="2"/>
        <v>19</v>
      </c>
      <c r="S150" s="192">
        <f t="shared" si="2"/>
        <v>4</v>
      </c>
      <c r="T150" s="192">
        <f t="shared" si="2"/>
        <v>8</v>
      </c>
      <c r="U150" s="192">
        <f t="shared" si="2"/>
        <v>15</v>
      </c>
      <c r="V150" s="191"/>
      <c r="W150" s="191"/>
      <c r="X150" s="205">
        <f>AVERAGE(X127:X149)</f>
        <v>4.4782608695652177</v>
      </c>
      <c r="Y150" s="194">
        <f>AVERAGE(Y127:Y149)</f>
        <v>12.913043478260869</v>
      </c>
      <c r="Z150" s="433"/>
      <c r="AA150" s="433"/>
    </row>
    <row r="151" spans="1:27" s="47" customFormat="1" ht="16" customHeight="1" x14ac:dyDescent="0.15">
      <c r="A151" s="191">
        <v>23</v>
      </c>
      <c r="B151" s="195">
        <f>B150/A151</f>
        <v>0.56521739130434778</v>
      </c>
      <c r="C151" s="195">
        <f>C150/A151</f>
        <v>0.43478260869565216</v>
      </c>
      <c r="D151" s="195">
        <f>D150/A151</f>
        <v>0.17391304347826086</v>
      </c>
      <c r="E151" s="195">
        <f>E150/A151</f>
        <v>0.82608695652173914</v>
      </c>
      <c r="F151" s="195">
        <f>F150/A151</f>
        <v>0.39130434782608697</v>
      </c>
      <c r="G151" s="195">
        <f>G150/A151</f>
        <v>0.60869565217391308</v>
      </c>
      <c r="H151" s="195">
        <f>H150/A151</f>
        <v>0.52173913043478259</v>
      </c>
      <c r="I151" s="195">
        <f>I150/A151</f>
        <v>0.47826086956521741</v>
      </c>
      <c r="J151" s="195">
        <f>J150/A151</f>
        <v>0.52173913043478259</v>
      </c>
      <c r="K151" s="195">
        <f>K150/A151</f>
        <v>0.47826086956521741</v>
      </c>
      <c r="L151" s="195">
        <f>L150/A151</f>
        <v>0.69565217391304346</v>
      </c>
      <c r="M151" s="195">
        <f>M150/A151</f>
        <v>0.30434782608695654</v>
      </c>
      <c r="N151" s="195">
        <f>N150/A151</f>
        <v>0.43478260869565216</v>
      </c>
      <c r="O151" s="195">
        <f>O150/A151</f>
        <v>0.56521739130434778</v>
      </c>
      <c r="P151" s="195">
        <f>P150/A151</f>
        <v>0.78260869565217395</v>
      </c>
      <c r="Q151" s="195">
        <f>Q150/A151</f>
        <v>0.21739130434782608</v>
      </c>
      <c r="R151" s="195">
        <f>R150/A151</f>
        <v>0.82608695652173914</v>
      </c>
      <c r="S151" s="195">
        <f>S150/A151</f>
        <v>0.17391304347826086</v>
      </c>
      <c r="T151" s="195">
        <f>T150/A151</f>
        <v>0.34782608695652173</v>
      </c>
      <c r="U151" s="195">
        <f>U150/A151</f>
        <v>0.65217391304347827</v>
      </c>
      <c r="V151" s="195"/>
      <c r="W151" s="195"/>
      <c r="X151" s="196"/>
      <c r="Y151" s="195"/>
      <c r="Z151" s="434"/>
      <c r="AA151" s="434"/>
    </row>
    <row r="152" spans="1:27" ht="16" customHeight="1" x14ac:dyDescent="0.15">
      <c r="A152" s="197" t="s">
        <v>994</v>
      </c>
      <c r="B152" s="228"/>
      <c r="C152" s="228"/>
      <c r="D152" s="228"/>
      <c r="E152" s="228"/>
      <c r="F152" s="228"/>
      <c r="G152" s="228"/>
      <c r="H152" s="228"/>
      <c r="I152" s="228"/>
      <c r="J152" s="228"/>
      <c r="K152" s="228"/>
      <c r="L152" s="228"/>
      <c r="M152" s="228"/>
      <c r="N152" s="228"/>
      <c r="O152" s="228"/>
      <c r="P152" s="228"/>
      <c r="Q152" s="228"/>
      <c r="R152" s="228"/>
      <c r="S152" s="228"/>
      <c r="T152" s="228"/>
      <c r="U152" s="228"/>
      <c r="V152" s="231"/>
      <c r="W152" s="231"/>
      <c r="X152" s="229"/>
      <c r="Y152" s="230"/>
      <c r="Z152" s="436"/>
      <c r="AA152" s="436"/>
    </row>
    <row r="153" spans="1:27" ht="16" customHeight="1" x14ac:dyDescent="0.15">
      <c r="A153" s="202" t="s">
        <v>1223</v>
      </c>
      <c r="B153" s="112"/>
      <c r="C153" s="157">
        <v>1</v>
      </c>
      <c r="D153" s="157"/>
      <c r="E153" s="112">
        <v>1</v>
      </c>
      <c r="F153" s="112">
        <v>1</v>
      </c>
      <c r="G153" s="157"/>
      <c r="H153" s="157">
        <v>1</v>
      </c>
      <c r="I153" s="112"/>
      <c r="J153" s="112">
        <v>1</v>
      </c>
      <c r="K153" s="157"/>
      <c r="L153" s="157"/>
      <c r="M153" s="112">
        <v>1</v>
      </c>
      <c r="N153" s="112"/>
      <c r="O153" s="157">
        <v>1</v>
      </c>
      <c r="P153" s="157">
        <v>1</v>
      </c>
      <c r="Q153" s="112"/>
      <c r="R153" s="112">
        <v>1</v>
      </c>
      <c r="S153" s="157"/>
      <c r="T153" s="112">
        <v>1</v>
      </c>
      <c r="U153" s="157"/>
      <c r="V153" s="209" t="s">
        <v>1224</v>
      </c>
      <c r="W153" s="209" t="s">
        <v>1225</v>
      </c>
      <c r="X153" s="84">
        <v>3</v>
      </c>
      <c r="Y153" s="84">
        <v>17</v>
      </c>
      <c r="Z153" s="111" t="s">
        <v>1226</v>
      </c>
      <c r="AA153" s="424" t="s">
        <v>493</v>
      </c>
    </row>
    <row r="154" spans="1:27" ht="16" customHeight="1" x14ac:dyDescent="0.15">
      <c r="A154" s="202" t="s">
        <v>1227</v>
      </c>
      <c r="B154" s="112"/>
      <c r="C154" s="157">
        <v>1</v>
      </c>
      <c r="D154" s="157">
        <v>1</v>
      </c>
      <c r="E154" s="112"/>
      <c r="F154" s="112">
        <v>1</v>
      </c>
      <c r="G154" s="157"/>
      <c r="H154" s="157">
        <v>1</v>
      </c>
      <c r="I154" s="112"/>
      <c r="J154" s="112">
        <v>1</v>
      </c>
      <c r="K154" s="157"/>
      <c r="L154" s="157"/>
      <c r="M154" s="112">
        <v>1</v>
      </c>
      <c r="N154" s="112">
        <v>1</v>
      </c>
      <c r="O154" s="157"/>
      <c r="P154" s="157">
        <v>1</v>
      </c>
      <c r="Q154" s="112"/>
      <c r="R154" s="112">
        <v>1</v>
      </c>
      <c r="S154" s="157"/>
      <c r="T154" s="112">
        <v>1</v>
      </c>
      <c r="U154" s="157"/>
      <c r="V154" s="210"/>
      <c r="W154" s="210"/>
      <c r="X154" s="84">
        <v>4</v>
      </c>
      <c r="Y154" s="84">
        <v>17</v>
      </c>
      <c r="Z154" s="111" t="s">
        <v>1011</v>
      </c>
      <c r="AA154" s="424" t="s">
        <v>493</v>
      </c>
    </row>
    <row r="155" spans="1:27" ht="16" customHeight="1" x14ac:dyDescent="0.15">
      <c r="A155" s="202" t="s">
        <v>1228</v>
      </c>
      <c r="B155" s="112"/>
      <c r="C155" s="157">
        <v>1</v>
      </c>
      <c r="D155" s="157"/>
      <c r="E155" s="112">
        <v>1</v>
      </c>
      <c r="F155" s="112">
        <v>1</v>
      </c>
      <c r="G155" s="157"/>
      <c r="H155" s="157"/>
      <c r="I155" s="112">
        <v>1</v>
      </c>
      <c r="J155" s="112">
        <v>1</v>
      </c>
      <c r="K155" s="157"/>
      <c r="L155" s="157"/>
      <c r="M155" s="112">
        <v>1</v>
      </c>
      <c r="N155" s="112"/>
      <c r="O155" s="157">
        <v>1</v>
      </c>
      <c r="P155" s="157">
        <v>1</v>
      </c>
      <c r="Q155" s="112"/>
      <c r="R155" s="112">
        <v>1</v>
      </c>
      <c r="S155" s="157"/>
      <c r="T155" s="112"/>
      <c r="U155" s="157">
        <v>1</v>
      </c>
      <c r="V155" s="210"/>
      <c r="W155" s="210"/>
      <c r="X155" s="84">
        <v>10</v>
      </c>
      <c r="Y155" s="84">
        <v>18</v>
      </c>
      <c r="Z155" s="111" t="s">
        <v>1229</v>
      </c>
      <c r="AA155" s="424" t="s">
        <v>504</v>
      </c>
    </row>
    <row r="156" spans="1:27" ht="16" customHeight="1" x14ac:dyDescent="0.15">
      <c r="A156" s="202" t="s">
        <v>1230</v>
      </c>
      <c r="B156" s="112"/>
      <c r="C156" s="157">
        <v>1</v>
      </c>
      <c r="D156" s="157"/>
      <c r="E156" s="112">
        <v>1</v>
      </c>
      <c r="F156" s="112">
        <v>1</v>
      </c>
      <c r="G156" s="157"/>
      <c r="H156" s="157"/>
      <c r="I156" s="112">
        <v>1</v>
      </c>
      <c r="J156" s="112"/>
      <c r="K156" s="157">
        <v>1</v>
      </c>
      <c r="L156" s="157"/>
      <c r="M156" s="112">
        <v>1</v>
      </c>
      <c r="N156" s="112"/>
      <c r="O156" s="157">
        <v>1</v>
      </c>
      <c r="P156" s="157">
        <v>1</v>
      </c>
      <c r="Q156" s="112"/>
      <c r="R156" s="112"/>
      <c r="S156" s="157">
        <v>1</v>
      </c>
      <c r="T156" s="112"/>
      <c r="U156" s="157">
        <v>1</v>
      </c>
      <c r="V156" s="210"/>
      <c r="W156" s="210"/>
      <c r="X156" s="84">
        <v>14</v>
      </c>
      <c r="Y156" s="84">
        <v>19</v>
      </c>
      <c r="Z156" s="111" t="s">
        <v>392</v>
      </c>
      <c r="AA156" s="424" t="s">
        <v>997</v>
      </c>
    </row>
    <row r="157" spans="1:27" ht="16" customHeight="1" x14ac:dyDescent="0.15">
      <c r="A157" s="202" t="s">
        <v>1231</v>
      </c>
      <c r="B157" s="112">
        <v>1</v>
      </c>
      <c r="C157" s="157"/>
      <c r="D157" s="157"/>
      <c r="E157" s="112">
        <v>1</v>
      </c>
      <c r="F157" s="112"/>
      <c r="G157" s="157">
        <v>1</v>
      </c>
      <c r="H157" s="157">
        <v>1</v>
      </c>
      <c r="I157" s="112"/>
      <c r="J157" s="112">
        <v>1</v>
      </c>
      <c r="K157" s="157"/>
      <c r="L157" s="157">
        <v>1</v>
      </c>
      <c r="M157" s="112"/>
      <c r="N157" s="112">
        <v>1</v>
      </c>
      <c r="O157" s="157"/>
      <c r="P157" s="157">
        <v>1</v>
      </c>
      <c r="Q157" s="112"/>
      <c r="R157" s="112">
        <v>1</v>
      </c>
      <c r="S157" s="157"/>
      <c r="T157" s="112">
        <v>1</v>
      </c>
      <c r="U157" s="157"/>
      <c r="V157" s="210"/>
      <c r="W157" s="210"/>
      <c r="X157" s="208">
        <v>8</v>
      </c>
      <c r="Y157" s="84">
        <v>17</v>
      </c>
      <c r="Z157" s="111" t="s">
        <v>346</v>
      </c>
      <c r="AA157" s="424" t="s">
        <v>997</v>
      </c>
    </row>
    <row r="158" spans="1:27" ht="16" customHeight="1" x14ac:dyDescent="0.15">
      <c r="A158" s="202" t="s">
        <v>1232</v>
      </c>
      <c r="B158" s="112"/>
      <c r="C158" s="157">
        <v>1</v>
      </c>
      <c r="D158" s="157"/>
      <c r="E158" s="112">
        <v>1</v>
      </c>
      <c r="F158" s="112">
        <v>1</v>
      </c>
      <c r="G158" s="157"/>
      <c r="H158" s="157"/>
      <c r="I158" s="112">
        <v>1</v>
      </c>
      <c r="J158" s="112"/>
      <c r="K158" s="157">
        <v>1</v>
      </c>
      <c r="L158" s="157">
        <v>1</v>
      </c>
      <c r="M158" s="112"/>
      <c r="N158" s="112"/>
      <c r="O158" s="157">
        <v>1</v>
      </c>
      <c r="P158" s="157">
        <v>1</v>
      </c>
      <c r="Q158" s="112"/>
      <c r="R158" s="112">
        <v>1</v>
      </c>
      <c r="S158" s="157"/>
      <c r="T158" s="112"/>
      <c r="U158" s="157">
        <v>1</v>
      </c>
      <c r="V158" s="210" t="s">
        <v>846</v>
      </c>
      <c r="W158" s="210"/>
      <c r="X158" s="84">
        <v>8</v>
      </c>
      <c r="Y158" s="84">
        <v>16</v>
      </c>
      <c r="Z158" s="111" t="s">
        <v>501</v>
      </c>
      <c r="AA158" s="424" t="s">
        <v>997</v>
      </c>
    </row>
    <row r="159" spans="1:27" ht="16" customHeight="1" x14ac:dyDescent="0.15">
      <c r="A159" s="202" t="s">
        <v>1233</v>
      </c>
      <c r="B159" s="112">
        <v>1</v>
      </c>
      <c r="C159" s="157"/>
      <c r="D159" s="157">
        <v>1</v>
      </c>
      <c r="E159" s="112"/>
      <c r="F159" s="112">
        <v>1</v>
      </c>
      <c r="G159" s="157"/>
      <c r="H159" s="157">
        <v>1</v>
      </c>
      <c r="I159" s="112"/>
      <c r="J159" s="112">
        <v>1</v>
      </c>
      <c r="K159" s="157"/>
      <c r="L159" s="157">
        <v>1</v>
      </c>
      <c r="M159" s="112"/>
      <c r="N159" s="112"/>
      <c r="O159" s="157">
        <v>1</v>
      </c>
      <c r="P159" s="157">
        <v>1</v>
      </c>
      <c r="Q159" s="112"/>
      <c r="R159" s="112">
        <v>1</v>
      </c>
      <c r="S159" s="157"/>
      <c r="T159" s="112">
        <v>1</v>
      </c>
      <c r="U159" s="157"/>
      <c r="V159" s="210" t="s">
        <v>1234</v>
      </c>
      <c r="W159" s="210" t="s">
        <v>1018</v>
      </c>
      <c r="X159" s="84">
        <v>8</v>
      </c>
      <c r="Y159" s="84">
        <v>16</v>
      </c>
      <c r="Z159" s="111" t="s">
        <v>346</v>
      </c>
      <c r="AA159" s="424" t="s">
        <v>997</v>
      </c>
    </row>
    <row r="160" spans="1:27" ht="16" customHeight="1" x14ac:dyDescent="0.15">
      <c r="A160" s="202" t="s">
        <v>1235</v>
      </c>
      <c r="B160" s="112"/>
      <c r="C160" s="157">
        <v>1</v>
      </c>
      <c r="D160" s="157"/>
      <c r="E160" s="112">
        <v>1</v>
      </c>
      <c r="F160" s="112">
        <v>1</v>
      </c>
      <c r="G160" s="157"/>
      <c r="H160" s="157">
        <v>1</v>
      </c>
      <c r="I160" s="112"/>
      <c r="J160" s="112"/>
      <c r="K160" s="157">
        <v>1</v>
      </c>
      <c r="L160" s="157"/>
      <c r="M160" s="112">
        <v>1</v>
      </c>
      <c r="N160" s="112"/>
      <c r="O160" s="157">
        <v>1</v>
      </c>
      <c r="P160" s="157">
        <v>1</v>
      </c>
      <c r="Q160" s="112"/>
      <c r="R160" s="112">
        <v>1</v>
      </c>
      <c r="S160" s="157"/>
      <c r="T160" s="112"/>
      <c r="U160" s="157">
        <v>1</v>
      </c>
      <c r="V160" s="209" t="s">
        <v>1236</v>
      </c>
      <c r="W160" s="210" t="s">
        <v>1237</v>
      </c>
      <c r="X160" s="84">
        <v>3</v>
      </c>
      <c r="Y160" s="84">
        <v>16</v>
      </c>
      <c r="Z160" s="111" t="s">
        <v>380</v>
      </c>
      <c r="AA160" s="424" t="s">
        <v>997</v>
      </c>
    </row>
    <row r="161" spans="1:27" ht="16" customHeight="1" x14ac:dyDescent="0.15">
      <c r="A161" s="202" t="s">
        <v>1238</v>
      </c>
      <c r="B161" s="112"/>
      <c r="C161" s="157">
        <v>1</v>
      </c>
      <c r="D161" s="157"/>
      <c r="E161" s="112">
        <v>1</v>
      </c>
      <c r="F161" s="112"/>
      <c r="G161" s="157">
        <v>1</v>
      </c>
      <c r="H161" s="157">
        <v>1</v>
      </c>
      <c r="I161" s="112"/>
      <c r="J161" s="112"/>
      <c r="K161" s="157">
        <v>1</v>
      </c>
      <c r="L161" s="157"/>
      <c r="M161" s="112">
        <v>1</v>
      </c>
      <c r="N161" s="112"/>
      <c r="O161" s="157">
        <v>1</v>
      </c>
      <c r="P161" s="157"/>
      <c r="Q161" s="112">
        <v>1</v>
      </c>
      <c r="R161" s="112">
        <v>1</v>
      </c>
      <c r="S161" s="157"/>
      <c r="T161" s="112"/>
      <c r="U161" s="157">
        <v>1</v>
      </c>
      <c r="V161" s="210" t="s">
        <v>1239</v>
      </c>
      <c r="W161" s="210" t="s">
        <v>1240</v>
      </c>
      <c r="X161" s="84">
        <v>6</v>
      </c>
      <c r="Y161" s="84">
        <v>17</v>
      </c>
      <c r="Z161" s="424" t="s">
        <v>346</v>
      </c>
      <c r="AA161" s="424" t="s">
        <v>997</v>
      </c>
    </row>
    <row r="162" spans="1:27" ht="16" customHeight="1" x14ac:dyDescent="0.15">
      <c r="A162" s="202" t="s">
        <v>1241</v>
      </c>
      <c r="B162" s="112">
        <v>1</v>
      </c>
      <c r="C162" s="157"/>
      <c r="D162" s="157"/>
      <c r="E162" s="112">
        <v>1</v>
      </c>
      <c r="F162" s="112"/>
      <c r="G162" s="157">
        <v>1</v>
      </c>
      <c r="H162" s="157"/>
      <c r="I162" s="112">
        <v>1</v>
      </c>
      <c r="J162" s="112"/>
      <c r="K162" s="157">
        <v>1</v>
      </c>
      <c r="L162" s="157">
        <v>1</v>
      </c>
      <c r="M162" s="112"/>
      <c r="N162" s="112"/>
      <c r="O162" s="157">
        <v>1</v>
      </c>
      <c r="P162" s="157"/>
      <c r="Q162" s="112">
        <v>1</v>
      </c>
      <c r="R162" s="112">
        <v>1</v>
      </c>
      <c r="S162" s="157"/>
      <c r="T162" s="112"/>
      <c r="U162" s="157">
        <v>1</v>
      </c>
      <c r="V162" s="209" t="s">
        <v>1242</v>
      </c>
      <c r="W162" s="210"/>
      <c r="X162" s="84">
        <v>3</v>
      </c>
      <c r="Y162" s="84">
        <v>17</v>
      </c>
      <c r="Z162" s="111" t="s">
        <v>1243</v>
      </c>
      <c r="AA162" s="424" t="s">
        <v>504</v>
      </c>
    </row>
    <row r="163" spans="1:27" ht="16" customHeight="1" x14ac:dyDescent="0.15">
      <c r="A163" s="202" t="s">
        <v>1244</v>
      </c>
      <c r="B163" s="112">
        <v>1</v>
      </c>
      <c r="C163" s="157"/>
      <c r="D163" s="157"/>
      <c r="E163" s="112">
        <v>1</v>
      </c>
      <c r="F163" s="112">
        <v>1</v>
      </c>
      <c r="G163" s="157"/>
      <c r="H163" s="157">
        <v>1</v>
      </c>
      <c r="I163" s="112"/>
      <c r="J163" s="112">
        <v>1</v>
      </c>
      <c r="K163" s="157"/>
      <c r="L163" s="157"/>
      <c r="M163" s="112">
        <v>1</v>
      </c>
      <c r="N163" s="112"/>
      <c r="O163" s="157">
        <v>1</v>
      </c>
      <c r="P163" s="157">
        <v>1</v>
      </c>
      <c r="Q163" s="112"/>
      <c r="R163" s="112">
        <v>1</v>
      </c>
      <c r="S163" s="157"/>
      <c r="T163" s="112">
        <v>1</v>
      </c>
      <c r="U163" s="157"/>
      <c r="V163" s="210" t="s">
        <v>803</v>
      </c>
      <c r="W163" s="210"/>
      <c r="X163" s="84">
        <v>9</v>
      </c>
      <c r="Y163" s="84">
        <v>18</v>
      </c>
      <c r="Z163" s="111" t="s">
        <v>1245</v>
      </c>
      <c r="AA163" s="424" t="s">
        <v>997</v>
      </c>
    </row>
    <row r="164" spans="1:27" ht="16" customHeight="1" x14ac:dyDescent="0.15">
      <c r="A164" s="202" t="s">
        <v>1246</v>
      </c>
      <c r="B164" s="112"/>
      <c r="C164" s="157">
        <v>1</v>
      </c>
      <c r="D164" s="157"/>
      <c r="E164" s="112">
        <v>1</v>
      </c>
      <c r="F164" s="112"/>
      <c r="G164" s="157">
        <v>1</v>
      </c>
      <c r="H164" s="157">
        <v>1</v>
      </c>
      <c r="I164" s="112"/>
      <c r="J164" s="112">
        <v>1</v>
      </c>
      <c r="K164" s="157"/>
      <c r="L164" s="157">
        <v>1</v>
      </c>
      <c r="M164" s="112"/>
      <c r="N164" s="112"/>
      <c r="O164" s="157">
        <v>1</v>
      </c>
      <c r="P164" s="157">
        <v>1</v>
      </c>
      <c r="Q164" s="112"/>
      <c r="R164" s="112">
        <v>1</v>
      </c>
      <c r="S164" s="157"/>
      <c r="T164" s="112">
        <v>1</v>
      </c>
      <c r="U164" s="157"/>
      <c r="V164" s="210"/>
      <c r="W164" s="210"/>
      <c r="X164" s="84">
        <v>6</v>
      </c>
      <c r="Y164" s="84">
        <v>17</v>
      </c>
      <c r="Z164" s="111" t="s">
        <v>509</v>
      </c>
      <c r="AA164" s="424" t="s">
        <v>493</v>
      </c>
    </row>
    <row r="165" spans="1:27" ht="16" customHeight="1" x14ac:dyDescent="0.15">
      <c r="A165" s="202" t="s">
        <v>1247</v>
      </c>
      <c r="B165" s="112">
        <v>1</v>
      </c>
      <c r="C165" s="157"/>
      <c r="D165" s="157"/>
      <c r="E165" s="112">
        <v>1</v>
      </c>
      <c r="F165" s="112">
        <v>1</v>
      </c>
      <c r="G165" s="157"/>
      <c r="H165" s="157">
        <v>1</v>
      </c>
      <c r="I165" s="112"/>
      <c r="J165" s="112"/>
      <c r="K165" s="157">
        <v>1</v>
      </c>
      <c r="L165" s="157">
        <v>1</v>
      </c>
      <c r="M165" s="112"/>
      <c r="N165" s="112"/>
      <c r="O165" s="157">
        <v>1</v>
      </c>
      <c r="P165" s="157">
        <v>1</v>
      </c>
      <c r="Q165" s="112"/>
      <c r="R165" s="112">
        <v>1</v>
      </c>
      <c r="S165" s="157"/>
      <c r="T165" s="112"/>
      <c r="U165" s="157">
        <v>1</v>
      </c>
      <c r="V165" s="210" t="s">
        <v>1068</v>
      </c>
      <c r="W165" s="210" t="s">
        <v>15</v>
      </c>
      <c r="X165" s="84">
        <v>5</v>
      </c>
      <c r="Y165" s="84">
        <v>17</v>
      </c>
      <c r="Z165" s="111" t="s">
        <v>1248</v>
      </c>
      <c r="AA165" s="424" t="s">
        <v>504</v>
      </c>
    </row>
    <row r="166" spans="1:27" ht="16" customHeight="1" x14ac:dyDescent="0.15">
      <c r="A166" s="202" t="s">
        <v>1249</v>
      </c>
      <c r="B166" s="112">
        <v>1</v>
      </c>
      <c r="C166" s="157"/>
      <c r="D166" s="157"/>
      <c r="E166" s="112">
        <v>1</v>
      </c>
      <c r="F166" s="112">
        <v>1</v>
      </c>
      <c r="G166" s="157"/>
      <c r="H166" s="157">
        <v>1</v>
      </c>
      <c r="I166" s="112"/>
      <c r="J166" s="112">
        <v>1</v>
      </c>
      <c r="K166" s="157"/>
      <c r="L166" s="157">
        <v>1</v>
      </c>
      <c r="M166" s="112"/>
      <c r="N166" s="112"/>
      <c r="O166" s="157">
        <v>1</v>
      </c>
      <c r="P166" s="157">
        <v>1</v>
      </c>
      <c r="Q166" s="112"/>
      <c r="R166" s="112">
        <v>1</v>
      </c>
      <c r="S166" s="157"/>
      <c r="T166" s="112">
        <v>1</v>
      </c>
      <c r="U166" s="157"/>
      <c r="V166" s="210" t="s">
        <v>1068</v>
      </c>
      <c r="W166" s="210"/>
      <c r="X166" s="84">
        <v>4</v>
      </c>
      <c r="Y166" s="84">
        <v>18</v>
      </c>
      <c r="Z166" s="111" t="s">
        <v>346</v>
      </c>
      <c r="AA166" s="424" t="s">
        <v>997</v>
      </c>
    </row>
    <row r="167" spans="1:27" ht="16" customHeight="1" x14ac:dyDescent="0.15">
      <c r="A167" s="202" t="s">
        <v>1250</v>
      </c>
      <c r="B167" s="112">
        <v>1</v>
      </c>
      <c r="C167" s="157"/>
      <c r="D167" s="157"/>
      <c r="E167" s="112">
        <v>1</v>
      </c>
      <c r="F167" s="112">
        <v>1</v>
      </c>
      <c r="G167" s="157"/>
      <c r="H167" s="157">
        <v>1</v>
      </c>
      <c r="I167" s="112"/>
      <c r="J167" s="112">
        <v>1</v>
      </c>
      <c r="K167" s="157"/>
      <c r="L167" s="157">
        <v>1</v>
      </c>
      <c r="M167" s="112"/>
      <c r="N167" s="112"/>
      <c r="O167" s="157">
        <v>1</v>
      </c>
      <c r="P167" s="157">
        <v>1</v>
      </c>
      <c r="Q167" s="112"/>
      <c r="R167" s="112">
        <v>1</v>
      </c>
      <c r="S167" s="157"/>
      <c r="T167" s="112">
        <v>1</v>
      </c>
      <c r="U167" s="157"/>
      <c r="V167" s="210" t="s">
        <v>1075</v>
      </c>
      <c r="W167" s="210"/>
      <c r="X167" s="84">
        <v>7</v>
      </c>
      <c r="Y167" s="84">
        <v>17</v>
      </c>
      <c r="Z167" s="111" t="s">
        <v>1019</v>
      </c>
      <c r="AA167" s="424" t="s">
        <v>504</v>
      </c>
    </row>
    <row r="168" spans="1:27" ht="16" customHeight="1" x14ac:dyDescent="0.15">
      <c r="A168" s="202" t="s">
        <v>1251</v>
      </c>
      <c r="B168" s="112">
        <v>1</v>
      </c>
      <c r="C168" s="157"/>
      <c r="D168" s="157"/>
      <c r="E168" s="112">
        <v>1</v>
      </c>
      <c r="F168" s="112">
        <v>1</v>
      </c>
      <c r="G168" s="157"/>
      <c r="H168" s="157"/>
      <c r="I168" s="112">
        <v>1</v>
      </c>
      <c r="J168" s="112"/>
      <c r="K168" s="157">
        <v>1</v>
      </c>
      <c r="L168" s="157">
        <v>1</v>
      </c>
      <c r="M168" s="112"/>
      <c r="N168" s="112">
        <v>1</v>
      </c>
      <c r="O168" s="157"/>
      <c r="P168" s="157">
        <v>1</v>
      </c>
      <c r="Q168" s="112"/>
      <c r="R168" s="112">
        <v>1</v>
      </c>
      <c r="S168" s="157"/>
      <c r="T168" s="112">
        <v>1</v>
      </c>
      <c r="U168" s="157"/>
      <c r="V168" s="210" t="s">
        <v>631</v>
      </c>
      <c r="W168" s="210" t="s">
        <v>631</v>
      </c>
      <c r="X168" s="84">
        <v>8</v>
      </c>
      <c r="Y168" s="84">
        <v>18</v>
      </c>
      <c r="Z168" s="111" t="s">
        <v>1252</v>
      </c>
      <c r="AA168" s="424" t="s">
        <v>504</v>
      </c>
    </row>
    <row r="169" spans="1:27" ht="16" customHeight="1" x14ac:dyDescent="0.15">
      <c r="A169" s="202" t="s">
        <v>1253</v>
      </c>
      <c r="B169" s="112">
        <v>1</v>
      </c>
      <c r="C169" s="157"/>
      <c r="D169" s="157"/>
      <c r="E169" s="112">
        <v>1</v>
      </c>
      <c r="F169" s="112"/>
      <c r="G169" s="157">
        <v>1</v>
      </c>
      <c r="H169" s="157">
        <v>1</v>
      </c>
      <c r="I169" s="112"/>
      <c r="J169" s="112">
        <v>1</v>
      </c>
      <c r="K169" s="157"/>
      <c r="L169" s="157">
        <v>1</v>
      </c>
      <c r="M169" s="112"/>
      <c r="N169" s="112"/>
      <c r="O169" s="157">
        <v>1</v>
      </c>
      <c r="P169" s="157">
        <v>1</v>
      </c>
      <c r="Q169" s="112"/>
      <c r="R169" s="112">
        <v>1</v>
      </c>
      <c r="S169" s="157"/>
      <c r="T169" s="112">
        <v>1</v>
      </c>
      <c r="U169" s="157"/>
      <c r="V169" s="210"/>
      <c r="W169" s="210"/>
      <c r="X169" s="84">
        <v>4</v>
      </c>
      <c r="Y169" s="84">
        <v>16</v>
      </c>
      <c r="Z169" s="111" t="s">
        <v>368</v>
      </c>
      <c r="AA169" s="424" t="s">
        <v>997</v>
      </c>
    </row>
    <row r="170" spans="1:27" ht="16" customHeight="1" x14ac:dyDescent="0.15">
      <c r="A170" s="202" t="s">
        <v>1254</v>
      </c>
      <c r="B170" s="112"/>
      <c r="C170" s="157">
        <v>1</v>
      </c>
      <c r="D170" s="157"/>
      <c r="E170" s="112">
        <v>1</v>
      </c>
      <c r="F170" s="112">
        <v>1</v>
      </c>
      <c r="G170" s="157"/>
      <c r="H170" s="157">
        <v>1</v>
      </c>
      <c r="I170" s="112"/>
      <c r="J170" s="112">
        <v>1</v>
      </c>
      <c r="K170" s="157"/>
      <c r="L170" s="157">
        <v>1</v>
      </c>
      <c r="M170" s="112"/>
      <c r="N170" s="112"/>
      <c r="O170" s="157">
        <v>1</v>
      </c>
      <c r="P170" s="157">
        <v>1</v>
      </c>
      <c r="Q170" s="112"/>
      <c r="R170" s="112">
        <v>1</v>
      </c>
      <c r="S170" s="157"/>
      <c r="T170" s="112">
        <v>1</v>
      </c>
      <c r="U170" s="157"/>
      <c r="V170" s="210"/>
      <c r="W170" s="210"/>
      <c r="X170" s="84">
        <v>3</v>
      </c>
      <c r="Y170" s="84">
        <v>17</v>
      </c>
      <c r="Z170" s="111" t="s">
        <v>392</v>
      </c>
      <c r="AA170" s="424" t="s">
        <v>997</v>
      </c>
    </row>
    <row r="171" spans="1:27" ht="16" customHeight="1" x14ac:dyDescent="0.15">
      <c r="A171" s="202" t="s">
        <v>1255</v>
      </c>
      <c r="B171" s="112"/>
      <c r="C171" s="157">
        <v>1</v>
      </c>
      <c r="D171" s="157">
        <v>1</v>
      </c>
      <c r="E171" s="112"/>
      <c r="F171" s="112">
        <v>1</v>
      </c>
      <c r="G171" s="157"/>
      <c r="H171" s="157">
        <v>1</v>
      </c>
      <c r="I171" s="112"/>
      <c r="J171" s="112">
        <v>1</v>
      </c>
      <c r="K171" s="157"/>
      <c r="L171" s="157">
        <v>1</v>
      </c>
      <c r="M171" s="112"/>
      <c r="N171" s="112"/>
      <c r="O171" s="157">
        <v>1</v>
      </c>
      <c r="P171" s="157">
        <v>1</v>
      </c>
      <c r="Q171" s="112"/>
      <c r="R171" s="112">
        <v>1</v>
      </c>
      <c r="S171" s="157"/>
      <c r="T171" s="112">
        <v>1</v>
      </c>
      <c r="U171" s="157"/>
      <c r="V171" s="209" t="s">
        <v>1256</v>
      </c>
      <c r="W171" s="210" t="s">
        <v>1257</v>
      </c>
      <c r="X171" s="84">
        <v>3</v>
      </c>
      <c r="Y171" s="84">
        <v>16</v>
      </c>
      <c r="Z171" s="111" t="s">
        <v>346</v>
      </c>
      <c r="AA171" s="424" t="s">
        <v>997</v>
      </c>
    </row>
    <row r="172" spans="1:27" ht="16" customHeight="1" x14ac:dyDescent="0.15">
      <c r="A172" s="202" t="s">
        <v>1258</v>
      </c>
      <c r="B172" s="112">
        <v>1</v>
      </c>
      <c r="C172" s="157"/>
      <c r="D172" s="157"/>
      <c r="E172" s="112">
        <v>1</v>
      </c>
      <c r="F172" s="112">
        <v>1</v>
      </c>
      <c r="G172" s="157"/>
      <c r="H172" s="157"/>
      <c r="I172" s="112">
        <v>1</v>
      </c>
      <c r="J172" s="112">
        <v>1</v>
      </c>
      <c r="K172" s="157"/>
      <c r="L172" s="157">
        <v>1</v>
      </c>
      <c r="M172" s="112"/>
      <c r="N172" s="112"/>
      <c r="O172" s="157">
        <v>1</v>
      </c>
      <c r="P172" s="157">
        <v>1</v>
      </c>
      <c r="Q172" s="112"/>
      <c r="R172" s="112">
        <v>1</v>
      </c>
      <c r="S172" s="157"/>
      <c r="T172" s="112">
        <v>1</v>
      </c>
      <c r="U172" s="157"/>
      <c r="V172" s="210" t="s">
        <v>1259</v>
      </c>
      <c r="W172" s="210" t="s">
        <v>1260</v>
      </c>
      <c r="X172" s="84">
        <v>8</v>
      </c>
      <c r="Y172" s="84">
        <v>18</v>
      </c>
      <c r="Z172" s="111" t="s">
        <v>368</v>
      </c>
      <c r="AA172" s="424" t="s">
        <v>997</v>
      </c>
    </row>
    <row r="173" spans="1:27" ht="16" customHeight="1" x14ac:dyDescent="0.15">
      <c r="A173" s="202" t="s">
        <v>1261</v>
      </c>
      <c r="B173" s="112"/>
      <c r="C173" s="157">
        <v>1</v>
      </c>
      <c r="D173" s="157"/>
      <c r="E173" s="112">
        <v>1</v>
      </c>
      <c r="F173" s="112">
        <v>1</v>
      </c>
      <c r="G173" s="157"/>
      <c r="H173" s="157"/>
      <c r="I173" s="112">
        <v>1</v>
      </c>
      <c r="J173" s="112"/>
      <c r="K173" s="157">
        <v>1</v>
      </c>
      <c r="L173" s="157"/>
      <c r="M173" s="112">
        <v>1</v>
      </c>
      <c r="N173" s="112">
        <v>1</v>
      </c>
      <c r="O173" s="157"/>
      <c r="P173" s="157">
        <v>1</v>
      </c>
      <c r="Q173" s="112"/>
      <c r="R173" s="112"/>
      <c r="S173" s="157">
        <v>1</v>
      </c>
      <c r="T173" s="112"/>
      <c r="U173" s="157">
        <v>1</v>
      </c>
      <c r="V173" s="210" t="s">
        <v>1262</v>
      </c>
      <c r="W173" s="210" t="s">
        <v>1263</v>
      </c>
      <c r="X173" s="84">
        <v>6</v>
      </c>
      <c r="Y173" s="84">
        <v>17</v>
      </c>
      <c r="Z173" s="111" t="s">
        <v>1252</v>
      </c>
      <c r="AA173" s="424" t="s">
        <v>504</v>
      </c>
    </row>
    <row r="174" spans="1:27" s="47" customFormat="1" ht="16" customHeight="1" x14ac:dyDescent="0.15">
      <c r="A174" s="191" t="s">
        <v>1103</v>
      </c>
      <c r="B174" s="192">
        <v>10</v>
      </c>
      <c r="C174" s="192">
        <v>11</v>
      </c>
      <c r="D174" s="192">
        <v>3</v>
      </c>
      <c r="E174" s="192">
        <v>18</v>
      </c>
      <c r="F174" s="192">
        <v>16</v>
      </c>
      <c r="G174" s="192">
        <v>5</v>
      </c>
      <c r="H174" s="192">
        <v>14</v>
      </c>
      <c r="I174" s="192">
        <v>7</v>
      </c>
      <c r="J174" s="192">
        <v>13</v>
      </c>
      <c r="K174" s="192">
        <v>8</v>
      </c>
      <c r="L174" s="192">
        <v>13</v>
      </c>
      <c r="M174" s="192">
        <v>8</v>
      </c>
      <c r="N174" s="192">
        <v>4</v>
      </c>
      <c r="O174" s="192">
        <v>17</v>
      </c>
      <c r="P174" s="192">
        <v>19</v>
      </c>
      <c r="Q174" s="192">
        <v>2</v>
      </c>
      <c r="R174" s="192">
        <v>19</v>
      </c>
      <c r="S174" s="192">
        <v>2</v>
      </c>
      <c r="T174" s="192">
        <v>13</v>
      </c>
      <c r="U174" s="192">
        <v>8</v>
      </c>
      <c r="V174" s="191"/>
      <c r="W174" s="191"/>
      <c r="X174" s="205">
        <f>AVERAGE(X153:X173)</f>
        <v>6.1904761904761907</v>
      </c>
      <c r="Y174" s="194">
        <f>AVERAGE(Y153:Y173)</f>
        <v>17.095238095238095</v>
      </c>
      <c r="Z174" s="433"/>
      <c r="AA174" s="433"/>
    </row>
    <row r="175" spans="1:27" s="47" customFormat="1" ht="16" customHeight="1" x14ac:dyDescent="0.15">
      <c r="A175" s="287">
        <v>21</v>
      </c>
      <c r="B175" s="288">
        <f>B174/A175</f>
        <v>0.47619047619047616</v>
      </c>
      <c r="C175" s="288">
        <f>C174/A175</f>
        <v>0.52380952380952384</v>
      </c>
      <c r="D175" s="288">
        <f>D174/A175</f>
        <v>0.14285714285714285</v>
      </c>
      <c r="E175" s="288">
        <f>E174/A175</f>
        <v>0.8571428571428571</v>
      </c>
      <c r="F175" s="288">
        <f>F174/A175</f>
        <v>0.76190476190476186</v>
      </c>
      <c r="G175" s="288">
        <f>G174/A175</f>
        <v>0.23809523809523808</v>
      </c>
      <c r="H175" s="288">
        <f>H174/A175</f>
        <v>0.66666666666666663</v>
      </c>
      <c r="I175" s="288">
        <f>I174/A175</f>
        <v>0.33333333333333331</v>
      </c>
      <c r="J175" s="288">
        <f>J174/A175</f>
        <v>0.61904761904761907</v>
      </c>
      <c r="K175" s="288">
        <f>K174/A175</f>
        <v>0.38095238095238093</v>
      </c>
      <c r="L175" s="288">
        <f>L174/A175</f>
        <v>0.61904761904761907</v>
      </c>
      <c r="M175" s="288">
        <f>M174/A175</f>
        <v>0.38095238095238093</v>
      </c>
      <c r="N175" s="288">
        <f>N174/A175</f>
        <v>0.19047619047619047</v>
      </c>
      <c r="O175" s="288">
        <f>O174/A175</f>
        <v>0.80952380952380953</v>
      </c>
      <c r="P175" s="288">
        <f>P174/A175</f>
        <v>0.90476190476190477</v>
      </c>
      <c r="Q175" s="288">
        <f>Q174/A175</f>
        <v>9.5238095238095233E-2</v>
      </c>
      <c r="R175" s="288">
        <f>R174/A175</f>
        <v>0.90476190476190477</v>
      </c>
      <c r="S175" s="288">
        <f>S174/A175</f>
        <v>9.5238095238095233E-2</v>
      </c>
      <c r="T175" s="288">
        <f>T174/A175</f>
        <v>0.61904761904761907</v>
      </c>
      <c r="U175" s="288">
        <f>U174/A175</f>
        <v>0.38095238095238093</v>
      </c>
      <c r="V175" s="288"/>
      <c r="W175" s="288"/>
      <c r="X175" s="289"/>
      <c r="Y175" s="288"/>
      <c r="Z175" s="437"/>
      <c r="AA175" s="437"/>
    </row>
    <row r="176" spans="1:27" s="294" customFormat="1" ht="16" customHeight="1" x14ac:dyDescent="0.15">
      <c r="A176" s="290" t="s">
        <v>994</v>
      </c>
      <c r="B176" s="168"/>
      <c r="C176" s="168"/>
      <c r="D176" s="168"/>
      <c r="E176" s="168"/>
      <c r="F176" s="168"/>
      <c r="G176" s="168"/>
      <c r="H176" s="168"/>
      <c r="I176" s="168"/>
      <c r="J176" s="168"/>
      <c r="K176" s="168"/>
      <c r="L176" s="168"/>
      <c r="M176" s="168"/>
      <c r="N176" s="168"/>
      <c r="O176" s="168"/>
      <c r="P176" s="168"/>
      <c r="Q176" s="168"/>
      <c r="R176" s="168"/>
      <c r="S176" s="168"/>
      <c r="T176" s="168"/>
      <c r="U176" s="168"/>
      <c r="V176" s="291"/>
      <c r="W176" s="291"/>
      <c r="X176" s="292"/>
      <c r="Y176" s="293"/>
      <c r="Z176" s="438"/>
      <c r="AA176" s="438"/>
    </row>
    <row r="177" spans="1:27" s="295" customFormat="1" ht="16" customHeight="1" x14ac:dyDescent="0.15">
      <c r="A177" s="211" t="s">
        <v>1264</v>
      </c>
      <c r="B177" s="212">
        <v>1</v>
      </c>
      <c r="C177" s="213"/>
      <c r="D177" s="213"/>
      <c r="E177" s="212">
        <v>1</v>
      </c>
      <c r="F177" s="212">
        <v>1</v>
      </c>
      <c r="G177" s="213"/>
      <c r="H177" s="213">
        <v>1</v>
      </c>
      <c r="I177" s="212"/>
      <c r="J177" s="212">
        <v>1</v>
      </c>
      <c r="K177" s="214"/>
      <c r="L177" s="214">
        <v>1</v>
      </c>
      <c r="M177" s="212"/>
      <c r="N177" s="212">
        <v>1</v>
      </c>
      <c r="O177" s="213"/>
      <c r="P177" s="213">
        <v>1</v>
      </c>
      <c r="Q177" s="212"/>
      <c r="R177" s="212">
        <v>1</v>
      </c>
      <c r="S177" s="213"/>
      <c r="T177" s="213">
        <v>1</v>
      </c>
      <c r="U177" s="212"/>
      <c r="V177" s="215" t="s">
        <v>174</v>
      </c>
      <c r="W177" s="215"/>
      <c r="X177" s="128">
        <v>4</v>
      </c>
      <c r="Y177" s="128">
        <v>17</v>
      </c>
      <c r="Z177" s="137" t="s">
        <v>340</v>
      </c>
      <c r="AA177" s="439" t="s">
        <v>963</v>
      </c>
    </row>
    <row r="178" spans="1:27" s="295" customFormat="1" ht="16" customHeight="1" x14ac:dyDescent="0.15">
      <c r="A178" s="211" t="s">
        <v>1265</v>
      </c>
      <c r="B178" s="212">
        <v>1</v>
      </c>
      <c r="C178" s="213"/>
      <c r="D178" s="213">
        <v>1</v>
      </c>
      <c r="E178" s="212"/>
      <c r="F178" s="212">
        <v>1</v>
      </c>
      <c r="G178" s="213"/>
      <c r="H178" s="213">
        <v>1</v>
      </c>
      <c r="I178" s="212"/>
      <c r="J178" s="212">
        <v>1</v>
      </c>
      <c r="K178" s="214"/>
      <c r="L178" s="214">
        <v>1</v>
      </c>
      <c r="M178" s="212"/>
      <c r="N178" s="212"/>
      <c r="O178" s="213">
        <v>1</v>
      </c>
      <c r="P178" s="213">
        <v>1</v>
      </c>
      <c r="Q178" s="212"/>
      <c r="R178" s="212">
        <v>1</v>
      </c>
      <c r="S178" s="213"/>
      <c r="T178" s="213">
        <v>1</v>
      </c>
      <c r="U178" s="212"/>
      <c r="V178" s="215" t="s">
        <v>1075</v>
      </c>
      <c r="W178" s="215"/>
      <c r="X178" s="128">
        <v>7</v>
      </c>
      <c r="Y178" s="128">
        <v>16</v>
      </c>
      <c r="Z178" s="137" t="s">
        <v>340</v>
      </c>
      <c r="AA178" s="439" t="s">
        <v>963</v>
      </c>
    </row>
    <row r="179" spans="1:27" s="295" customFormat="1" ht="16" customHeight="1" x14ac:dyDescent="0.15">
      <c r="A179" s="211" t="s">
        <v>1266</v>
      </c>
      <c r="B179" s="212">
        <v>1</v>
      </c>
      <c r="C179" s="213"/>
      <c r="D179" s="213"/>
      <c r="E179" s="212">
        <v>1</v>
      </c>
      <c r="F179" s="212"/>
      <c r="G179" s="213">
        <v>1</v>
      </c>
      <c r="H179" s="213">
        <v>1</v>
      </c>
      <c r="I179" s="212"/>
      <c r="J179" s="212"/>
      <c r="K179" s="214">
        <v>1</v>
      </c>
      <c r="L179" s="214">
        <v>1</v>
      </c>
      <c r="M179" s="212"/>
      <c r="N179" s="212"/>
      <c r="O179" s="213">
        <v>1</v>
      </c>
      <c r="P179" s="213">
        <v>1</v>
      </c>
      <c r="Q179" s="212"/>
      <c r="R179" s="212">
        <v>1</v>
      </c>
      <c r="S179" s="213"/>
      <c r="T179" s="213">
        <v>1</v>
      </c>
      <c r="U179" s="212"/>
      <c r="V179" s="215" t="s">
        <v>1267</v>
      </c>
      <c r="W179" s="215"/>
      <c r="X179" s="128">
        <v>6</v>
      </c>
      <c r="Y179" s="128">
        <v>17</v>
      </c>
      <c r="Z179" s="137" t="s">
        <v>349</v>
      </c>
      <c r="AA179" s="439" t="s">
        <v>963</v>
      </c>
    </row>
    <row r="180" spans="1:27" s="295" customFormat="1" ht="16" customHeight="1" x14ac:dyDescent="0.15">
      <c r="A180" s="211" t="s">
        <v>1268</v>
      </c>
      <c r="B180" s="212">
        <v>1</v>
      </c>
      <c r="C180" s="213"/>
      <c r="D180" s="213"/>
      <c r="E180" s="212">
        <v>1</v>
      </c>
      <c r="F180" s="212">
        <v>1</v>
      </c>
      <c r="G180" s="213"/>
      <c r="H180" s="213">
        <v>1</v>
      </c>
      <c r="I180" s="212"/>
      <c r="J180" s="212">
        <v>1</v>
      </c>
      <c r="K180" s="214"/>
      <c r="L180" s="214">
        <v>1</v>
      </c>
      <c r="M180" s="212"/>
      <c r="N180" s="212"/>
      <c r="O180" s="213">
        <v>1</v>
      </c>
      <c r="P180" s="213">
        <v>1</v>
      </c>
      <c r="Q180" s="212"/>
      <c r="R180" s="212">
        <v>1</v>
      </c>
      <c r="S180" s="213"/>
      <c r="T180" s="213">
        <v>1</v>
      </c>
      <c r="U180" s="212"/>
      <c r="V180" s="215"/>
      <c r="W180" s="215"/>
      <c r="X180" s="128">
        <v>4</v>
      </c>
      <c r="Y180" s="128">
        <v>17</v>
      </c>
      <c r="Z180" s="137" t="s">
        <v>340</v>
      </c>
      <c r="AA180" s="439" t="s">
        <v>963</v>
      </c>
    </row>
    <row r="181" spans="1:27" s="295" customFormat="1" ht="16" customHeight="1" x14ac:dyDescent="0.15">
      <c r="A181" s="211" t="s">
        <v>1269</v>
      </c>
      <c r="B181" s="212"/>
      <c r="C181" s="213">
        <v>1</v>
      </c>
      <c r="D181" s="213"/>
      <c r="E181" s="212">
        <v>1</v>
      </c>
      <c r="F181" s="212">
        <v>1</v>
      </c>
      <c r="G181" s="213"/>
      <c r="H181" s="213">
        <v>1</v>
      </c>
      <c r="I181" s="212"/>
      <c r="J181" s="212">
        <v>1</v>
      </c>
      <c r="K181" s="214"/>
      <c r="L181" s="214">
        <v>1</v>
      </c>
      <c r="M181" s="212"/>
      <c r="N181" s="212"/>
      <c r="O181" s="213">
        <v>1</v>
      </c>
      <c r="P181" s="213">
        <v>1</v>
      </c>
      <c r="Q181" s="212"/>
      <c r="R181" s="212">
        <v>1</v>
      </c>
      <c r="S181" s="213"/>
      <c r="T181" s="213">
        <v>1</v>
      </c>
      <c r="U181" s="212"/>
      <c r="V181" s="215" t="s">
        <v>1270</v>
      </c>
      <c r="W181" s="215"/>
      <c r="X181" s="128">
        <v>6</v>
      </c>
      <c r="Y181" s="128">
        <v>18</v>
      </c>
      <c r="Z181" s="137" t="s">
        <v>378</v>
      </c>
      <c r="AA181" s="439" t="s">
        <v>963</v>
      </c>
    </row>
    <row r="182" spans="1:27" s="295" customFormat="1" ht="16" customHeight="1" x14ac:dyDescent="0.15">
      <c r="A182" s="211" t="s">
        <v>1271</v>
      </c>
      <c r="B182" s="212"/>
      <c r="C182" s="213">
        <v>1</v>
      </c>
      <c r="D182" s="213">
        <v>1</v>
      </c>
      <c r="E182" s="212"/>
      <c r="F182" s="212">
        <v>1</v>
      </c>
      <c r="G182" s="213"/>
      <c r="H182" s="213">
        <v>1</v>
      </c>
      <c r="I182" s="212"/>
      <c r="J182" s="212">
        <v>1</v>
      </c>
      <c r="K182" s="214"/>
      <c r="L182" s="214">
        <v>1</v>
      </c>
      <c r="M182" s="212"/>
      <c r="N182" s="212"/>
      <c r="O182" s="213">
        <v>1</v>
      </c>
      <c r="P182" s="213"/>
      <c r="Q182" s="212">
        <v>1</v>
      </c>
      <c r="R182" s="212">
        <v>1</v>
      </c>
      <c r="S182" s="213"/>
      <c r="T182" s="213"/>
      <c r="U182" s="212">
        <v>1</v>
      </c>
      <c r="V182" s="215" t="s">
        <v>1272</v>
      </c>
      <c r="W182" s="215"/>
      <c r="X182" s="128">
        <v>5</v>
      </c>
      <c r="Y182" s="128">
        <v>18</v>
      </c>
      <c r="Z182" s="137" t="s">
        <v>509</v>
      </c>
      <c r="AA182" s="439" t="s">
        <v>504</v>
      </c>
    </row>
    <row r="183" spans="1:27" s="295" customFormat="1" ht="16" customHeight="1" x14ac:dyDescent="0.15">
      <c r="A183" s="211" t="s">
        <v>1273</v>
      </c>
      <c r="B183" s="212">
        <v>1</v>
      </c>
      <c r="C183" s="213"/>
      <c r="D183" s="213">
        <v>1</v>
      </c>
      <c r="E183" s="212"/>
      <c r="F183" s="212">
        <v>1</v>
      </c>
      <c r="G183" s="213"/>
      <c r="H183" s="213">
        <v>1</v>
      </c>
      <c r="I183" s="212"/>
      <c r="J183" s="212">
        <v>1</v>
      </c>
      <c r="K183" s="214"/>
      <c r="L183" s="214">
        <v>1</v>
      </c>
      <c r="M183" s="212"/>
      <c r="N183" s="212"/>
      <c r="O183" s="213">
        <v>1</v>
      </c>
      <c r="P183" s="213">
        <v>1</v>
      </c>
      <c r="Q183" s="212"/>
      <c r="R183" s="212">
        <v>1</v>
      </c>
      <c r="S183" s="213"/>
      <c r="T183" s="213"/>
      <c r="U183" s="212">
        <v>1</v>
      </c>
      <c r="V183" s="215"/>
      <c r="W183" s="215"/>
      <c r="X183" s="128">
        <v>7</v>
      </c>
      <c r="Y183" s="128">
        <v>17</v>
      </c>
      <c r="Z183" s="137" t="s">
        <v>349</v>
      </c>
      <c r="AA183" s="439" t="s">
        <v>963</v>
      </c>
    </row>
    <row r="184" spans="1:27" s="295" customFormat="1" ht="16" customHeight="1" x14ac:dyDescent="0.15">
      <c r="A184" s="211" t="s">
        <v>1274</v>
      </c>
      <c r="B184" s="212">
        <v>1</v>
      </c>
      <c r="C184" s="213"/>
      <c r="D184" s="213"/>
      <c r="E184" s="212">
        <v>1</v>
      </c>
      <c r="F184" s="212"/>
      <c r="G184" s="213">
        <v>1</v>
      </c>
      <c r="H184" s="213"/>
      <c r="I184" s="212">
        <v>1</v>
      </c>
      <c r="J184" s="212"/>
      <c r="K184" s="214">
        <v>1</v>
      </c>
      <c r="L184" s="214"/>
      <c r="M184" s="212">
        <v>1</v>
      </c>
      <c r="N184" s="212"/>
      <c r="O184" s="213">
        <v>1</v>
      </c>
      <c r="P184" s="213">
        <v>1</v>
      </c>
      <c r="Q184" s="212"/>
      <c r="R184" s="212">
        <v>1</v>
      </c>
      <c r="S184" s="213"/>
      <c r="T184" s="213">
        <v>1</v>
      </c>
      <c r="U184" s="212"/>
      <c r="V184" s="215" t="s">
        <v>1275</v>
      </c>
      <c r="W184" s="215"/>
      <c r="X184" s="128">
        <v>8</v>
      </c>
      <c r="Y184" s="128">
        <v>17</v>
      </c>
      <c r="Z184" s="137" t="s">
        <v>421</v>
      </c>
      <c r="AA184" s="439" t="s">
        <v>960</v>
      </c>
    </row>
    <row r="185" spans="1:27" s="295" customFormat="1" ht="16" customHeight="1" x14ac:dyDescent="0.15">
      <c r="A185" s="211" t="s">
        <v>1276</v>
      </c>
      <c r="B185" s="212">
        <v>1</v>
      </c>
      <c r="C185" s="213"/>
      <c r="D185" s="213"/>
      <c r="E185" s="212">
        <v>1</v>
      </c>
      <c r="F185" s="212"/>
      <c r="G185" s="213">
        <v>1</v>
      </c>
      <c r="H185" s="213">
        <v>1</v>
      </c>
      <c r="I185" s="212"/>
      <c r="J185" s="212"/>
      <c r="K185" s="214">
        <v>1</v>
      </c>
      <c r="L185" s="214">
        <v>1</v>
      </c>
      <c r="M185" s="212"/>
      <c r="N185" s="212"/>
      <c r="O185" s="213">
        <v>1</v>
      </c>
      <c r="P185" s="213">
        <v>1</v>
      </c>
      <c r="Q185" s="212"/>
      <c r="R185" s="212">
        <v>1</v>
      </c>
      <c r="S185" s="213"/>
      <c r="T185" s="213">
        <v>1</v>
      </c>
      <c r="U185" s="212"/>
      <c r="V185" s="215"/>
      <c r="W185" s="215"/>
      <c r="X185" s="128">
        <v>5</v>
      </c>
      <c r="Y185" s="128">
        <v>17</v>
      </c>
      <c r="Z185" s="137" t="s">
        <v>380</v>
      </c>
      <c r="AA185" s="439" t="s">
        <v>963</v>
      </c>
    </row>
    <row r="186" spans="1:27" s="295" customFormat="1" ht="16" customHeight="1" x14ac:dyDescent="0.15">
      <c r="A186" s="211" t="s">
        <v>1277</v>
      </c>
      <c r="B186" s="212"/>
      <c r="C186" s="213">
        <v>1</v>
      </c>
      <c r="D186" s="213"/>
      <c r="E186" s="212">
        <v>1</v>
      </c>
      <c r="F186" s="212">
        <v>1</v>
      </c>
      <c r="G186" s="213"/>
      <c r="H186" s="213"/>
      <c r="I186" s="212">
        <v>1</v>
      </c>
      <c r="J186" s="212">
        <v>1</v>
      </c>
      <c r="K186" s="214"/>
      <c r="L186" s="214"/>
      <c r="M186" s="212">
        <v>1</v>
      </c>
      <c r="N186" s="212"/>
      <c r="O186" s="213">
        <v>1</v>
      </c>
      <c r="P186" s="213">
        <v>1</v>
      </c>
      <c r="Q186" s="212"/>
      <c r="R186" s="212">
        <v>1</v>
      </c>
      <c r="S186" s="213"/>
      <c r="T186" s="213"/>
      <c r="U186" s="212">
        <v>1</v>
      </c>
      <c r="V186" s="215" t="s">
        <v>174</v>
      </c>
      <c r="W186" s="215"/>
      <c r="X186" s="128">
        <v>3</v>
      </c>
      <c r="Y186" s="128">
        <v>16</v>
      </c>
      <c r="Z186" s="137" t="s">
        <v>340</v>
      </c>
      <c r="AA186" s="439" t="s">
        <v>963</v>
      </c>
    </row>
    <row r="187" spans="1:27" s="295" customFormat="1" ht="16" customHeight="1" x14ac:dyDescent="0.15">
      <c r="A187" s="211" t="s">
        <v>1278</v>
      </c>
      <c r="B187" s="212">
        <v>1</v>
      </c>
      <c r="C187" s="213"/>
      <c r="D187" s="213">
        <v>1</v>
      </c>
      <c r="E187" s="212"/>
      <c r="F187" s="212">
        <v>1</v>
      </c>
      <c r="G187" s="213"/>
      <c r="H187" s="213"/>
      <c r="I187" s="212">
        <v>1</v>
      </c>
      <c r="J187" s="212">
        <v>1</v>
      </c>
      <c r="K187" s="214"/>
      <c r="L187" s="214"/>
      <c r="M187" s="212">
        <v>1</v>
      </c>
      <c r="N187" s="212">
        <v>1</v>
      </c>
      <c r="O187" s="213"/>
      <c r="P187" s="213"/>
      <c r="Q187" s="212">
        <v>1</v>
      </c>
      <c r="R187" s="212">
        <v>1</v>
      </c>
      <c r="S187" s="213"/>
      <c r="T187" s="213">
        <v>1</v>
      </c>
      <c r="U187" s="212"/>
      <c r="V187" s="215" t="s">
        <v>1279</v>
      </c>
      <c r="W187" s="215"/>
      <c r="X187" s="128">
        <v>7</v>
      </c>
      <c r="Y187" s="128">
        <v>17</v>
      </c>
      <c r="Z187" s="137" t="s">
        <v>424</v>
      </c>
      <c r="AA187" s="439" t="s">
        <v>960</v>
      </c>
    </row>
    <row r="188" spans="1:27" s="295" customFormat="1" ht="16" customHeight="1" x14ac:dyDescent="0.15">
      <c r="A188" s="211" t="s">
        <v>1280</v>
      </c>
      <c r="B188" s="212">
        <v>1</v>
      </c>
      <c r="C188" s="213"/>
      <c r="D188" s="213"/>
      <c r="E188" s="212">
        <v>1</v>
      </c>
      <c r="F188" s="212"/>
      <c r="G188" s="213">
        <v>1</v>
      </c>
      <c r="H188" s="213">
        <v>1</v>
      </c>
      <c r="I188" s="212"/>
      <c r="J188" s="212"/>
      <c r="K188" s="214">
        <v>1</v>
      </c>
      <c r="L188" s="214">
        <v>1</v>
      </c>
      <c r="M188" s="212"/>
      <c r="N188" s="212"/>
      <c r="O188" s="213">
        <v>1</v>
      </c>
      <c r="P188" s="213">
        <v>1</v>
      </c>
      <c r="Q188" s="212"/>
      <c r="R188" s="212">
        <v>1</v>
      </c>
      <c r="S188" s="213"/>
      <c r="T188" s="213"/>
      <c r="U188" s="212">
        <v>1</v>
      </c>
      <c r="V188" s="215" t="s">
        <v>1281</v>
      </c>
      <c r="W188" s="215"/>
      <c r="X188" s="128">
        <v>4</v>
      </c>
      <c r="Y188" s="128">
        <v>18</v>
      </c>
      <c r="Z188" s="137" t="s">
        <v>1282</v>
      </c>
      <c r="AA188" s="439" t="s">
        <v>504</v>
      </c>
    </row>
    <row r="189" spans="1:27" s="295" customFormat="1" ht="16" customHeight="1" x14ac:dyDescent="0.15">
      <c r="A189" s="211" t="s">
        <v>1283</v>
      </c>
      <c r="B189" s="212"/>
      <c r="C189" s="213">
        <v>1</v>
      </c>
      <c r="D189" s="213"/>
      <c r="E189" s="212">
        <v>1</v>
      </c>
      <c r="F189" s="212">
        <v>1</v>
      </c>
      <c r="G189" s="213"/>
      <c r="H189" s="213">
        <v>1</v>
      </c>
      <c r="I189" s="212"/>
      <c r="J189" s="212">
        <v>1</v>
      </c>
      <c r="K189" s="214"/>
      <c r="L189" s="214">
        <v>1</v>
      </c>
      <c r="M189" s="212"/>
      <c r="N189" s="212">
        <v>1</v>
      </c>
      <c r="O189" s="213"/>
      <c r="P189" s="213"/>
      <c r="Q189" s="212">
        <v>1</v>
      </c>
      <c r="R189" s="212">
        <v>1</v>
      </c>
      <c r="S189" s="213"/>
      <c r="T189" s="213">
        <v>1</v>
      </c>
      <c r="U189" s="212"/>
      <c r="V189" s="215"/>
      <c r="W189" s="215"/>
      <c r="X189" s="128">
        <v>6</v>
      </c>
      <c r="Y189" s="128">
        <v>17</v>
      </c>
      <c r="Z189" s="137" t="s">
        <v>349</v>
      </c>
      <c r="AA189" s="439" t="s">
        <v>963</v>
      </c>
    </row>
    <row r="190" spans="1:27" s="295" customFormat="1" ht="16" customHeight="1" x14ac:dyDescent="0.15">
      <c r="A190" s="211" t="s">
        <v>1284</v>
      </c>
      <c r="B190" s="212">
        <v>1</v>
      </c>
      <c r="C190" s="213"/>
      <c r="D190" s="213"/>
      <c r="E190" s="212">
        <v>1</v>
      </c>
      <c r="F190" s="212">
        <v>1</v>
      </c>
      <c r="G190" s="213"/>
      <c r="H190" s="213">
        <v>1</v>
      </c>
      <c r="I190" s="212"/>
      <c r="J190" s="212">
        <v>1</v>
      </c>
      <c r="K190" s="214"/>
      <c r="L190" s="214">
        <v>1</v>
      </c>
      <c r="M190" s="212"/>
      <c r="N190" s="212"/>
      <c r="O190" s="213">
        <v>1</v>
      </c>
      <c r="P190" s="213">
        <v>1</v>
      </c>
      <c r="Q190" s="212"/>
      <c r="R190" s="212">
        <v>1</v>
      </c>
      <c r="S190" s="213"/>
      <c r="T190" s="213">
        <v>1</v>
      </c>
      <c r="U190" s="212"/>
      <c r="V190" s="215"/>
      <c r="W190" s="215"/>
      <c r="X190" s="128">
        <v>2</v>
      </c>
      <c r="Y190" s="128">
        <v>18</v>
      </c>
      <c r="Z190" s="137" t="s">
        <v>340</v>
      </c>
      <c r="AA190" s="439" t="s">
        <v>963</v>
      </c>
    </row>
    <row r="191" spans="1:27" s="295" customFormat="1" ht="16" customHeight="1" x14ac:dyDescent="0.15">
      <c r="A191" s="211" t="s">
        <v>1285</v>
      </c>
      <c r="B191" s="212">
        <v>1</v>
      </c>
      <c r="C191" s="213"/>
      <c r="D191" s="213"/>
      <c r="E191" s="212">
        <v>1</v>
      </c>
      <c r="F191" s="212">
        <v>1</v>
      </c>
      <c r="G191" s="213"/>
      <c r="H191" s="213">
        <v>1</v>
      </c>
      <c r="I191" s="212"/>
      <c r="J191" s="212">
        <v>1</v>
      </c>
      <c r="K191" s="214"/>
      <c r="L191" s="214">
        <v>1</v>
      </c>
      <c r="M191" s="212"/>
      <c r="N191" s="212"/>
      <c r="O191" s="213">
        <v>1</v>
      </c>
      <c r="P191" s="213">
        <v>1</v>
      </c>
      <c r="Q191" s="212"/>
      <c r="R191" s="212">
        <v>1</v>
      </c>
      <c r="S191" s="213"/>
      <c r="T191" s="213"/>
      <c r="U191" s="212">
        <v>1</v>
      </c>
      <c r="V191" s="215"/>
      <c r="W191" s="215"/>
      <c r="X191" s="128">
        <v>7</v>
      </c>
      <c r="Y191" s="128">
        <v>16</v>
      </c>
      <c r="Z191" s="137" t="s">
        <v>1286</v>
      </c>
      <c r="AA191" s="439" t="s">
        <v>963</v>
      </c>
    </row>
    <row r="192" spans="1:27" s="295" customFormat="1" ht="16" customHeight="1" x14ac:dyDescent="0.15">
      <c r="A192" s="211" t="s">
        <v>1287</v>
      </c>
      <c r="B192" s="212">
        <v>1</v>
      </c>
      <c r="C192" s="213"/>
      <c r="D192" s="213">
        <v>1</v>
      </c>
      <c r="E192" s="212"/>
      <c r="F192" s="212"/>
      <c r="G192" s="213">
        <v>1</v>
      </c>
      <c r="H192" s="213"/>
      <c r="I192" s="212">
        <v>1</v>
      </c>
      <c r="J192" s="212"/>
      <c r="K192" s="214">
        <v>1</v>
      </c>
      <c r="L192" s="214"/>
      <c r="M192" s="212">
        <v>1</v>
      </c>
      <c r="N192" s="212"/>
      <c r="O192" s="213">
        <v>1</v>
      </c>
      <c r="P192" s="213">
        <v>1</v>
      </c>
      <c r="Q192" s="212"/>
      <c r="R192" s="212"/>
      <c r="S192" s="213">
        <v>1</v>
      </c>
      <c r="T192" s="213">
        <v>1</v>
      </c>
      <c r="U192" s="212"/>
      <c r="V192" s="215"/>
      <c r="W192" s="215"/>
      <c r="X192" s="128">
        <v>6</v>
      </c>
      <c r="Y192" s="128">
        <v>17</v>
      </c>
      <c r="Z192" s="137" t="s">
        <v>349</v>
      </c>
      <c r="AA192" s="439" t="s">
        <v>963</v>
      </c>
    </row>
    <row r="193" spans="1:27" s="295" customFormat="1" ht="16" customHeight="1" x14ac:dyDescent="0.15">
      <c r="A193" s="211" t="s">
        <v>1288</v>
      </c>
      <c r="B193" s="212"/>
      <c r="C193" s="213">
        <v>1</v>
      </c>
      <c r="D193" s="213"/>
      <c r="E193" s="212">
        <v>1</v>
      </c>
      <c r="F193" s="212"/>
      <c r="G193" s="213">
        <v>1</v>
      </c>
      <c r="H193" s="213">
        <v>1</v>
      </c>
      <c r="I193" s="212"/>
      <c r="J193" s="212"/>
      <c r="K193" s="214">
        <v>1</v>
      </c>
      <c r="L193" s="214">
        <v>1</v>
      </c>
      <c r="M193" s="212"/>
      <c r="N193" s="212"/>
      <c r="O193" s="213">
        <v>1</v>
      </c>
      <c r="P193" s="213">
        <v>1</v>
      </c>
      <c r="Q193" s="212"/>
      <c r="R193" s="212">
        <v>1</v>
      </c>
      <c r="S193" s="213"/>
      <c r="T193" s="213"/>
      <c r="U193" s="212">
        <v>1</v>
      </c>
      <c r="V193" s="215"/>
      <c r="W193" s="215"/>
      <c r="X193" s="128">
        <v>7</v>
      </c>
      <c r="Y193" s="128">
        <v>17</v>
      </c>
      <c r="Z193" s="137" t="s">
        <v>340</v>
      </c>
      <c r="AA193" s="439" t="s">
        <v>963</v>
      </c>
    </row>
    <row r="194" spans="1:27" s="295" customFormat="1" ht="16" customHeight="1" x14ac:dyDescent="0.15">
      <c r="A194" s="211" t="s">
        <v>1289</v>
      </c>
      <c r="B194" s="212">
        <v>1</v>
      </c>
      <c r="C194" s="213"/>
      <c r="D194" s="213"/>
      <c r="E194" s="212">
        <v>1</v>
      </c>
      <c r="F194" s="212">
        <v>1</v>
      </c>
      <c r="G194" s="213"/>
      <c r="H194" s="213">
        <v>1</v>
      </c>
      <c r="I194" s="212"/>
      <c r="J194" s="212">
        <v>1</v>
      </c>
      <c r="K194" s="214"/>
      <c r="L194" s="214">
        <v>1</v>
      </c>
      <c r="M194" s="212"/>
      <c r="N194" s="212"/>
      <c r="O194" s="213">
        <v>1</v>
      </c>
      <c r="P194" s="213">
        <v>1</v>
      </c>
      <c r="Q194" s="212"/>
      <c r="R194" s="212">
        <v>1</v>
      </c>
      <c r="S194" s="213"/>
      <c r="T194" s="213"/>
      <c r="U194" s="212">
        <v>1</v>
      </c>
      <c r="V194" s="215"/>
      <c r="W194" s="215"/>
      <c r="X194" s="128">
        <v>4</v>
      </c>
      <c r="Y194" s="128">
        <v>17</v>
      </c>
      <c r="Z194" s="137" t="s">
        <v>346</v>
      </c>
      <c r="AA194" s="439" t="s">
        <v>963</v>
      </c>
    </row>
    <row r="195" spans="1:27" s="295" customFormat="1" ht="16" customHeight="1" x14ac:dyDescent="0.15">
      <c r="A195" s="211" t="s">
        <v>1290</v>
      </c>
      <c r="B195" s="212">
        <v>1</v>
      </c>
      <c r="C195" s="213"/>
      <c r="D195" s="213"/>
      <c r="E195" s="212">
        <v>1</v>
      </c>
      <c r="F195" s="212"/>
      <c r="G195" s="213">
        <v>1</v>
      </c>
      <c r="H195" s="213">
        <v>1</v>
      </c>
      <c r="I195" s="212"/>
      <c r="J195" s="212"/>
      <c r="K195" s="214">
        <v>1</v>
      </c>
      <c r="L195" s="214">
        <v>1</v>
      </c>
      <c r="M195" s="212"/>
      <c r="N195" s="212"/>
      <c r="O195" s="213">
        <v>1</v>
      </c>
      <c r="P195" s="213">
        <v>1</v>
      </c>
      <c r="Q195" s="212"/>
      <c r="R195" s="212">
        <v>1</v>
      </c>
      <c r="S195" s="213"/>
      <c r="T195" s="213">
        <v>1</v>
      </c>
      <c r="U195" s="212"/>
      <c r="V195" s="215" t="s">
        <v>74</v>
      </c>
      <c r="W195" s="215" t="s">
        <v>1291</v>
      </c>
      <c r="X195" s="128">
        <v>5</v>
      </c>
      <c r="Y195" s="128">
        <v>17</v>
      </c>
      <c r="Z195" s="137" t="s">
        <v>501</v>
      </c>
      <c r="AA195" s="439" t="s">
        <v>963</v>
      </c>
    </row>
    <row r="196" spans="1:27" s="295" customFormat="1" ht="16" customHeight="1" x14ac:dyDescent="0.15">
      <c r="A196" s="211" t="s">
        <v>1292</v>
      </c>
      <c r="B196" s="212"/>
      <c r="C196" s="213">
        <v>1</v>
      </c>
      <c r="D196" s="213"/>
      <c r="E196" s="212">
        <v>1</v>
      </c>
      <c r="F196" s="212"/>
      <c r="G196" s="213">
        <v>1</v>
      </c>
      <c r="H196" s="213"/>
      <c r="I196" s="212">
        <v>1</v>
      </c>
      <c r="J196" s="212"/>
      <c r="K196" s="214">
        <v>1</v>
      </c>
      <c r="L196" s="214"/>
      <c r="M196" s="212">
        <v>1</v>
      </c>
      <c r="N196" s="212"/>
      <c r="O196" s="213">
        <v>1</v>
      </c>
      <c r="P196" s="213"/>
      <c r="Q196" s="212">
        <v>1</v>
      </c>
      <c r="R196" s="212"/>
      <c r="S196" s="213">
        <v>1</v>
      </c>
      <c r="T196" s="213"/>
      <c r="U196" s="212">
        <v>1</v>
      </c>
      <c r="V196" s="216"/>
      <c r="W196" s="216"/>
      <c r="X196" s="128">
        <v>11</v>
      </c>
      <c r="Y196" s="128">
        <v>16</v>
      </c>
      <c r="Z196" s="137" t="s">
        <v>1293</v>
      </c>
      <c r="AA196" s="439" t="s">
        <v>495</v>
      </c>
    </row>
    <row r="197" spans="1:27" s="296" customFormat="1" ht="16" customHeight="1" x14ac:dyDescent="0.15">
      <c r="A197" s="217" t="s">
        <v>1103</v>
      </c>
      <c r="B197" s="217">
        <f>SUM(B177:B196)</f>
        <v>14</v>
      </c>
      <c r="C197" s="217">
        <f t="shared" ref="C197:U197" si="3">SUM(C177:C196)</f>
        <v>6</v>
      </c>
      <c r="D197" s="217">
        <f t="shared" si="3"/>
        <v>5</v>
      </c>
      <c r="E197" s="217">
        <f t="shared" si="3"/>
        <v>15</v>
      </c>
      <c r="F197" s="217">
        <f t="shared" si="3"/>
        <v>12</v>
      </c>
      <c r="G197" s="217">
        <f t="shared" si="3"/>
        <v>8</v>
      </c>
      <c r="H197" s="217">
        <f t="shared" si="3"/>
        <v>15</v>
      </c>
      <c r="I197" s="217">
        <f t="shared" si="3"/>
        <v>5</v>
      </c>
      <c r="J197" s="217">
        <f t="shared" si="3"/>
        <v>12</v>
      </c>
      <c r="K197" s="217">
        <f t="shared" si="3"/>
        <v>8</v>
      </c>
      <c r="L197" s="217">
        <f t="shared" si="3"/>
        <v>15</v>
      </c>
      <c r="M197" s="217">
        <f t="shared" si="3"/>
        <v>5</v>
      </c>
      <c r="N197" s="217">
        <f t="shared" si="3"/>
        <v>3</v>
      </c>
      <c r="O197" s="217">
        <f t="shared" si="3"/>
        <v>17</v>
      </c>
      <c r="P197" s="217">
        <f t="shared" si="3"/>
        <v>16</v>
      </c>
      <c r="Q197" s="217">
        <f t="shared" si="3"/>
        <v>4</v>
      </c>
      <c r="R197" s="217">
        <f t="shared" si="3"/>
        <v>18</v>
      </c>
      <c r="S197" s="217">
        <f t="shared" si="3"/>
        <v>2</v>
      </c>
      <c r="T197" s="217">
        <f t="shared" si="3"/>
        <v>12</v>
      </c>
      <c r="U197" s="217">
        <f t="shared" si="3"/>
        <v>8</v>
      </c>
      <c r="V197" s="218"/>
      <c r="W197" s="218"/>
      <c r="X197" s="194">
        <f>AVERAGE(X177:X196)</f>
        <v>5.7</v>
      </c>
      <c r="Y197" s="194">
        <f>AVERAGE(Y177:Y196)</f>
        <v>17</v>
      </c>
      <c r="Z197" s="440"/>
      <c r="AA197" s="440"/>
    </row>
    <row r="198" spans="1:27" s="297" customFormat="1" ht="16" customHeight="1" x14ac:dyDescent="0.15">
      <c r="A198" s="191">
        <v>20</v>
      </c>
      <c r="B198" s="195">
        <f>B197/A198</f>
        <v>0.7</v>
      </c>
      <c r="C198" s="195">
        <f>C197/A198</f>
        <v>0.3</v>
      </c>
      <c r="D198" s="195">
        <f>D197/A198</f>
        <v>0.25</v>
      </c>
      <c r="E198" s="195">
        <f>E197/A198</f>
        <v>0.75</v>
      </c>
      <c r="F198" s="195">
        <f>F197/A198</f>
        <v>0.6</v>
      </c>
      <c r="G198" s="195">
        <f>G197/A198</f>
        <v>0.4</v>
      </c>
      <c r="H198" s="195">
        <f>H197/A198</f>
        <v>0.75</v>
      </c>
      <c r="I198" s="195">
        <f>I197/A198</f>
        <v>0.25</v>
      </c>
      <c r="J198" s="195">
        <f>J197/A198</f>
        <v>0.6</v>
      </c>
      <c r="K198" s="195">
        <f>K197/A198</f>
        <v>0.4</v>
      </c>
      <c r="L198" s="195">
        <f>L197/A198</f>
        <v>0.75</v>
      </c>
      <c r="M198" s="195">
        <f>M197/A198</f>
        <v>0.25</v>
      </c>
      <c r="N198" s="195">
        <f>N197/A198</f>
        <v>0.15</v>
      </c>
      <c r="O198" s="195">
        <f>O197/A198</f>
        <v>0.85</v>
      </c>
      <c r="P198" s="195">
        <f>P197/A198</f>
        <v>0.8</v>
      </c>
      <c r="Q198" s="195">
        <f>Q197/A198</f>
        <v>0.2</v>
      </c>
      <c r="R198" s="195">
        <f>R197/A198</f>
        <v>0.9</v>
      </c>
      <c r="S198" s="195">
        <f>S197/A198</f>
        <v>0.1</v>
      </c>
      <c r="T198" s="195">
        <f>T197/A198</f>
        <v>0.6</v>
      </c>
      <c r="U198" s="195">
        <f>U197/A198</f>
        <v>0.4</v>
      </c>
      <c r="V198" s="226"/>
      <c r="W198" s="226"/>
      <c r="X198" s="227"/>
      <c r="Y198" s="191"/>
      <c r="Z198" s="433"/>
      <c r="AA198" s="433"/>
    </row>
  </sheetData>
  <mergeCells count="11">
    <mergeCell ref="A2:A3"/>
    <mergeCell ref="N1:O1"/>
    <mergeCell ref="P1:Q1"/>
    <mergeCell ref="R1:S1"/>
    <mergeCell ref="T1:U1"/>
    <mergeCell ref="B1:C1"/>
    <mergeCell ref="D1:E1"/>
    <mergeCell ref="F1:G1"/>
    <mergeCell ref="H1:I1"/>
    <mergeCell ref="J1:K1"/>
    <mergeCell ref="L1:M1"/>
  </mergeCells>
  <pageMargins left="0.7" right="0.7" top="0.75" bottom="0.75" header="0.3" footer="0.3"/>
  <ignoredErrors>
    <ignoredError sqref="B197:U197 B150:U150 B124:U124 B104:U104 X90" emptyCellReferenc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43568-9155-B04C-81A9-08479D263994}">
  <dimension ref="A1:Z212"/>
  <sheetViews>
    <sheetView topLeftCell="I80" zoomScale="90" zoomScaleNormal="90" workbookViewId="0">
      <selection activeCell="A65" sqref="A65:XFD65"/>
    </sheetView>
  </sheetViews>
  <sheetFormatPr baseColWidth="10" defaultRowHeight="13" x14ac:dyDescent="0.15"/>
  <cols>
    <col min="1" max="1" width="10.83203125" style="303"/>
    <col min="2" max="2" width="10" bestFit="1" customWidth="1"/>
    <col min="3" max="3" width="9.83203125" bestFit="1" customWidth="1"/>
    <col min="4" max="4" width="8.6640625" bestFit="1" customWidth="1"/>
    <col min="5" max="5" width="9.1640625" bestFit="1" customWidth="1"/>
    <col min="6" max="6" width="9.83203125" bestFit="1" customWidth="1"/>
    <col min="7" max="11" width="9.1640625" bestFit="1" customWidth="1"/>
    <col min="12" max="12" width="8.6640625" bestFit="1" customWidth="1"/>
    <col min="13" max="13" width="9.1640625" bestFit="1" customWidth="1"/>
    <col min="14" max="14" width="8.33203125" bestFit="1" customWidth="1"/>
    <col min="15" max="15" width="10.1640625" bestFit="1" customWidth="1"/>
    <col min="16" max="16" width="9.33203125" bestFit="1" customWidth="1"/>
    <col min="17" max="18" width="9.1640625" bestFit="1" customWidth="1"/>
    <col min="19" max="19" width="9.83203125" bestFit="1" customWidth="1"/>
    <col min="20" max="20" width="10.1640625" bestFit="1" customWidth="1"/>
    <col min="21" max="21" width="9.5" customWidth="1"/>
    <col min="22" max="22" width="22.6640625" bestFit="1" customWidth="1"/>
    <col min="23" max="23" width="30.83203125" bestFit="1" customWidth="1"/>
    <col min="25" max="25" width="19.1640625" style="461" customWidth="1"/>
    <col min="26" max="26" width="18.5" style="461" bestFit="1" customWidth="1"/>
  </cols>
  <sheetData>
    <row r="1" spans="1:26" s="70" customFormat="1" ht="126" customHeight="1" x14ac:dyDescent="0.15">
      <c r="A1" s="401" t="s">
        <v>620</v>
      </c>
      <c r="B1" s="851" t="s">
        <v>978</v>
      </c>
      <c r="C1" s="852"/>
      <c r="D1" s="851" t="s">
        <v>979</v>
      </c>
      <c r="E1" s="852"/>
      <c r="F1" s="851" t="s">
        <v>980</v>
      </c>
      <c r="G1" s="852"/>
      <c r="H1" s="851" t="s">
        <v>981</v>
      </c>
      <c r="I1" s="852"/>
      <c r="J1" s="851" t="s">
        <v>982</v>
      </c>
      <c r="K1" s="852"/>
      <c r="L1" s="851" t="s">
        <v>983</v>
      </c>
      <c r="M1" s="852"/>
      <c r="N1" s="851" t="s">
        <v>984</v>
      </c>
      <c r="O1" s="852"/>
      <c r="P1" s="851" t="s">
        <v>985</v>
      </c>
      <c r="Q1" s="852"/>
      <c r="R1" s="851" t="s">
        <v>986</v>
      </c>
      <c r="S1" s="852"/>
      <c r="T1" s="851" t="s">
        <v>987</v>
      </c>
      <c r="U1" s="852"/>
      <c r="V1" s="50" t="s">
        <v>988</v>
      </c>
      <c r="W1" s="50" t="s">
        <v>989</v>
      </c>
      <c r="X1" s="50" t="s">
        <v>990</v>
      </c>
      <c r="Y1" s="49" t="s">
        <v>621</v>
      </c>
      <c r="Z1" s="49" t="s">
        <v>959</v>
      </c>
    </row>
    <row r="2" spans="1:26" s="70" customFormat="1" ht="14" x14ac:dyDescent="0.15">
      <c r="A2" s="45"/>
      <c r="B2" s="43" t="s">
        <v>991</v>
      </c>
      <c r="C2" s="44" t="s">
        <v>992</v>
      </c>
      <c r="D2" s="44" t="s">
        <v>991</v>
      </c>
      <c r="E2" s="45" t="s">
        <v>992</v>
      </c>
      <c r="F2" s="45" t="s">
        <v>991</v>
      </c>
      <c r="G2" s="45" t="s">
        <v>992</v>
      </c>
      <c r="H2" s="45" t="s">
        <v>991</v>
      </c>
      <c r="I2" s="45" t="s">
        <v>993</v>
      </c>
      <c r="J2" s="45" t="s">
        <v>991</v>
      </c>
      <c r="K2" s="45" t="s">
        <v>992</v>
      </c>
      <c r="L2" s="45" t="s">
        <v>991</v>
      </c>
      <c r="M2" s="45" t="s">
        <v>992</v>
      </c>
      <c r="N2" s="45" t="s">
        <v>991</v>
      </c>
      <c r="O2" s="45" t="s">
        <v>992</v>
      </c>
      <c r="P2" s="45" t="s">
        <v>991</v>
      </c>
      <c r="Q2" s="45" t="s">
        <v>992</v>
      </c>
      <c r="R2" s="45" t="s">
        <v>991</v>
      </c>
      <c r="S2" s="45" t="s">
        <v>992</v>
      </c>
      <c r="T2" s="45" t="s">
        <v>991</v>
      </c>
      <c r="U2" s="45" t="s">
        <v>992</v>
      </c>
      <c r="V2" s="45"/>
      <c r="W2" s="45"/>
      <c r="X2" s="46"/>
      <c r="Y2" s="443"/>
      <c r="Z2" s="443"/>
    </row>
    <row r="3" spans="1:26" s="1" customFormat="1" ht="16" customHeight="1" x14ac:dyDescent="0.15">
      <c r="A3" s="298">
        <v>10</v>
      </c>
      <c r="B3" s="276">
        <v>1</v>
      </c>
      <c r="C3" s="234"/>
      <c r="D3" s="234"/>
      <c r="E3" s="276">
        <v>1</v>
      </c>
      <c r="F3" s="234"/>
      <c r="G3" s="276">
        <v>1</v>
      </c>
      <c r="H3" s="276">
        <v>1</v>
      </c>
      <c r="I3" s="234"/>
      <c r="J3" s="234"/>
      <c r="K3" s="276">
        <v>1</v>
      </c>
      <c r="L3" s="276">
        <v>1</v>
      </c>
      <c r="M3" s="234"/>
      <c r="N3" s="234"/>
      <c r="O3" s="276">
        <v>1</v>
      </c>
      <c r="P3" s="234"/>
      <c r="Q3" s="276">
        <v>1</v>
      </c>
      <c r="R3" s="276">
        <v>1</v>
      </c>
      <c r="S3" s="234"/>
      <c r="T3" s="276">
        <v>1</v>
      </c>
      <c r="U3" s="234"/>
      <c r="V3" s="235" t="s">
        <v>1091</v>
      </c>
      <c r="W3" s="236"/>
      <c r="X3" s="237">
        <v>4</v>
      </c>
      <c r="Y3" s="444" t="s">
        <v>1092</v>
      </c>
      <c r="Z3" s="445" t="s">
        <v>504</v>
      </c>
    </row>
    <row r="4" spans="1:26" s="7" customFormat="1" ht="16" customHeight="1" x14ac:dyDescent="0.15">
      <c r="A4" s="240" t="s">
        <v>1103</v>
      </c>
      <c r="B4" s="280">
        <v>1</v>
      </c>
      <c r="C4" s="281"/>
      <c r="D4" s="281"/>
      <c r="E4" s="240">
        <v>1</v>
      </c>
      <c r="F4" s="281"/>
      <c r="G4" s="240">
        <v>1</v>
      </c>
      <c r="H4" s="240">
        <v>1</v>
      </c>
      <c r="I4" s="281"/>
      <c r="J4" s="281"/>
      <c r="K4" s="240">
        <v>1</v>
      </c>
      <c r="L4" s="240">
        <v>1</v>
      </c>
      <c r="M4" s="281"/>
      <c r="N4" s="281"/>
      <c r="O4" s="240">
        <v>1</v>
      </c>
      <c r="P4" s="281"/>
      <c r="Q4" s="240">
        <v>1</v>
      </c>
      <c r="R4" s="240">
        <v>1</v>
      </c>
      <c r="S4" s="281"/>
      <c r="T4" s="240">
        <v>1</v>
      </c>
      <c r="U4" s="281"/>
      <c r="V4" s="243"/>
      <c r="W4" s="244"/>
      <c r="X4" s="245"/>
      <c r="Y4" s="446"/>
      <c r="Z4" s="446"/>
    </row>
    <row r="5" spans="1:26" s="7" customFormat="1" ht="16" customHeight="1" x14ac:dyDescent="0.15">
      <c r="A5" s="240">
        <v>1</v>
      </c>
      <c r="B5" s="241">
        <f>B4/A5</f>
        <v>1</v>
      </c>
      <c r="C5" s="241"/>
      <c r="D5" s="242"/>
      <c r="E5" s="241">
        <v>1</v>
      </c>
      <c r="F5" s="241"/>
      <c r="G5" s="241">
        <v>1</v>
      </c>
      <c r="H5" s="241">
        <v>1</v>
      </c>
      <c r="I5" s="241"/>
      <c r="J5" s="241"/>
      <c r="K5" s="241">
        <v>1</v>
      </c>
      <c r="L5" s="241">
        <v>1</v>
      </c>
      <c r="M5" s="241"/>
      <c r="N5" s="241"/>
      <c r="O5" s="241">
        <v>1</v>
      </c>
      <c r="P5" s="241"/>
      <c r="Q5" s="241">
        <v>1</v>
      </c>
      <c r="R5" s="241">
        <v>1</v>
      </c>
      <c r="S5" s="241"/>
      <c r="T5" s="241">
        <v>1</v>
      </c>
      <c r="U5" s="241"/>
      <c r="V5" s="243"/>
      <c r="W5" s="244"/>
      <c r="X5" s="245"/>
      <c r="Y5" s="446"/>
      <c r="Z5" s="446"/>
    </row>
    <row r="6" spans="1:26" s="7" customFormat="1" ht="16" customHeight="1" x14ac:dyDescent="0.15">
      <c r="A6" s="304"/>
      <c r="B6" s="305"/>
      <c r="C6" s="305"/>
      <c r="D6" s="306"/>
      <c r="E6" s="305"/>
      <c r="F6" s="305"/>
      <c r="G6" s="305"/>
      <c r="H6" s="305"/>
      <c r="I6" s="305"/>
      <c r="J6" s="305"/>
      <c r="K6" s="305"/>
      <c r="L6" s="305"/>
      <c r="M6" s="305"/>
      <c r="N6" s="305"/>
      <c r="O6" s="305"/>
      <c r="P6" s="305"/>
      <c r="Q6" s="305"/>
      <c r="R6" s="305"/>
      <c r="S6" s="305"/>
      <c r="T6" s="305"/>
      <c r="U6" s="305"/>
      <c r="V6" s="307"/>
      <c r="W6" s="308"/>
      <c r="X6" s="309"/>
      <c r="Y6" s="447"/>
      <c r="Z6" s="447"/>
    </row>
    <row r="7" spans="1:26" s="1" customFormat="1" ht="16" customHeight="1" x14ac:dyDescent="0.15">
      <c r="A7" s="279">
        <v>11</v>
      </c>
      <c r="B7" s="247">
        <v>1</v>
      </c>
      <c r="C7" s="238"/>
      <c r="D7" s="247"/>
      <c r="E7" s="277">
        <v>1</v>
      </c>
      <c r="F7" s="247">
        <v>1</v>
      </c>
      <c r="G7" s="239"/>
      <c r="H7" s="247"/>
      <c r="I7" s="277">
        <v>1</v>
      </c>
      <c r="J7" s="247">
        <v>1</v>
      </c>
      <c r="K7" s="238"/>
      <c r="L7" s="247">
        <v>1</v>
      </c>
      <c r="M7" s="238"/>
      <c r="N7" s="247"/>
      <c r="O7" s="277">
        <v>1</v>
      </c>
      <c r="P7" s="247">
        <v>1</v>
      </c>
      <c r="Q7" s="238"/>
      <c r="R7" s="247">
        <v>1</v>
      </c>
      <c r="S7" s="238"/>
      <c r="T7" s="247">
        <v>1</v>
      </c>
      <c r="U7" s="238"/>
      <c r="V7" s="248" t="s">
        <v>1068</v>
      </c>
      <c r="W7" s="236"/>
      <c r="X7" s="249">
        <v>2</v>
      </c>
      <c r="Y7" s="448" t="s">
        <v>459</v>
      </c>
      <c r="Z7" s="449" t="s">
        <v>960</v>
      </c>
    </row>
    <row r="8" spans="1:26" s="1" customFormat="1" ht="16" customHeight="1" x14ac:dyDescent="0.15">
      <c r="A8" s="284">
        <v>11</v>
      </c>
      <c r="B8" s="249"/>
      <c r="C8" s="251">
        <v>1</v>
      </c>
      <c r="D8" s="251"/>
      <c r="E8" s="249">
        <v>1</v>
      </c>
      <c r="F8" s="249">
        <v>1</v>
      </c>
      <c r="G8" s="251"/>
      <c r="H8" s="251">
        <v>1</v>
      </c>
      <c r="I8" s="249"/>
      <c r="J8" s="249"/>
      <c r="K8" s="251">
        <v>1</v>
      </c>
      <c r="L8" s="251"/>
      <c r="M8" s="249">
        <v>1</v>
      </c>
      <c r="N8" s="249"/>
      <c r="O8" s="251">
        <v>1</v>
      </c>
      <c r="P8" s="251">
        <v>1</v>
      </c>
      <c r="Q8" s="249"/>
      <c r="R8" s="249">
        <v>1</v>
      </c>
      <c r="S8" s="251"/>
      <c r="T8" s="249"/>
      <c r="U8" s="251">
        <v>1</v>
      </c>
      <c r="V8" s="248" t="s">
        <v>1176</v>
      </c>
      <c r="W8" s="248"/>
      <c r="X8" s="247">
        <v>3</v>
      </c>
      <c r="Y8" s="448" t="s">
        <v>474</v>
      </c>
      <c r="Z8" s="449" t="s">
        <v>960</v>
      </c>
    </row>
    <row r="9" spans="1:26" s="1" customFormat="1" ht="16" customHeight="1" x14ac:dyDescent="0.15">
      <c r="A9" s="284">
        <v>11</v>
      </c>
      <c r="B9" s="249"/>
      <c r="C9" s="251">
        <v>1</v>
      </c>
      <c r="D9" s="251">
        <v>1</v>
      </c>
      <c r="E9" s="249"/>
      <c r="F9" s="249">
        <v>1</v>
      </c>
      <c r="G9" s="251"/>
      <c r="H9" s="251"/>
      <c r="I9" s="249">
        <v>1</v>
      </c>
      <c r="J9" s="249">
        <v>1</v>
      </c>
      <c r="K9" s="251"/>
      <c r="L9" s="251"/>
      <c r="M9" s="249">
        <v>1</v>
      </c>
      <c r="N9" s="249"/>
      <c r="O9" s="251">
        <v>1</v>
      </c>
      <c r="P9" s="251">
        <v>1</v>
      </c>
      <c r="Q9" s="249"/>
      <c r="R9" s="249">
        <v>1</v>
      </c>
      <c r="S9" s="251"/>
      <c r="T9" s="249">
        <v>1</v>
      </c>
      <c r="U9" s="251"/>
      <c r="V9" s="248" t="s">
        <v>1178</v>
      </c>
      <c r="W9" s="248"/>
      <c r="X9" s="247">
        <v>2</v>
      </c>
      <c r="Y9" s="448" t="s">
        <v>459</v>
      </c>
      <c r="Z9" s="449" t="s">
        <v>960</v>
      </c>
    </row>
    <row r="10" spans="1:26" s="1" customFormat="1" ht="16" customHeight="1" x14ac:dyDescent="0.15">
      <c r="A10" s="246" t="s">
        <v>1103</v>
      </c>
      <c r="B10" s="279">
        <f>SUM(B7:B9)</f>
        <v>1</v>
      </c>
      <c r="C10" s="279">
        <f t="shared" ref="C10:U10" si="0">SUM(C7:C9)</f>
        <v>2</v>
      </c>
      <c r="D10" s="279">
        <f t="shared" si="0"/>
        <v>1</v>
      </c>
      <c r="E10" s="279">
        <v>2</v>
      </c>
      <c r="F10" s="279">
        <f t="shared" si="0"/>
        <v>3</v>
      </c>
      <c r="G10" s="279">
        <f t="shared" si="0"/>
        <v>0</v>
      </c>
      <c r="H10" s="279">
        <f t="shared" si="0"/>
        <v>1</v>
      </c>
      <c r="I10" s="279">
        <v>2</v>
      </c>
      <c r="J10" s="279">
        <f t="shared" si="0"/>
        <v>2</v>
      </c>
      <c r="K10" s="279">
        <f t="shared" si="0"/>
        <v>1</v>
      </c>
      <c r="L10" s="279">
        <f t="shared" si="0"/>
        <v>1</v>
      </c>
      <c r="M10" s="279">
        <f t="shared" si="0"/>
        <v>2</v>
      </c>
      <c r="N10" s="279">
        <f t="shared" si="0"/>
        <v>0</v>
      </c>
      <c r="O10" s="279">
        <v>3</v>
      </c>
      <c r="P10" s="279">
        <f t="shared" si="0"/>
        <v>3</v>
      </c>
      <c r="Q10" s="279">
        <f t="shared" si="0"/>
        <v>0</v>
      </c>
      <c r="R10" s="279">
        <f t="shared" si="0"/>
        <v>3</v>
      </c>
      <c r="S10" s="279">
        <f t="shared" si="0"/>
        <v>0</v>
      </c>
      <c r="T10" s="279">
        <f t="shared" si="0"/>
        <v>2</v>
      </c>
      <c r="U10" s="279">
        <f t="shared" si="0"/>
        <v>1</v>
      </c>
      <c r="V10" s="248"/>
      <c r="W10" s="248"/>
      <c r="X10" s="247"/>
      <c r="Y10" s="448"/>
      <c r="Z10" s="449"/>
    </row>
    <row r="11" spans="1:26" s="7" customFormat="1" ht="16" customHeight="1" x14ac:dyDescent="0.15">
      <c r="A11" s="286">
        <v>3</v>
      </c>
      <c r="B11" s="241">
        <f>B10/A11</f>
        <v>0.33333333333333331</v>
      </c>
      <c r="C11" s="241">
        <f>C10/A11</f>
        <v>0.66666666666666663</v>
      </c>
      <c r="D11" s="241">
        <f>D10/A11</f>
        <v>0.33333333333333331</v>
      </c>
      <c r="E11" s="241">
        <f>E10/A11</f>
        <v>0.66666666666666663</v>
      </c>
      <c r="F11" s="241">
        <f>F10/A11</f>
        <v>1</v>
      </c>
      <c r="G11" s="241">
        <f>G10/A11</f>
        <v>0</v>
      </c>
      <c r="H11" s="241">
        <f>H10/A11</f>
        <v>0.33333333333333331</v>
      </c>
      <c r="I11" s="241">
        <f>I10/A11</f>
        <v>0.66666666666666663</v>
      </c>
      <c r="J11" s="241">
        <f>J10/A11</f>
        <v>0.66666666666666663</v>
      </c>
      <c r="K11" s="241">
        <f>K10/A11</f>
        <v>0.33333333333333331</v>
      </c>
      <c r="L11" s="241">
        <f>L10/A11</f>
        <v>0.33333333333333331</v>
      </c>
      <c r="M11" s="241">
        <f>M10/A11</f>
        <v>0.66666666666666663</v>
      </c>
      <c r="N11" s="241">
        <f>N10/A11</f>
        <v>0</v>
      </c>
      <c r="O11" s="241">
        <f>O10/A11</f>
        <v>1</v>
      </c>
      <c r="P11" s="241">
        <f>P10/A11</f>
        <v>1</v>
      </c>
      <c r="Q11" s="241">
        <f>Q10/A11</f>
        <v>0</v>
      </c>
      <c r="R11" s="241">
        <f>R10/A11</f>
        <v>1</v>
      </c>
      <c r="S11" s="241">
        <f>S10/A11</f>
        <v>0</v>
      </c>
      <c r="T11" s="241">
        <f>T10/A11</f>
        <v>0.66666666666666663</v>
      </c>
      <c r="U11" s="241">
        <f>U10/A11</f>
        <v>0.33333333333333331</v>
      </c>
      <c r="V11" s="243"/>
      <c r="W11" s="244"/>
      <c r="X11" s="245"/>
      <c r="Y11" s="446"/>
      <c r="Z11" s="446"/>
    </row>
    <row r="12" spans="1:26" s="7" customFormat="1" ht="16" customHeight="1" x14ac:dyDescent="0.15">
      <c r="A12" s="310"/>
      <c r="B12" s="305"/>
      <c r="C12" s="305"/>
      <c r="D12" s="305"/>
      <c r="E12" s="305"/>
      <c r="F12" s="305"/>
      <c r="G12" s="305"/>
      <c r="H12" s="305"/>
      <c r="I12" s="305"/>
      <c r="J12" s="305"/>
      <c r="K12" s="305"/>
      <c r="L12" s="305"/>
      <c r="M12" s="305"/>
      <c r="N12" s="305"/>
      <c r="O12" s="305"/>
      <c r="P12" s="305"/>
      <c r="Q12" s="305"/>
      <c r="R12" s="305"/>
      <c r="S12" s="305"/>
      <c r="T12" s="305"/>
      <c r="U12" s="305"/>
      <c r="V12" s="307"/>
      <c r="W12" s="308"/>
      <c r="X12" s="309"/>
      <c r="Y12" s="447"/>
      <c r="Z12" s="447"/>
    </row>
    <row r="13" spans="1:26" s="1" customFormat="1" ht="16" customHeight="1" x14ac:dyDescent="0.15">
      <c r="A13" s="279">
        <v>12</v>
      </c>
      <c r="B13" s="247">
        <v>1</v>
      </c>
      <c r="C13" s="238"/>
      <c r="D13" s="247">
        <v>1</v>
      </c>
      <c r="E13" s="239"/>
      <c r="F13" s="247">
        <v>1</v>
      </c>
      <c r="G13" s="239"/>
      <c r="H13" s="247">
        <v>1</v>
      </c>
      <c r="I13" s="238"/>
      <c r="J13" s="247">
        <v>1</v>
      </c>
      <c r="K13" s="238"/>
      <c r="L13" s="247">
        <v>1</v>
      </c>
      <c r="M13" s="238"/>
      <c r="N13" s="247">
        <v>1</v>
      </c>
      <c r="O13" s="238"/>
      <c r="P13" s="247">
        <v>1</v>
      </c>
      <c r="Q13" s="238"/>
      <c r="R13" s="247">
        <v>1</v>
      </c>
      <c r="S13" s="238"/>
      <c r="T13" s="247">
        <v>1</v>
      </c>
      <c r="U13" s="238"/>
      <c r="V13" s="248" t="s">
        <v>1068</v>
      </c>
      <c r="W13" s="236"/>
      <c r="X13" s="252"/>
      <c r="Y13" s="448" t="s">
        <v>459</v>
      </c>
      <c r="Z13" s="449" t="s">
        <v>960</v>
      </c>
    </row>
    <row r="14" spans="1:26" s="1" customFormat="1" ht="16" customHeight="1" x14ac:dyDescent="0.15">
      <c r="A14" s="279">
        <v>12</v>
      </c>
      <c r="B14" s="247">
        <v>1</v>
      </c>
      <c r="C14" s="238"/>
      <c r="D14" s="247">
        <v>1</v>
      </c>
      <c r="E14" s="239"/>
      <c r="F14" s="247">
        <v>1</v>
      </c>
      <c r="G14" s="239"/>
      <c r="H14" s="247">
        <v>1</v>
      </c>
      <c r="I14" s="238"/>
      <c r="J14" s="247">
        <v>1</v>
      </c>
      <c r="K14" s="238"/>
      <c r="L14" s="247"/>
      <c r="M14" s="277">
        <v>1</v>
      </c>
      <c r="N14" s="247"/>
      <c r="O14" s="277">
        <v>1</v>
      </c>
      <c r="P14" s="247">
        <v>1</v>
      </c>
      <c r="Q14" s="238"/>
      <c r="R14" s="247">
        <v>1</v>
      </c>
      <c r="S14" s="238"/>
      <c r="T14" s="247">
        <v>1</v>
      </c>
      <c r="U14" s="238"/>
      <c r="V14" s="248" t="s">
        <v>803</v>
      </c>
      <c r="W14" s="236"/>
      <c r="X14" s="249"/>
      <c r="Y14" s="448" t="s">
        <v>459</v>
      </c>
      <c r="Z14" s="449" t="s">
        <v>960</v>
      </c>
    </row>
    <row r="15" spans="1:26" s="1" customFormat="1" ht="16" customHeight="1" x14ac:dyDescent="0.15">
      <c r="A15" s="279">
        <v>12</v>
      </c>
      <c r="B15" s="247">
        <v>1</v>
      </c>
      <c r="C15" s="238"/>
      <c r="D15" s="247">
        <v>1</v>
      </c>
      <c r="E15" s="239"/>
      <c r="F15" s="247">
        <v>1</v>
      </c>
      <c r="G15" s="239"/>
      <c r="H15" s="247">
        <v>1</v>
      </c>
      <c r="I15" s="238"/>
      <c r="J15" s="247">
        <v>1</v>
      </c>
      <c r="K15" s="238"/>
      <c r="L15" s="247">
        <v>1</v>
      </c>
      <c r="M15" s="238"/>
      <c r="N15" s="247">
        <v>1</v>
      </c>
      <c r="O15" s="238"/>
      <c r="P15" s="247">
        <v>1</v>
      </c>
      <c r="Q15" s="238"/>
      <c r="R15" s="247">
        <v>1</v>
      </c>
      <c r="S15" s="238"/>
      <c r="T15" s="247">
        <v>1</v>
      </c>
      <c r="U15" s="238"/>
      <c r="V15" s="248" t="s">
        <v>1015</v>
      </c>
      <c r="W15" s="236"/>
      <c r="X15" s="249"/>
      <c r="Y15" s="449" t="s">
        <v>1119</v>
      </c>
      <c r="Z15" s="449" t="s">
        <v>960</v>
      </c>
    </row>
    <row r="16" spans="1:26" s="1" customFormat="1" ht="16" customHeight="1" x14ac:dyDescent="0.15">
      <c r="A16" s="279">
        <v>12</v>
      </c>
      <c r="B16" s="247">
        <v>1</v>
      </c>
      <c r="C16" s="238"/>
      <c r="D16" s="247">
        <v>1</v>
      </c>
      <c r="E16" s="239"/>
      <c r="F16" s="247">
        <v>1</v>
      </c>
      <c r="G16" s="239"/>
      <c r="H16" s="247">
        <v>1</v>
      </c>
      <c r="I16" s="238"/>
      <c r="J16" s="247">
        <v>1</v>
      </c>
      <c r="K16" s="238"/>
      <c r="L16" s="247">
        <v>1</v>
      </c>
      <c r="M16" s="238"/>
      <c r="N16" s="247"/>
      <c r="O16" s="277">
        <v>1</v>
      </c>
      <c r="P16" s="247">
        <v>1</v>
      </c>
      <c r="Q16" s="238"/>
      <c r="R16" s="247">
        <v>1</v>
      </c>
      <c r="S16" s="238"/>
      <c r="T16" s="247">
        <v>1</v>
      </c>
      <c r="U16" s="238"/>
      <c r="V16" s="248" t="s">
        <v>1068</v>
      </c>
      <c r="W16" s="236"/>
      <c r="X16" s="249">
        <v>2</v>
      </c>
      <c r="Y16" s="448" t="s">
        <v>424</v>
      </c>
      <c r="Z16" s="449" t="s">
        <v>960</v>
      </c>
    </row>
    <row r="17" spans="1:26" s="1" customFormat="1" ht="16" customHeight="1" x14ac:dyDescent="0.15">
      <c r="A17" s="279">
        <v>12</v>
      </c>
      <c r="B17" s="247">
        <v>1</v>
      </c>
      <c r="C17" s="238"/>
      <c r="D17" s="247"/>
      <c r="E17" s="277">
        <v>1</v>
      </c>
      <c r="F17" s="247"/>
      <c r="G17" s="277">
        <v>1</v>
      </c>
      <c r="H17" s="247">
        <v>1</v>
      </c>
      <c r="I17" s="238"/>
      <c r="J17" s="247">
        <v>1</v>
      </c>
      <c r="K17" s="238"/>
      <c r="L17" s="247"/>
      <c r="M17" s="277">
        <v>1</v>
      </c>
      <c r="N17" s="247">
        <v>1</v>
      </c>
      <c r="O17" s="238"/>
      <c r="P17" s="247">
        <v>1</v>
      </c>
      <c r="Q17" s="238"/>
      <c r="R17" s="247">
        <v>1</v>
      </c>
      <c r="S17" s="238"/>
      <c r="T17" s="247">
        <v>1</v>
      </c>
      <c r="U17" s="238"/>
      <c r="V17" s="248" t="s">
        <v>1068</v>
      </c>
      <c r="W17" s="236"/>
      <c r="X17" s="253">
        <v>2</v>
      </c>
      <c r="Y17" s="448" t="s">
        <v>474</v>
      </c>
      <c r="Z17" s="449" t="s">
        <v>960</v>
      </c>
    </row>
    <row r="18" spans="1:26" s="1" customFormat="1" ht="16" customHeight="1" x14ac:dyDescent="0.15">
      <c r="A18" s="279">
        <v>12</v>
      </c>
      <c r="B18" s="247"/>
      <c r="C18" s="277">
        <v>1</v>
      </c>
      <c r="D18" s="247"/>
      <c r="E18" s="277">
        <v>1</v>
      </c>
      <c r="F18" s="247">
        <v>1</v>
      </c>
      <c r="G18" s="239"/>
      <c r="H18" s="247">
        <v>1</v>
      </c>
      <c r="I18" s="238"/>
      <c r="J18" s="247">
        <v>1</v>
      </c>
      <c r="K18" s="238"/>
      <c r="L18" s="247"/>
      <c r="M18" s="277">
        <v>1</v>
      </c>
      <c r="N18" s="247"/>
      <c r="O18" s="277">
        <v>1</v>
      </c>
      <c r="P18" s="247">
        <v>1</v>
      </c>
      <c r="Q18" s="238"/>
      <c r="R18" s="247">
        <v>1</v>
      </c>
      <c r="S18" s="238"/>
      <c r="T18" s="247">
        <v>1</v>
      </c>
      <c r="U18" s="238"/>
      <c r="V18" s="248"/>
      <c r="W18" s="236"/>
      <c r="X18" s="249"/>
      <c r="Y18" s="448" t="s">
        <v>459</v>
      </c>
      <c r="Z18" s="449" t="s">
        <v>960</v>
      </c>
    </row>
    <row r="19" spans="1:26" s="1" customFormat="1" ht="16" customHeight="1" x14ac:dyDescent="0.15">
      <c r="A19" s="279">
        <v>12</v>
      </c>
      <c r="B19" s="247">
        <v>1</v>
      </c>
      <c r="C19" s="238"/>
      <c r="D19" s="247">
        <v>1</v>
      </c>
      <c r="E19" s="239"/>
      <c r="F19" s="247">
        <v>1</v>
      </c>
      <c r="G19" s="239"/>
      <c r="H19" s="247">
        <v>1</v>
      </c>
      <c r="I19" s="238"/>
      <c r="J19" s="247">
        <v>1</v>
      </c>
      <c r="K19" s="238"/>
      <c r="L19" s="247">
        <v>1</v>
      </c>
      <c r="M19" s="238"/>
      <c r="N19" s="247"/>
      <c r="O19" s="277">
        <v>1</v>
      </c>
      <c r="P19" s="247">
        <v>1</v>
      </c>
      <c r="Q19" s="238"/>
      <c r="R19" s="247">
        <v>1</v>
      </c>
      <c r="S19" s="238"/>
      <c r="T19" s="247">
        <v>1</v>
      </c>
      <c r="U19" s="238"/>
      <c r="V19" s="248"/>
      <c r="W19" s="236"/>
      <c r="X19" s="249">
        <v>3</v>
      </c>
      <c r="Y19" s="449" t="s">
        <v>11</v>
      </c>
      <c r="Z19" s="449" t="s">
        <v>960</v>
      </c>
    </row>
    <row r="20" spans="1:26" s="1" customFormat="1" ht="16" customHeight="1" x14ac:dyDescent="0.15">
      <c r="A20" s="279">
        <v>12</v>
      </c>
      <c r="B20" s="247">
        <v>1</v>
      </c>
      <c r="C20" s="238"/>
      <c r="D20" s="247"/>
      <c r="E20" s="277">
        <v>1</v>
      </c>
      <c r="F20" s="247">
        <v>1</v>
      </c>
      <c r="G20" s="239"/>
      <c r="H20" s="247">
        <v>1</v>
      </c>
      <c r="I20" s="238"/>
      <c r="J20" s="247">
        <v>1</v>
      </c>
      <c r="K20" s="238"/>
      <c r="L20" s="247"/>
      <c r="M20" s="277">
        <v>1</v>
      </c>
      <c r="N20" s="247"/>
      <c r="O20" s="277">
        <v>1</v>
      </c>
      <c r="P20" s="247">
        <v>1</v>
      </c>
      <c r="Q20" s="238"/>
      <c r="R20" s="247">
        <v>1</v>
      </c>
      <c r="S20" s="238"/>
      <c r="T20" s="247">
        <v>1</v>
      </c>
      <c r="U20" s="238"/>
      <c r="V20" s="248" t="s">
        <v>1129</v>
      </c>
      <c r="W20" s="236"/>
      <c r="X20" s="249">
        <v>2</v>
      </c>
      <c r="Y20" s="449" t="s">
        <v>474</v>
      </c>
      <c r="Z20" s="449" t="s">
        <v>960</v>
      </c>
    </row>
    <row r="21" spans="1:26" s="1" customFormat="1" ht="16" customHeight="1" x14ac:dyDescent="0.15">
      <c r="A21" s="279">
        <v>12</v>
      </c>
      <c r="B21" s="247">
        <v>1</v>
      </c>
      <c r="C21" s="238"/>
      <c r="D21" s="247"/>
      <c r="E21" s="277">
        <v>1</v>
      </c>
      <c r="F21" s="247">
        <v>1</v>
      </c>
      <c r="G21" s="239"/>
      <c r="H21" s="247"/>
      <c r="I21" s="277">
        <v>1</v>
      </c>
      <c r="J21" s="247">
        <v>1</v>
      </c>
      <c r="K21" s="238"/>
      <c r="L21" s="247"/>
      <c r="M21" s="277">
        <v>1</v>
      </c>
      <c r="N21" s="247"/>
      <c r="O21" s="277">
        <v>1</v>
      </c>
      <c r="P21" s="247">
        <v>1</v>
      </c>
      <c r="Q21" s="238"/>
      <c r="R21" s="247">
        <v>1</v>
      </c>
      <c r="S21" s="238"/>
      <c r="T21" s="247">
        <v>1</v>
      </c>
      <c r="U21" s="238"/>
      <c r="V21" s="248"/>
      <c r="W21" s="236"/>
      <c r="X21" s="249">
        <v>3</v>
      </c>
      <c r="Y21" s="448" t="s">
        <v>11</v>
      </c>
      <c r="Z21" s="449" t="s">
        <v>960</v>
      </c>
    </row>
    <row r="22" spans="1:26" s="1" customFormat="1" ht="16" customHeight="1" x14ac:dyDescent="0.15">
      <c r="A22" s="279">
        <v>12</v>
      </c>
      <c r="B22" s="247">
        <v>1</v>
      </c>
      <c r="C22" s="238"/>
      <c r="D22" s="247">
        <v>1</v>
      </c>
      <c r="E22" s="239"/>
      <c r="F22" s="247">
        <v>1</v>
      </c>
      <c r="G22" s="239"/>
      <c r="H22" s="247">
        <v>1</v>
      </c>
      <c r="I22" s="238"/>
      <c r="J22" s="247">
        <v>1</v>
      </c>
      <c r="K22" s="238"/>
      <c r="L22" s="247">
        <v>1</v>
      </c>
      <c r="M22" s="238"/>
      <c r="N22" s="247">
        <v>1</v>
      </c>
      <c r="O22" s="238"/>
      <c r="P22" s="247">
        <v>1</v>
      </c>
      <c r="Q22" s="238"/>
      <c r="R22" s="247">
        <v>1</v>
      </c>
      <c r="S22" s="238"/>
      <c r="T22" s="247">
        <v>1</v>
      </c>
      <c r="U22" s="238"/>
      <c r="V22" s="248" t="s">
        <v>1133</v>
      </c>
      <c r="W22" s="236"/>
      <c r="X22" s="249">
        <v>2</v>
      </c>
      <c r="Y22" s="448" t="s">
        <v>459</v>
      </c>
      <c r="Z22" s="449" t="s">
        <v>960</v>
      </c>
    </row>
    <row r="23" spans="1:26" s="1" customFormat="1" ht="16" customHeight="1" x14ac:dyDescent="0.15">
      <c r="A23" s="279">
        <v>12</v>
      </c>
      <c r="B23" s="247">
        <v>1</v>
      </c>
      <c r="C23" s="238"/>
      <c r="D23" s="247">
        <v>1</v>
      </c>
      <c r="E23" s="239"/>
      <c r="F23" s="247">
        <v>1</v>
      </c>
      <c r="G23" s="239"/>
      <c r="H23" s="247">
        <v>1</v>
      </c>
      <c r="I23" s="238"/>
      <c r="J23" s="247">
        <v>1</v>
      </c>
      <c r="K23" s="238"/>
      <c r="L23" s="247">
        <v>1</v>
      </c>
      <c r="M23" s="238"/>
      <c r="N23" s="247">
        <v>1</v>
      </c>
      <c r="O23" s="238"/>
      <c r="P23" s="247">
        <v>1</v>
      </c>
      <c r="Q23" s="238"/>
      <c r="R23" s="247">
        <v>1</v>
      </c>
      <c r="S23" s="238"/>
      <c r="T23" s="247">
        <v>1</v>
      </c>
      <c r="U23" s="238"/>
      <c r="V23" s="254"/>
      <c r="W23" s="236"/>
      <c r="X23" s="249">
        <v>5</v>
      </c>
      <c r="Y23" s="449" t="s">
        <v>1119</v>
      </c>
      <c r="Z23" s="449" t="s">
        <v>960</v>
      </c>
    </row>
    <row r="24" spans="1:26" s="1" customFormat="1" ht="16" customHeight="1" x14ac:dyDescent="0.15">
      <c r="A24" s="284">
        <v>12</v>
      </c>
      <c r="B24" s="249"/>
      <c r="C24" s="251">
        <v>1</v>
      </c>
      <c r="D24" s="251"/>
      <c r="E24" s="249">
        <v>1</v>
      </c>
      <c r="F24" s="249">
        <v>1</v>
      </c>
      <c r="G24" s="251"/>
      <c r="H24" s="251">
        <v>1</v>
      </c>
      <c r="I24" s="249"/>
      <c r="J24" s="249">
        <v>1</v>
      </c>
      <c r="K24" s="251"/>
      <c r="L24" s="251">
        <v>1</v>
      </c>
      <c r="M24" s="249"/>
      <c r="N24" s="249"/>
      <c r="O24" s="251">
        <v>1</v>
      </c>
      <c r="P24" s="251">
        <v>1</v>
      </c>
      <c r="Q24" s="249"/>
      <c r="R24" s="249">
        <v>1</v>
      </c>
      <c r="S24" s="251"/>
      <c r="T24" s="249">
        <v>1</v>
      </c>
      <c r="U24" s="251"/>
      <c r="V24" s="248" t="s">
        <v>1068</v>
      </c>
      <c r="W24" s="248"/>
      <c r="X24" s="247">
        <v>2</v>
      </c>
      <c r="Y24" s="449" t="s">
        <v>421</v>
      </c>
      <c r="Z24" s="449" t="s">
        <v>960</v>
      </c>
    </row>
    <row r="25" spans="1:26" s="1" customFormat="1" ht="16" customHeight="1" x14ac:dyDescent="0.15">
      <c r="A25" s="284">
        <v>12</v>
      </c>
      <c r="B25" s="249">
        <v>1</v>
      </c>
      <c r="C25" s="251"/>
      <c r="D25" s="251">
        <v>1</v>
      </c>
      <c r="E25" s="249"/>
      <c r="F25" s="249"/>
      <c r="G25" s="251">
        <v>1</v>
      </c>
      <c r="H25" s="251">
        <v>1</v>
      </c>
      <c r="I25" s="249"/>
      <c r="J25" s="249"/>
      <c r="K25" s="251">
        <v>1</v>
      </c>
      <c r="L25" s="251">
        <v>1</v>
      </c>
      <c r="M25" s="249"/>
      <c r="N25" s="249"/>
      <c r="O25" s="251">
        <v>1</v>
      </c>
      <c r="P25" s="251">
        <v>1</v>
      </c>
      <c r="Q25" s="249"/>
      <c r="R25" s="249">
        <v>1</v>
      </c>
      <c r="S25" s="251"/>
      <c r="T25" s="249">
        <v>1</v>
      </c>
      <c r="U25" s="251"/>
      <c r="V25" s="248" t="s">
        <v>1015</v>
      </c>
      <c r="W25" s="248"/>
      <c r="X25" s="247">
        <v>6</v>
      </c>
      <c r="Y25" s="448" t="s">
        <v>459</v>
      </c>
      <c r="Z25" s="449" t="s">
        <v>960</v>
      </c>
    </row>
    <row r="26" spans="1:26" s="1" customFormat="1" ht="16" customHeight="1" x14ac:dyDescent="0.15">
      <c r="A26" s="284">
        <v>12</v>
      </c>
      <c r="B26" s="249"/>
      <c r="C26" s="251">
        <v>1</v>
      </c>
      <c r="D26" s="251"/>
      <c r="E26" s="249">
        <v>1</v>
      </c>
      <c r="F26" s="249"/>
      <c r="G26" s="251">
        <v>1</v>
      </c>
      <c r="H26" s="251"/>
      <c r="I26" s="249">
        <v>1</v>
      </c>
      <c r="J26" s="249">
        <v>1</v>
      </c>
      <c r="K26" s="251"/>
      <c r="L26" s="251"/>
      <c r="M26" s="249">
        <v>1</v>
      </c>
      <c r="N26" s="249">
        <v>1</v>
      </c>
      <c r="O26" s="251"/>
      <c r="P26" s="251">
        <v>1</v>
      </c>
      <c r="Q26" s="249"/>
      <c r="R26" s="249">
        <v>1</v>
      </c>
      <c r="S26" s="251"/>
      <c r="T26" s="249"/>
      <c r="U26" s="251">
        <v>1</v>
      </c>
      <c r="V26" s="248" t="s">
        <v>1068</v>
      </c>
      <c r="W26" s="248"/>
      <c r="X26" s="247">
        <v>4</v>
      </c>
      <c r="Y26" s="448" t="s">
        <v>459</v>
      </c>
      <c r="Z26" s="449" t="s">
        <v>960</v>
      </c>
    </row>
    <row r="27" spans="1:26" s="1" customFormat="1" ht="16" customHeight="1" x14ac:dyDescent="0.15">
      <c r="A27" s="284">
        <v>12</v>
      </c>
      <c r="B27" s="249">
        <v>1</v>
      </c>
      <c r="C27" s="251"/>
      <c r="D27" s="251"/>
      <c r="E27" s="249">
        <v>1</v>
      </c>
      <c r="F27" s="249"/>
      <c r="G27" s="251">
        <v>1</v>
      </c>
      <c r="H27" s="251"/>
      <c r="I27" s="249">
        <v>1</v>
      </c>
      <c r="J27" s="249"/>
      <c r="K27" s="251">
        <v>1</v>
      </c>
      <c r="L27" s="251">
        <v>1</v>
      </c>
      <c r="M27" s="249"/>
      <c r="N27" s="249">
        <v>1</v>
      </c>
      <c r="O27" s="251"/>
      <c r="P27" s="251">
        <v>1</v>
      </c>
      <c r="Q27" s="249"/>
      <c r="R27" s="249">
        <v>1</v>
      </c>
      <c r="S27" s="251"/>
      <c r="T27" s="249"/>
      <c r="U27" s="251">
        <v>1</v>
      </c>
      <c r="V27" s="248" t="s">
        <v>803</v>
      </c>
      <c r="W27" s="248" t="s">
        <v>1160</v>
      </c>
      <c r="X27" s="247">
        <v>7</v>
      </c>
      <c r="Y27" s="448" t="s">
        <v>424</v>
      </c>
      <c r="Z27" s="449" t="s">
        <v>960</v>
      </c>
    </row>
    <row r="28" spans="1:26" s="1" customFormat="1" ht="16" customHeight="1" x14ac:dyDescent="0.15">
      <c r="A28" s="284">
        <v>12</v>
      </c>
      <c r="B28" s="249">
        <v>1</v>
      </c>
      <c r="C28" s="251"/>
      <c r="D28" s="251"/>
      <c r="E28" s="249">
        <v>1</v>
      </c>
      <c r="F28" s="249">
        <v>1</v>
      </c>
      <c r="G28" s="251"/>
      <c r="H28" s="251">
        <v>1</v>
      </c>
      <c r="I28" s="249"/>
      <c r="J28" s="249">
        <v>1</v>
      </c>
      <c r="K28" s="251"/>
      <c r="L28" s="251">
        <v>1</v>
      </c>
      <c r="M28" s="249"/>
      <c r="N28" s="249"/>
      <c r="O28" s="251">
        <v>1</v>
      </c>
      <c r="P28" s="251">
        <v>1</v>
      </c>
      <c r="Q28" s="249"/>
      <c r="R28" s="249">
        <v>1</v>
      </c>
      <c r="S28" s="251"/>
      <c r="T28" s="249">
        <v>1</v>
      </c>
      <c r="U28" s="251"/>
      <c r="V28" s="248" t="s">
        <v>803</v>
      </c>
      <c r="W28" s="248" t="s">
        <v>631</v>
      </c>
      <c r="X28" s="247">
        <v>2</v>
      </c>
      <c r="Y28" s="448" t="s">
        <v>807</v>
      </c>
      <c r="Z28" s="449" t="s">
        <v>960</v>
      </c>
    </row>
    <row r="29" spans="1:26" s="1" customFormat="1" ht="16" customHeight="1" x14ac:dyDescent="0.15">
      <c r="A29" s="284">
        <v>12</v>
      </c>
      <c r="B29" s="249"/>
      <c r="C29" s="251">
        <v>1</v>
      </c>
      <c r="D29" s="251"/>
      <c r="E29" s="249">
        <v>1</v>
      </c>
      <c r="F29" s="249">
        <v>1</v>
      </c>
      <c r="G29" s="251"/>
      <c r="H29" s="251"/>
      <c r="I29" s="249">
        <v>1</v>
      </c>
      <c r="J29" s="249"/>
      <c r="K29" s="251">
        <v>1</v>
      </c>
      <c r="L29" s="251">
        <v>1</v>
      </c>
      <c r="M29" s="249"/>
      <c r="N29" s="249"/>
      <c r="O29" s="251">
        <v>1</v>
      </c>
      <c r="P29" s="251">
        <v>1</v>
      </c>
      <c r="Q29" s="249"/>
      <c r="R29" s="249">
        <v>1</v>
      </c>
      <c r="S29" s="251"/>
      <c r="T29" s="249">
        <v>1</v>
      </c>
      <c r="U29" s="251"/>
      <c r="V29" s="248" t="s">
        <v>1164</v>
      </c>
      <c r="W29" s="248" t="s">
        <v>1165</v>
      </c>
      <c r="X29" s="247">
        <v>6</v>
      </c>
      <c r="Y29" s="448" t="s">
        <v>424</v>
      </c>
      <c r="Z29" s="449" t="s">
        <v>960</v>
      </c>
    </row>
    <row r="30" spans="1:26" s="1" customFormat="1" ht="16" customHeight="1" x14ac:dyDescent="0.15">
      <c r="A30" s="284">
        <v>12</v>
      </c>
      <c r="B30" s="249">
        <v>1</v>
      </c>
      <c r="C30" s="251"/>
      <c r="D30" s="251">
        <v>1</v>
      </c>
      <c r="E30" s="249"/>
      <c r="F30" s="249">
        <v>1</v>
      </c>
      <c r="G30" s="251"/>
      <c r="H30" s="251">
        <v>1</v>
      </c>
      <c r="I30" s="249"/>
      <c r="J30" s="249">
        <v>1</v>
      </c>
      <c r="K30" s="251"/>
      <c r="L30" s="251">
        <v>1</v>
      </c>
      <c r="M30" s="249"/>
      <c r="N30" s="249">
        <v>1</v>
      </c>
      <c r="O30" s="251"/>
      <c r="P30" s="251">
        <v>1</v>
      </c>
      <c r="Q30" s="249"/>
      <c r="R30" s="249">
        <v>1</v>
      </c>
      <c r="S30" s="251"/>
      <c r="T30" s="249">
        <v>1</v>
      </c>
      <c r="U30" s="251"/>
      <c r="V30" s="248" t="s">
        <v>631</v>
      </c>
      <c r="W30" s="248" t="s">
        <v>1169</v>
      </c>
      <c r="X30" s="247">
        <v>4</v>
      </c>
      <c r="Y30" s="448" t="s">
        <v>11</v>
      </c>
      <c r="Z30" s="449" t="s">
        <v>960</v>
      </c>
    </row>
    <row r="31" spans="1:26" s="1" customFormat="1" ht="16" customHeight="1" x14ac:dyDescent="0.15">
      <c r="A31" s="284">
        <v>12</v>
      </c>
      <c r="B31" s="249"/>
      <c r="C31" s="251">
        <v>1</v>
      </c>
      <c r="D31" s="251"/>
      <c r="E31" s="249">
        <v>1</v>
      </c>
      <c r="F31" s="249">
        <v>1</v>
      </c>
      <c r="G31" s="251"/>
      <c r="H31" s="251"/>
      <c r="I31" s="249">
        <v>1</v>
      </c>
      <c r="J31" s="249"/>
      <c r="K31" s="251">
        <v>1</v>
      </c>
      <c r="L31" s="251">
        <v>1</v>
      </c>
      <c r="M31" s="249"/>
      <c r="N31" s="249">
        <v>1</v>
      </c>
      <c r="O31" s="251"/>
      <c r="P31" s="251">
        <v>1</v>
      </c>
      <c r="Q31" s="249"/>
      <c r="R31" s="249">
        <v>1</v>
      </c>
      <c r="S31" s="251"/>
      <c r="T31" s="249"/>
      <c r="U31" s="251">
        <v>1</v>
      </c>
      <c r="V31" s="248" t="s">
        <v>1174</v>
      </c>
      <c r="W31" s="248"/>
      <c r="X31" s="247">
        <v>4</v>
      </c>
      <c r="Y31" s="448" t="s">
        <v>424</v>
      </c>
      <c r="Z31" s="449" t="s">
        <v>960</v>
      </c>
    </row>
    <row r="32" spans="1:26" s="1" customFormat="1" ht="16" customHeight="1" x14ac:dyDescent="0.15">
      <c r="A32" s="284">
        <v>12</v>
      </c>
      <c r="B32" s="249">
        <v>1</v>
      </c>
      <c r="C32" s="251"/>
      <c r="D32" s="251"/>
      <c r="E32" s="249">
        <v>1</v>
      </c>
      <c r="F32" s="249"/>
      <c r="G32" s="251">
        <v>1</v>
      </c>
      <c r="H32" s="251"/>
      <c r="I32" s="249">
        <v>1</v>
      </c>
      <c r="J32" s="249"/>
      <c r="K32" s="251">
        <v>1</v>
      </c>
      <c r="L32" s="251">
        <v>1</v>
      </c>
      <c r="M32" s="249"/>
      <c r="N32" s="249">
        <v>1</v>
      </c>
      <c r="O32" s="251"/>
      <c r="P32" s="251"/>
      <c r="Q32" s="249">
        <v>1</v>
      </c>
      <c r="R32" s="249"/>
      <c r="S32" s="251">
        <v>1</v>
      </c>
      <c r="T32" s="249"/>
      <c r="U32" s="251">
        <v>1</v>
      </c>
      <c r="V32" s="255" t="s">
        <v>1181</v>
      </c>
      <c r="W32" s="255"/>
      <c r="X32" s="250">
        <v>2</v>
      </c>
      <c r="Y32" s="448" t="s">
        <v>11</v>
      </c>
      <c r="Z32" s="449" t="s">
        <v>960</v>
      </c>
    </row>
    <row r="33" spans="1:26" s="1" customFormat="1" ht="16" customHeight="1" x14ac:dyDescent="0.15">
      <c r="A33" s="284">
        <v>12</v>
      </c>
      <c r="B33" s="249">
        <v>1</v>
      </c>
      <c r="C33" s="251"/>
      <c r="D33" s="251"/>
      <c r="E33" s="249">
        <v>1</v>
      </c>
      <c r="F33" s="249"/>
      <c r="G33" s="251">
        <v>1</v>
      </c>
      <c r="H33" s="251">
        <v>1</v>
      </c>
      <c r="I33" s="249"/>
      <c r="J33" s="249">
        <v>1</v>
      </c>
      <c r="K33" s="251"/>
      <c r="L33" s="251">
        <v>1</v>
      </c>
      <c r="M33" s="249"/>
      <c r="N33" s="249"/>
      <c r="O33" s="251">
        <v>1</v>
      </c>
      <c r="P33" s="251">
        <v>1</v>
      </c>
      <c r="Q33" s="249"/>
      <c r="R33" s="249">
        <v>1</v>
      </c>
      <c r="S33" s="251"/>
      <c r="T33" s="249">
        <v>1</v>
      </c>
      <c r="U33" s="251"/>
      <c r="V33" s="255"/>
      <c r="W33" s="255"/>
      <c r="X33" s="247">
        <v>7</v>
      </c>
      <c r="Y33" s="448" t="s">
        <v>424</v>
      </c>
      <c r="Z33" s="449" t="s">
        <v>960</v>
      </c>
    </row>
    <row r="34" spans="1:26" s="1" customFormat="1" ht="16" customHeight="1" x14ac:dyDescent="0.15">
      <c r="A34" s="284">
        <v>12</v>
      </c>
      <c r="B34" s="249">
        <v>1</v>
      </c>
      <c r="C34" s="251"/>
      <c r="D34" s="251">
        <v>1</v>
      </c>
      <c r="E34" s="249"/>
      <c r="F34" s="249">
        <v>1</v>
      </c>
      <c r="G34" s="251"/>
      <c r="H34" s="251"/>
      <c r="I34" s="249">
        <v>1</v>
      </c>
      <c r="J34" s="249">
        <v>1</v>
      </c>
      <c r="K34" s="251"/>
      <c r="L34" s="251">
        <v>1</v>
      </c>
      <c r="M34" s="249"/>
      <c r="N34" s="249">
        <v>1</v>
      </c>
      <c r="O34" s="251"/>
      <c r="P34" s="251">
        <v>1</v>
      </c>
      <c r="Q34" s="249"/>
      <c r="R34" s="249">
        <v>1</v>
      </c>
      <c r="S34" s="251"/>
      <c r="T34" s="249">
        <v>1</v>
      </c>
      <c r="U34" s="251"/>
      <c r="V34" s="255" t="s">
        <v>1187</v>
      </c>
      <c r="W34" s="255" t="s">
        <v>1188</v>
      </c>
      <c r="X34" s="250">
        <v>2</v>
      </c>
      <c r="Y34" s="448" t="s">
        <v>11</v>
      </c>
      <c r="Z34" s="449" t="s">
        <v>960</v>
      </c>
    </row>
    <row r="35" spans="1:26" s="1" customFormat="1" ht="16" customHeight="1" x14ac:dyDescent="0.15">
      <c r="A35" s="284">
        <v>12</v>
      </c>
      <c r="B35" s="249"/>
      <c r="C35" s="251">
        <v>1</v>
      </c>
      <c r="D35" s="251"/>
      <c r="E35" s="249">
        <v>1</v>
      </c>
      <c r="F35" s="249"/>
      <c r="G35" s="251">
        <v>1</v>
      </c>
      <c r="H35" s="251"/>
      <c r="I35" s="249">
        <v>1</v>
      </c>
      <c r="J35" s="249">
        <v>1</v>
      </c>
      <c r="K35" s="251"/>
      <c r="L35" s="251">
        <v>1</v>
      </c>
      <c r="M35" s="249"/>
      <c r="N35" s="249">
        <v>1</v>
      </c>
      <c r="O35" s="251"/>
      <c r="P35" s="251"/>
      <c r="Q35" s="249">
        <v>1</v>
      </c>
      <c r="R35" s="249">
        <v>1</v>
      </c>
      <c r="S35" s="251"/>
      <c r="T35" s="249"/>
      <c r="U35" s="251">
        <v>1</v>
      </c>
      <c r="V35" s="255" t="s">
        <v>1194</v>
      </c>
      <c r="W35" s="255"/>
      <c r="X35" s="247">
        <v>7</v>
      </c>
      <c r="Y35" s="448" t="s">
        <v>837</v>
      </c>
      <c r="Z35" s="449" t="s">
        <v>961</v>
      </c>
    </row>
    <row r="36" spans="1:26" s="1" customFormat="1" ht="16" customHeight="1" x14ac:dyDescent="0.15">
      <c r="A36" s="284">
        <v>12</v>
      </c>
      <c r="B36" s="249"/>
      <c r="C36" s="251">
        <v>1</v>
      </c>
      <c r="D36" s="251">
        <v>1</v>
      </c>
      <c r="E36" s="249"/>
      <c r="F36" s="249">
        <v>1</v>
      </c>
      <c r="G36" s="251"/>
      <c r="H36" s="251"/>
      <c r="I36" s="249">
        <v>1</v>
      </c>
      <c r="J36" s="249">
        <v>1</v>
      </c>
      <c r="K36" s="251"/>
      <c r="L36" s="251">
        <v>1</v>
      </c>
      <c r="M36" s="249"/>
      <c r="N36" s="249">
        <v>1</v>
      </c>
      <c r="O36" s="251"/>
      <c r="P36" s="251">
        <v>1</v>
      </c>
      <c r="Q36" s="249"/>
      <c r="R36" s="253">
        <v>1</v>
      </c>
      <c r="S36" s="251"/>
      <c r="T36" s="249">
        <v>1</v>
      </c>
      <c r="U36" s="251"/>
      <c r="V36" s="255"/>
      <c r="W36" s="255"/>
      <c r="X36" s="247">
        <v>2</v>
      </c>
      <c r="Y36" s="448" t="s">
        <v>847</v>
      </c>
      <c r="Z36" s="449" t="s">
        <v>960</v>
      </c>
    </row>
    <row r="37" spans="1:26" s="1" customFormat="1" ht="16" customHeight="1" x14ac:dyDescent="0.15">
      <c r="A37" s="284">
        <v>12</v>
      </c>
      <c r="B37" s="249"/>
      <c r="C37" s="251">
        <v>1</v>
      </c>
      <c r="D37" s="251"/>
      <c r="E37" s="249">
        <v>1</v>
      </c>
      <c r="F37" s="249">
        <v>1</v>
      </c>
      <c r="G37" s="251"/>
      <c r="H37" s="251"/>
      <c r="I37" s="249">
        <v>1</v>
      </c>
      <c r="J37" s="249"/>
      <c r="K37" s="251">
        <v>1</v>
      </c>
      <c r="L37" s="251">
        <v>1</v>
      </c>
      <c r="M37" s="249"/>
      <c r="N37" s="249">
        <v>1</v>
      </c>
      <c r="O37" s="251"/>
      <c r="P37" s="251"/>
      <c r="Q37" s="249">
        <v>1</v>
      </c>
      <c r="R37" s="249"/>
      <c r="S37" s="251">
        <v>1</v>
      </c>
      <c r="T37" s="249"/>
      <c r="U37" s="251">
        <v>1</v>
      </c>
      <c r="V37" s="255" t="s">
        <v>1200</v>
      </c>
      <c r="W37" s="255" t="s">
        <v>1201</v>
      </c>
      <c r="X37" s="247">
        <v>3</v>
      </c>
      <c r="Y37" s="448" t="s">
        <v>459</v>
      </c>
      <c r="Z37" s="449" t="s">
        <v>960</v>
      </c>
    </row>
    <row r="38" spans="1:26" s="1" customFormat="1" ht="16" customHeight="1" x14ac:dyDescent="0.15">
      <c r="A38" s="284">
        <v>12</v>
      </c>
      <c r="B38" s="249">
        <v>1</v>
      </c>
      <c r="C38" s="251"/>
      <c r="D38" s="251"/>
      <c r="E38" s="249">
        <v>1</v>
      </c>
      <c r="F38" s="249"/>
      <c r="G38" s="251">
        <v>1</v>
      </c>
      <c r="H38" s="251">
        <v>1</v>
      </c>
      <c r="I38" s="249"/>
      <c r="J38" s="249">
        <v>1</v>
      </c>
      <c r="K38" s="251"/>
      <c r="L38" s="251"/>
      <c r="M38" s="249">
        <v>1</v>
      </c>
      <c r="N38" s="249">
        <v>1</v>
      </c>
      <c r="O38" s="251"/>
      <c r="P38" s="251">
        <v>1</v>
      </c>
      <c r="Q38" s="249"/>
      <c r="R38" s="249">
        <v>1</v>
      </c>
      <c r="S38" s="251"/>
      <c r="T38" s="249"/>
      <c r="U38" s="251">
        <v>1</v>
      </c>
      <c r="V38" s="255"/>
      <c r="W38" s="255"/>
      <c r="X38" s="247">
        <v>5</v>
      </c>
      <c r="Y38" s="448" t="s">
        <v>424</v>
      </c>
      <c r="Z38" s="449" t="s">
        <v>960</v>
      </c>
    </row>
    <row r="39" spans="1:26" s="1" customFormat="1" ht="16" customHeight="1" x14ac:dyDescent="0.15">
      <c r="A39" s="284">
        <v>12</v>
      </c>
      <c r="B39" s="249"/>
      <c r="C39" s="251">
        <v>1</v>
      </c>
      <c r="D39" s="251"/>
      <c r="E39" s="249">
        <v>1</v>
      </c>
      <c r="F39" s="249">
        <v>1</v>
      </c>
      <c r="G39" s="251"/>
      <c r="H39" s="251">
        <v>1</v>
      </c>
      <c r="I39" s="249"/>
      <c r="J39" s="249">
        <v>1</v>
      </c>
      <c r="K39" s="251"/>
      <c r="L39" s="251">
        <v>1</v>
      </c>
      <c r="M39" s="249"/>
      <c r="N39" s="249"/>
      <c r="O39" s="251">
        <v>1</v>
      </c>
      <c r="P39" s="251">
        <v>1</v>
      </c>
      <c r="Q39" s="249"/>
      <c r="R39" s="249">
        <v>1</v>
      </c>
      <c r="S39" s="251"/>
      <c r="T39" s="249">
        <v>1</v>
      </c>
      <c r="U39" s="251"/>
      <c r="V39" s="255" t="s">
        <v>1206</v>
      </c>
      <c r="W39" s="255" t="s">
        <v>174</v>
      </c>
      <c r="X39" s="247">
        <v>4</v>
      </c>
      <c r="Y39" s="448" t="s">
        <v>850</v>
      </c>
      <c r="Z39" s="449" t="s">
        <v>960</v>
      </c>
    </row>
    <row r="40" spans="1:26" s="1" customFormat="1" ht="16" customHeight="1" x14ac:dyDescent="0.15">
      <c r="A40" s="284">
        <v>12</v>
      </c>
      <c r="B40" s="249"/>
      <c r="C40" s="251">
        <v>1</v>
      </c>
      <c r="D40" s="251"/>
      <c r="E40" s="249">
        <v>1</v>
      </c>
      <c r="F40" s="249"/>
      <c r="G40" s="251">
        <v>1</v>
      </c>
      <c r="H40" s="251">
        <v>1</v>
      </c>
      <c r="I40" s="249"/>
      <c r="J40" s="249">
        <v>1</v>
      </c>
      <c r="K40" s="251"/>
      <c r="L40" s="251">
        <v>1</v>
      </c>
      <c r="M40" s="249"/>
      <c r="N40" s="249"/>
      <c r="O40" s="251">
        <v>1</v>
      </c>
      <c r="P40" s="251">
        <v>1</v>
      </c>
      <c r="Q40" s="249"/>
      <c r="R40" s="249">
        <v>1</v>
      </c>
      <c r="S40" s="251"/>
      <c r="T40" s="249"/>
      <c r="U40" s="251">
        <v>1</v>
      </c>
      <c r="V40" s="255" t="s">
        <v>1209</v>
      </c>
      <c r="W40" s="255"/>
      <c r="X40" s="247">
        <v>3</v>
      </c>
      <c r="Y40" s="449" t="s">
        <v>474</v>
      </c>
      <c r="Z40" s="449" t="s">
        <v>960</v>
      </c>
    </row>
    <row r="41" spans="1:26" s="1" customFormat="1" ht="16" customHeight="1" x14ac:dyDescent="0.15">
      <c r="A41" s="284">
        <v>12</v>
      </c>
      <c r="B41" s="249">
        <v>1</v>
      </c>
      <c r="C41" s="251"/>
      <c r="D41" s="251"/>
      <c r="E41" s="249">
        <v>1</v>
      </c>
      <c r="F41" s="249">
        <v>1</v>
      </c>
      <c r="G41" s="251"/>
      <c r="H41" s="251">
        <v>1</v>
      </c>
      <c r="I41" s="249"/>
      <c r="J41" s="249">
        <v>1</v>
      </c>
      <c r="K41" s="251"/>
      <c r="L41" s="251">
        <v>1</v>
      </c>
      <c r="M41" s="249"/>
      <c r="N41" s="249"/>
      <c r="O41" s="251">
        <v>1</v>
      </c>
      <c r="P41" s="251">
        <v>1</v>
      </c>
      <c r="Q41" s="249"/>
      <c r="R41" s="249">
        <v>1</v>
      </c>
      <c r="S41" s="251"/>
      <c r="T41" s="249"/>
      <c r="U41" s="251">
        <v>1</v>
      </c>
      <c r="V41" s="255" t="s">
        <v>1078</v>
      </c>
      <c r="W41" s="255"/>
      <c r="X41" s="247">
        <v>3</v>
      </c>
      <c r="Y41" s="448" t="s">
        <v>1211</v>
      </c>
      <c r="Z41" s="449" t="s">
        <v>960</v>
      </c>
    </row>
    <row r="42" spans="1:26" s="1" customFormat="1" ht="16" customHeight="1" x14ac:dyDescent="0.15">
      <c r="A42" s="284">
        <v>12</v>
      </c>
      <c r="B42" s="249">
        <v>1</v>
      </c>
      <c r="C42" s="251"/>
      <c r="D42" s="251"/>
      <c r="E42" s="249">
        <v>1</v>
      </c>
      <c r="F42" s="249"/>
      <c r="G42" s="251">
        <v>1</v>
      </c>
      <c r="H42" s="251">
        <v>1</v>
      </c>
      <c r="I42" s="249"/>
      <c r="J42" s="249">
        <v>1</v>
      </c>
      <c r="K42" s="251"/>
      <c r="L42" s="251"/>
      <c r="M42" s="249">
        <v>1</v>
      </c>
      <c r="N42" s="249"/>
      <c r="O42" s="251">
        <v>1</v>
      </c>
      <c r="P42" s="251"/>
      <c r="Q42" s="249">
        <v>1</v>
      </c>
      <c r="R42" s="249">
        <v>1</v>
      </c>
      <c r="S42" s="251"/>
      <c r="T42" s="249"/>
      <c r="U42" s="251">
        <v>1</v>
      </c>
      <c r="V42" s="255" t="s">
        <v>1218</v>
      </c>
      <c r="W42" s="255"/>
      <c r="X42" s="247">
        <v>5</v>
      </c>
      <c r="Y42" s="449" t="s">
        <v>459</v>
      </c>
      <c r="Z42" s="449" t="s">
        <v>960</v>
      </c>
    </row>
    <row r="43" spans="1:26" s="1" customFormat="1" ht="16" customHeight="1" x14ac:dyDescent="0.15">
      <c r="A43" s="284">
        <v>12</v>
      </c>
      <c r="B43" s="249"/>
      <c r="C43" s="251">
        <v>1</v>
      </c>
      <c r="D43" s="251"/>
      <c r="E43" s="249">
        <v>1</v>
      </c>
      <c r="F43" s="249"/>
      <c r="G43" s="251">
        <v>1</v>
      </c>
      <c r="H43" s="251">
        <v>1</v>
      </c>
      <c r="I43" s="249"/>
      <c r="J43" s="249"/>
      <c r="K43" s="251">
        <v>1</v>
      </c>
      <c r="L43" s="251"/>
      <c r="M43" s="249">
        <v>1</v>
      </c>
      <c r="N43" s="249">
        <v>1</v>
      </c>
      <c r="O43" s="251"/>
      <c r="P43" s="251">
        <v>1</v>
      </c>
      <c r="Q43" s="249"/>
      <c r="R43" s="249">
        <v>1</v>
      </c>
      <c r="S43" s="251"/>
      <c r="T43" s="249"/>
      <c r="U43" s="251">
        <v>1</v>
      </c>
      <c r="V43" s="255" t="s">
        <v>1220</v>
      </c>
      <c r="W43" s="255"/>
      <c r="X43" s="247">
        <v>9</v>
      </c>
      <c r="Y43" s="449" t="s">
        <v>424</v>
      </c>
      <c r="Z43" s="449" t="s">
        <v>960</v>
      </c>
    </row>
    <row r="44" spans="1:26" s="69" customFormat="1" ht="16" customHeight="1" x14ac:dyDescent="0.15">
      <c r="A44" s="246" t="s">
        <v>1103</v>
      </c>
      <c r="B44" s="279">
        <f>SUM(B13:B43)</f>
        <v>20</v>
      </c>
      <c r="C44" s="282">
        <v>11</v>
      </c>
      <c r="D44" s="279">
        <f>COUNT(D13:D43)</f>
        <v>11</v>
      </c>
      <c r="E44" s="279">
        <v>20</v>
      </c>
      <c r="F44" s="279">
        <v>20</v>
      </c>
      <c r="G44" s="279">
        <v>11</v>
      </c>
      <c r="H44" s="279">
        <f t="shared" ref="H44:U44" si="1">COUNT(H13:H43)</f>
        <v>21</v>
      </c>
      <c r="I44" s="279">
        <v>10</v>
      </c>
      <c r="J44" s="279">
        <v>25</v>
      </c>
      <c r="K44" s="279">
        <f t="shared" si="1"/>
        <v>7</v>
      </c>
      <c r="L44" s="279">
        <f t="shared" si="1"/>
        <v>22</v>
      </c>
      <c r="M44" s="279">
        <v>9</v>
      </c>
      <c r="N44" s="279">
        <f t="shared" si="1"/>
        <v>16</v>
      </c>
      <c r="O44" s="279">
        <v>15</v>
      </c>
      <c r="P44" s="279">
        <f t="shared" si="1"/>
        <v>27</v>
      </c>
      <c r="Q44" s="279">
        <f t="shared" si="1"/>
        <v>4</v>
      </c>
      <c r="R44" s="279">
        <f t="shared" si="1"/>
        <v>29</v>
      </c>
      <c r="S44" s="279">
        <f t="shared" si="1"/>
        <v>2</v>
      </c>
      <c r="T44" s="279">
        <f t="shared" si="1"/>
        <v>20</v>
      </c>
      <c r="U44" s="279">
        <f t="shared" si="1"/>
        <v>11</v>
      </c>
      <c r="V44" s="283"/>
      <c r="W44" s="283"/>
      <c r="X44" s="284"/>
      <c r="Y44" s="450"/>
      <c r="Z44" s="451"/>
    </row>
    <row r="45" spans="1:26" s="7" customFormat="1" ht="16" customHeight="1" x14ac:dyDescent="0.15">
      <c r="A45" s="246" t="s">
        <v>1295</v>
      </c>
      <c r="B45" s="241">
        <f>B44/A45</f>
        <v>0.64516129032258063</v>
      </c>
      <c r="C45" s="241">
        <f>C44/A45</f>
        <v>0.35483870967741937</v>
      </c>
      <c r="D45" s="241">
        <f>D44/A45</f>
        <v>0.35483870967741937</v>
      </c>
      <c r="E45" s="241">
        <f>E44/A45</f>
        <v>0.64516129032258063</v>
      </c>
      <c r="F45" s="241">
        <f>F44/A45</f>
        <v>0.64516129032258063</v>
      </c>
      <c r="G45" s="241">
        <f>G44/A45</f>
        <v>0.35483870967741937</v>
      </c>
      <c r="H45" s="241">
        <f>H44/A45</f>
        <v>0.67741935483870963</v>
      </c>
      <c r="I45" s="241">
        <f>I44/A45</f>
        <v>0.32258064516129031</v>
      </c>
      <c r="J45" s="241">
        <f>J44/A45</f>
        <v>0.80645161290322576</v>
      </c>
      <c r="K45" s="241">
        <f>K44/A45</f>
        <v>0.22580645161290322</v>
      </c>
      <c r="L45" s="241">
        <f>L44/A45</f>
        <v>0.70967741935483875</v>
      </c>
      <c r="M45" s="241">
        <f>M44/A45</f>
        <v>0.29032258064516131</v>
      </c>
      <c r="N45" s="241">
        <f>N44/A45</f>
        <v>0.5161290322580645</v>
      </c>
      <c r="O45" s="241">
        <f>O44/A45</f>
        <v>0.4838709677419355</v>
      </c>
      <c r="P45" s="241">
        <f>P44/A45</f>
        <v>0.87096774193548387</v>
      </c>
      <c r="Q45" s="241">
        <f>Q44/A45</f>
        <v>0.12903225806451613</v>
      </c>
      <c r="R45" s="241">
        <f>R44/A45</f>
        <v>0.93548387096774188</v>
      </c>
      <c r="S45" s="241">
        <f>S44/A45</f>
        <v>6.4516129032258063E-2</v>
      </c>
      <c r="T45" s="241">
        <f>T44/A45</f>
        <v>0.64516129032258063</v>
      </c>
      <c r="U45" s="241">
        <f>U44/A45</f>
        <v>0.35483870967741937</v>
      </c>
      <c r="V45" s="243"/>
      <c r="W45" s="244"/>
      <c r="X45" s="245"/>
      <c r="Y45" s="446"/>
      <c r="Z45" s="446"/>
    </row>
    <row r="46" spans="1:26" s="7" customFormat="1" ht="16" customHeight="1" x14ac:dyDescent="0.15">
      <c r="A46" s="310"/>
      <c r="B46" s="305"/>
      <c r="C46" s="305"/>
      <c r="D46" s="305"/>
      <c r="E46" s="305"/>
      <c r="F46" s="305"/>
      <c r="G46" s="305"/>
      <c r="H46" s="305"/>
      <c r="I46" s="305"/>
      <c r="J46" s="305"/>
      <c r="K46" s="305"/>
      <c r="L46" s="305"/>
      <c r="M46" s="305"/>
      <c r="N46" s="305"/>
      <c r="O46" s="305"/>
      <c r="P46" s="305"/>
      <c r="Q46" s="305"/>
      <c r="R46" s="305"/>
      <c r="S46" s="305"/>
      <c r="T46" s="305"/>
      <c r="U46" s="305"/>
      <c r="V46" s="307"/>
      <c r="W46" s="308"/>
      <c r="X46" s="309"/>
      <c r="Y46" s="447"/>
      <c r="Z46" s="447"/>
    </row>
    <row r="47" spans="1:26" s="1" customFormat="1" ht="16" customHeight="1" x14ac:dyDescent="0.15">
      <c r="A47" s="279">
        <v>13</v>
      </c>
      <c r="B47" s="247">
        <v>1</v>
      </c>
      <c r="C47" s="238"/>
      <c r="D47" s="247"/>
      <c r="E47" s="277">
        <v>1</v>
      </c>
      <c r="F47" s="247">
        <v>1</v>
      </c>
      <c r="G47" s="239"/>
      <c r="H47" s="247">
        <v>1</v>
      </c>
      <c r="I47" s="238"/>
      <c r="J47" s="247">
        <v>1</v>
      </c>
      <c r="K47" s="238"/>
      <c r="L47" s="247">
        <v>1</v>
      </c>
      <c r="M47" s="238"/>
      <c r="N47" s="247"/>
      <c r="O47" s="277">
        <v>1</v>
      </c>
      <c r="P47" s="247">
        <v>1</v>
      </c>
      <c r="Q47" s="238"/>
      <c r="R47" s="247">
        <v>1</v>
      </c>
      <c r="S47" s="238"/>
      <c r="T47" s="247">
        <v>1</v>
      </c>
      <c r="U47" s="238"/>
      <c r="V47" s="256" t="s">
        <v>1122</v>
      </c>
      <c r="W47" s="236"/>
      <c r="X47" s="249">
        <v>1</v>
      </c>
      <c r="Y47" s="448" t="s">
        <v>459</v>
      </c>
      <c r="Z47" s="449" t="s">
        <v>960</v>
      </c>
    </row>
    <row r="48" spans="1:26" s="1" customFormat="1" ht="16" customHeight="1" x14ac:dyDescent="0.15">
      <c r="A48" s="279">
        <v>13</v>
      </c>
      <c r="B48" s="247">
        <v>1</v>
      </c>
      <c r="C48" s="238"/>
      <c r="D48" s="247"/>
      <c r="E48" s="277">
        <v>1</v>
      </c>
      <c r="F48" s="247">
        <v>1</v>
      </c>
      <c r="G48" s="239"/>
      <c r="H48" s="247">
        <v>1</v>
      </c>
      <c r="I48" s="238"/>
      <c r="J48" s="247">
        <v>1</v>
      </c>
      <c r="K48" s="238"/>
      <c r="L48" s="247">
        <v>1</v>
      </c>
      <c r="M48" s="238"/>
      <c r="N48" s="247"/>
      <c r="O48" s="277">
        <v>1</v>
      </c>
      <c r="P48" s="247">
        <v>1</v>
      </c>
      <c r="Q48" s="238"/>
      <c r="R48" s="247">
        <v>1</v>
      </c>
      <c r="S48" s="238"/>
      <c r="T48" s="247"/>
      <c r="U48" s="277">
        <v>1</v>
      </c>
      <c r="V48" s="248"/>
      <c r="W48" s="236"/>
      <c r="X48" s="249"/>
      <c r="Y48" s="449" t="s">
        <v>424</v>
      </c>
      <c r="Z48" s="449" t="s">
        <v>960</v>
      </c>
    </row>
    <row r="49" spans="1:26" s="1" customFormat="1" ht="16" customHeight="1" x14ac:dyDescent="0.15">
      <c r="A49" s="279">
        <v>13</v>
      </c>
      <c r="B49" s="247">
        <v>1</v>
      </c>
      <c r="C49" s="238"/>
      <c r="D49" s="247"/>
      <c r="E49" s="277">
        <v>1</v>
      </c>
      <c r="F49" s="247">
        <v>1</v>
      </c>
      <c r="G49" s="239"/>
      <c r="H49" s="247"/>
      <c r="I49" s="277">
        <v>1</v>
      </c>
      <c r="J49" s="247">
        <v>1</v>
      </c>
      <c r="K49" s="238"/>
      <c r="L49" s="247">
        <v>1</v>
      </c>
      <c r="M49" s="238"/>
      <c r="N49" s="247"/>
      <c r="O49" s="277">
        <v>1</v>
      </c>
      <c r="P49" s="247">
        <v>1</v>
      </c>
      <c r="Q49" s="238"/>
      <c r="R49" s="247">
        <v>1</v>
      </c>
      <c r="S49" s="238"/>
      <c r="T49" s="247">
        <v>1</v>
      </c>
      <c r="U49" s="238"/>
      <c r="V49" s="248" t="s">
        <v>1075</v>
      </c>
      <c r="W49" s="236"/>
      <c r="X49" s="249">
        <v>6</v>
      </c>
      <c r="Y49" s="448" t="s">
        <v>459</v>
      </c>
      <c r="Z49" s="449" t="s">
        <v>960</v>
      </c>
    </row>
    <row r="50" spans="1:26" s="1" customFormat="1" ht="16" customHeight="1" x14ac:dyDescent="0.15">
      <c r="A50" s="284">
        <v>13</v>
      </c>
      <c r="B50" s="249">
        <v>1</v>
      </c>
      <c r="C50" s="251"/>
      <c r="D50" s="251">
        <v>1</v>
      </c>
      <c r="E50" s="249"/>
      <c r="F50" s="249">
        <v>1</v>
      </c>
      <c r="G50" s="251"/>
      <c r="H50" s="251">
        <v>1</v>
      </c>
      <c r="I50" s="249"/>
      <c r="J50" s="249">
        <v>1</v>
      </c>
      <c r="K50" s="251"/>
      <c r="L50" s="251">
        <v>1</v>
      </c>
      <c r="M50" s="249"/>
      <c r="N50" s="249">
        <v>1</v>
      </c>
      <c r="O50" s="251"/>
      <c r="P50" s="251">
        <v>1</v>
      </c>
      <c r="Q50" s="249"/>
      <c r="R50" s="249">
        <v>1</v>
      </c>
      <c r="S50" s="251"/>
      <c r="T50" s="249">
        <v>1</v>
      </c>
      <c r="U50" s="251"/>
      <c r="V50" s="248" t="s">
        <v>803</v>
      </c>
      <c r="W50" s="248" t="s">
        <v>803</v>
      </c>
      <c r="X50" s="250">
        <v>2</v>
      </c>
      <c r="Y50" s="448" t="s">
        <v>424</v>
      </c>
      <c r="Z50" s="449" t="s">
        <v>960</v>
      </c>
    </row>
    <row r="51" spans="1:26" s="1" customFormat="1" ht="16" customHeight="1" x14ac:dyDescent="0.15">
      <c r="A51" s="284">
        <v>13</v>
      </c>
      <c r="B51" s="249"/>
      <c r="C51" s="251">
        <v>1</v>
      </c>
      <c r="D51" s="251"/>
      <c r="E51" s="249">
        <v>1</v>
      </c>
      <c r="F51" s="249">
        <v>1</v>
      </c>
      <c r="G51" s="251"/>
      <c r="H51" s="251">
        <v>1</v>
      </c>
      <c r="I51" s="249"/>
      <c r="J51" s="249">
        <v>1</v>
      </c>
      <c r="K51" s="251"/>
      <c r="L51" s="251">
        <v>1</v>
      </c>
      <c r="M51" s="249"/>
      <c r="N51" s="249"/>
      <c r="O51" s="251">
        <v>1</v>
      </c>
      <c r="P51" s="251">
        <v>1</v>
      </c>
      <c r="Q51" s="249"/>
      <c r="R51" s="249">
        <v>1</v>
      </c>
      <c r="S51" s="251"/>
      <c r="T51" s="249">
        <v>1</v>
      </c>
      <c r="U51" s="251"/>
      <c r="V51" s="248" t="s">
        <v>1158</v>
      </c>
      <c r="W51" s="248"/>
      <c r="X51" s="250">
        <v>5</v>
      </c>
      <c r="Y51" s="448" t="s">
        <v>11</v>
      </c>
      <c r="Z51" s="449" t="s">
        <v>960</v>
      </c>
    </row>
    <row r="52" spans="1:26" s="1" customFormat="1" ht="16" customHeight="1" x14ac:dyDescent="0.15">
      <c r="A52" s="284">
        <v>13</v>
      </c>
      <c r="B52" s="249">
        <v>1</v>
      </c>
      <c r="C52" s="251"/>
      <c r="D52" s="251">
        <v>1</v>
      </c>
      <c r="E52" s="249"/>
      <c r="F52" s="249">
        <v>1</v>
      </c>
      <c r="G52" s="251"/>
      <c r="H52" s="251">
        <v>1</v>
      </c>
      <c r="I52" s="249"/>
      <c r="J52" s="249">
        <v>1</v>
      </c>
      <c r="K52" s="251"/>
      <c r="L52" s="251">
        <v>1</v>
      </c>
      <c r="M52" s="249"/>
      <c r="N52" s="249"/>
      <c r="O52" s="251">
        <v>1</v>
      </c>
      <c r="P52" s="251">
        <v>1</v>
      </c>
      <c r="Q52" s="249"/>
      <c r="R52" s="249"/>
      <c r="S52" s="251">
        <v>1</v>
      </c>
      <c r="T52" s="249"/>
      <c r="U52" s="251">
        <v>1</v>
      </c>
      <c r="V52" s="248" t="s">
        <v>1162</v>
      </c>
      <c r="W52" s="248" t="s">
        <v>803</v>
      </c>
      <c r="X52" s="247">
        <v>5</v>
      </c>
      <c r="Y52" s="448" t="s">
        <v>424</v>
      </c>
      <c r="Z52" s="449" t="s">
        <v>960</v>
      </c>
    </row>
    <row r="53" spans="1:26" s="1" customFormat="1" ht="16" customHeight="1" x14ac:dyDescent="0.15">
      <c r="A53" s="284">
        <v>13</v>
      </c>
      <c r="B53" s="249">
        <v>1</v>
      </c>
      <c r="C53" s="251"/>
      <c r="D53" s="251"/>
      <c r="E53" s="249">
        <v>1</v>
      </c>
      <c r="F53" s="249"/>
      <c r="G53" s="251">
        <v>1</v>
      </c>
      <c r="H53" s="251">
        <v>1</v>
      </c>
      <c r="I53" s="249"/>
      <c r="J53" s="249">
        <v>1</v>
      </c>
      <c r="K53" s="251"/>
      <c r="L53" s="251">
        <v>1</v>
      </c>
      <c r="M53" s="249"/>
      <c r="N53" s="249"/>
      <c r="O53" s="251">
        <v>1</v>
      </c>
      <c r="P53" s="251">
        <v>1</v>
      </c>
      <c r="Q53" s="249"/>
      <c r="R53" s="249">
        <v>1</v>
      </c>
      <c r="S53" s="251"/>
      <c r="T53" s="249">
        <v>1</v>
      </c>
      <c r="U53" s="251"/>
      <c r="V53" s="248" t="s">
        <v>803</v>
      </c>
      <c r="W53" s="248" t="s">
        <v>631</v>
      </c>
      <c r="X53" s="247">
        <v>3</v>
      </c>
      <c r="Y53" s="448" t="s">
        <v>1095</v>
      </c>
      <c r="Z53" s="449" t="s">
        <v>493</v>
      </c>
    </row>
    <row r="54" spans="1:26" s="1" customFormat="1" ht="16" customHeight="1" x14ac:dyDescent="0.15">
      <c r="A54" s="284">
        <v>13</v>
      </c>
      <c r="B54" s="249">
        <v>1</v>
      </c>
      <c r="C54" s="251"/>
      <c r="D54" s="251"/>
      <c r="E54" s="249">
        <v>1</v>
      </c>
      <c r="F54" s="249">
        <v>1</v>
      </c>
      <c r="G54" s="251"/>
      <c r="H54" s="251">
        <v>1</v>
      </c>
      <c r="I54" s="249"/>
      <c r="J54" s="249">
        <v>1</v>
      </c>
      <c r="K54" s="251"/>
      <c r="L54" s="251">
        <v>1</v>
      </c>
      <c r="M54" s="249"/>
      <c r="N54" s="249">
        <v>1</v>
      </c>
      <c r="O54" s="251"/>
      <c r="P54" s="251"/>
      <c r="Q54" s="249">
        <v>1</v>
      </c>
      <c r="R54" s="249">
        <v>1</v>
      </c>
      <c r="S54" s="251"/>
      <c r="T54" s="249"/>
      <c r="U54" s="251">
        <v>1</v>
      </c>
      <c r="V54" s="248" t="s">
        <v>1171</v>
      </c>
      <c r="W54" s="248" t="s">
        <v>1114</v>
      </c>
      <c r="X54" s="247">
        <v>6</v>
      </c>
      <c r="Y54" s="448" t="s">
        <v>1172</v>
      </c>
      <c r="Z54" s="449" t="s">
        <v>960</v>
      </c>
    </row>
    <row r="55" spans="1:26" s="1" customFormat="1" ht="16" customHeight="1" x14ac:dyDescent="0.15">
      <c r="A55" s="284">
        <v>13</v>
      </c>
      <c r="B55" s="249">
        <v>1</v>
      </c>
      <c r="C55" s="251"/>
      <c r="D55" s="251"/>
      <c r="E55" s="249">
        <v>1</v>
      </c>
      <c r="F55" s="249">
        <v>1</v>
      </c>
      <c r="G55" s="251"/>
      <c r="H55" s="251">
        <v>1</v>
      </c>
      <c r="I55" s="249"/>
      <c r="J55" s="249">
        <v>1</v>
      </c>
      <c r="K55" s="251"/>
      <c r="L55" s="251"/>
      <c r="M55" s="249">
        <v>1</v>
      </c>
      <c r="N55" s="249">
        <v>1</v>
      </c>
      <c r="O55" s="251"/>
      <c r="P55" s="251">
        <v>1</v>
      </c>
      <c r="Q55" s="249"/>
      <c r="R55" s="249">
        <v>1</v>
      </c>
      <c r="S55" s="251"/>
      <c r="T55" s="249">
        <v>1</v>
      </c>
      <c r="U55" s="251"/>
      <c r="V55" s="248" t="s">
        <v>1068</v>
      </c>
      <c r="W55" s="248"/>
      <c r="X55" s="247">
        <v>5</v>
      </c>
      <c r="Y55" s="448" t="s">
        <v>421</v>
      </c>
      <c r="Z55" s="449" t="s">
        <v>960</v>
      </c>
    </row>
    <row r="56" spans="1:26" s="1" customFormat="1" ht="16" customHeight="1" x14ac:dyDescent="0.15">
      <c r="A56" s="284">
        <v>13</v>
      </c>
      <c r="B56" s="249"/>
      <c r="C56" s="251">
        <v>1</v>
      </c>
      <c r="D56" s="251"/>
      <c r="E56" s="249">
        <v>1</v>
      </c>
      <c r="F56" s="249"/>
      <c r="G56" s="251">
        <v>1</v>
      </c>
      <c r="H56" s="251"/>
      <c r="I56" s="249">
        <v>1</v>
      </c>
      <c r="J56" s="249"/>
      <c r="K56" s="251">
        <v>1</v>
      </c>
      <c r="L56" s="251">
        <v>1</v>
      </c>
      <c r="M56" s="249"/>
      <c r="N56" s="249">
        <v>1</v>
      </c>
      <c r="O56" s="251"/>
      <c r="P56" s="251">
        <v>1</v>
      </c>
      <c r="Q56" s="249"/>
      <c r="R56" s="249">
        <v>1</v>
      </c>
      <c r="S56" s="251"/>
      <c r="T56" s="249"/>
      <c r="U56" s="251">
        <v>1</v>
      </c>
      <c r="V56" s="255" t="s">
        <v>1183</v>
      </c>
      <c r="W56" s="255"/>
      <c r="X56" s="247">
        <v>2</v>
      </c>
      <c r="Y56" s="448" t="s">
        <v>459</v>
      </c>
      <c r="Z56" s="449" t="s">
        <v>960</v>
      </c>
    </row>
    <row r="57" spans="1:26" s="1" customFormat="1" ht="16" customHeight="1" x14ac:dyDescent="0.15">
      <c r="A57" s="284">
        <v>13</v>
      </c>
      <c r="B57" s="249"/>
      <c r="C57" s="251">
        <v>1</v>
      </c>
      <c r="D57" s="251"/>
      <c r="E57" s="249">
        <v>1</v>
      </c>
      <c r="F57" s="249">
        <v>1</v>
      </c>
      <c r="G57" s="251"/>
      <c r="H57" s="251">
        <v>1</v>
      </c>
      <c r="I57" s="249"/>
      <c r="J57" s="249"/>
      <c r="K57" s="251">
        <v>1</v>
      </c>
      <c r="L57" s="251">
        <v>1</v>
      </c>
      <c r="M57" s="249"/>
      <c r="N57" s="249"/>
      <c r="O57" s="251">
        <v>1</v>
      </c>
      <c r="P57" s="251">
        <v>1</v>
      </c>
      <c r="Q57" s="249"/>
      <c r="R57" s="249">
        <v>1</v>
      </c>
      <c r="S57" s="251"/>
      <c r="T57" s="249">
        <v>1</v>
      </c>
      <c r="U57" s="251"/>
      <c r="V57" s="255" t="s">
        <v>803</v>
      </c>
      <c r="W57" s="255"/>
      <c r="X57" s="247">
        <v>7</v>
      </c>
      <c r="Y57" s="449" t="s">
        <v>421</v>
      </c>
      <c r="Z57" s="449" t="s">
        <v>960</v>
      </c>
    </row>
    <row r="58" spans="1:26" s="1" customFormat="1" ht="16" customHeight="1" x14ac:dyDescent="0.15">
      <c r="A58" s="284">
        <v>13</v>
      </c>
      <c r="B58" s="249">
        <v>1</v>
      </c>
      <c r="C58" s="251"/>
      <c r="D58" s="251"/>
      <c r="E58" s="249">
        <v>1</v>
      </c>
      <c r="F58" s="249">
        <v>1</v>
      </c>
      <c r="G58" s="251"/>
      <c r="H58" s="251"/>
      <c r="I58" s="249">
        <v>1</v>
      </c>
      <c r="J58" s="249"/>
      <c r="K58" s="251">
        <v>1</v>
      </c>
      <c r="L58" s="251"/>
      <c r="M58" s="249">
        <v>1</v>
      </c>
      <c r="N58" s="249"/>
      <c r="O58" s="251">
        <v>1</v>
      </c>
      <c r="P58" s="251">
        <v>1</v>
      </c>
      <c r="Q58" s="249"/>
      <c r="R58" s="249">
        <v>1</v>
      </c>
      <c r="S58" s="251"/>
      <c r="T58" s="249">
        <v>1</v>
      </c>
      <c r="U58" s="251"/>
      <c r="V58" s="255" t="s">
        <v>1190</v>
      </c>
      <c r="W58" s="255"/>
      <c r="X58" s="247">
        <v>3</v>
      </c>
      <c r="Y58" s="448" t="s">
        <v>11</v>
      </c>
      <c r="Z58" s="449" t="s">
        <v>960</v>
      </c>
    </row>
    <row r="59" spans="1:26" s="1" customFormat="1" ht="16" customHeight="1" x14ac:dyDescent="0.15">
      <c r="A59" s="284">
        <v>13</v>
      </c>
      <c r="B59" s="249">
        <v>1</v>
      </c>
      <c r="C59" s="251"/>
      <c r="D59" s="251"/>
      <c r="E59" s="249">
        <v>1</v>
      </c>
      <c r="F59" s="249">
        <v>1</v>
      </c>
      <c r="G59" s="251"/>
      <c r="H59" s="251"/>
      <c r="I59" s="249">
        <v>1</v>
      </c>
      <c r="J59" s="249"/>
      <c r="K59" s="251">
        <v>1</v>
      </c>
      <c r="L59" s="251"/>
      <c r="M59" s="249">
        <v>1</v>
      </c>
      <c r="N59" s="249"/>
      <c r="O59" s="251">
        <v>1</v>
      </c>
      <c r="P59" s="251">
        <v>1</v>
      </c>
      <c r="Q59" s="249"/>
      <c r="R59" s="249">
        <v>1</v>
      </c>
      <c r="S59" s="251"/>
      <c r="T59" s="249"/>
      <c r="U59" s="251">
        <v>1</v>
      </c>
      <c r="V59" s="255" t="s">
        <v>1192</v>
      </c>
      <c r="W59" s="255"/>
      <c r="X59" s="247">
        <v>5</v>
      </c>
      <c r="Y59" s="448" t="s">
        <v>11</v>
      </c>
      <c r="Z59" s="449" t="s">
        <v>960</v>
      </c>
    </row>
    <row r="60" spans="1:26" s="1" customFormat="1" ht="16" customHeight="1" x14ac:dyDescent="0.15">
      <c r="A60" s="284">
        <v>13</v>
      </c>
      <c r="B60" s="249"/>
      <c r="C60" s="251">
        <v>1</v>
      </c>
      <c r="D60" s="251"/>
      <c r="E60" s="249">
        <v>1</v>
      </c>
      <c r="F60" s="249"/>
      <c r="G60" s="251">
        <v>1</v>
      </c>
      <c r="H60" s="251"/>
      <c r="I60" s="249">
        <v>1</v>
      </c>
      <c r="J60" s="249"/>
      <c r="K60" s="251">
        <v>1</v>
      </c>
      <c r="L60" s="251"/>
      <c r="M60" s="249">
        <v>1</v>
      </c>
      <c r="N60" s="249"/>
      <c r="O60" s="251">
        <v>1</v>
      </c>
      <c r="P60" s="251">
        <v>1</v>
      </c>
      <c r="Q60" s="249"/>
      <c r="R60" s="249"/>
      <c r="S60" s="251">
        <v>1</v>
      </c>
      <c r="T60" s="249"/>
      <c r="U60" s="251">
        <v>1</v>
      </c>
      <c r="V60" s="255" t="s">
        <v>631</v>
      </c>
      <c r="W60" s="255"/>
      <c r="X60" s="247">
        <v>5</v>
      </c>
      <c r="Y60" s="448" t="s">
        <v>845</v>
      </c>
      <c r="Z60" s="449" t="s">
        <v>960</v>
      </c>
    </row>
    <row r="61" spans="1:26" s="1" customFormat="1" ht="16" customHeight="1" x14ac:dyDescent="0.15">
      <c r="A61" s="284">
        <v>13</v>
      </c>
      <c r="B61" s="249"/>
      <c r="C61" s="251">
        <v>1</v>
      </c>
      <c r="D61" s="251">
        <v>1</v>
      </c>
      <c r="E61" s="249"/>
      <c r="F61" s="249">
        <v>1</v>
      </c>
      <c r="G61" s="251"/>
      <c r="H61" s="251">
        <v>1</v>
      </c>
      <c r="I61" s="249"/>
      <c r="J61" s="249"/>
      <c r="K61" s="251">
        <v>1</v>
      </c>
      <c r="L61" s="251">
        <v>1</v>
      </c>
      <c r="M61" s="249"/>
      <c r="N61" s="249">
        <v>1</v>
      </c>
      <c r="O61" s="251"/>
      <c r="P61" s="251">
        <v>1</v>
      </c>
      <c r="Q61" s="249"/>
      <c r="R61" s="249">
        <v>1</v>
      </c>
      <c r="S61" s="251"/>
      <c r="T61" s="249"/>
      <c r="U61" s="251">
        <v>1</v>
      </c>
      <c r="V61" s="255" t="s">
        <v>1197</v>
      </c>
      <c r="W61" s="255"/>
      <c r="X61" s="247">
        <v>4</v>
      </c>
      <c r="Y61" s="448" t="s">
        <v>11</v>
      </c>
      <c r="Z61" s="449" t="s">
        <v>960</v>
      </c>
    </row>
    <row r="62" spans="1:26" s="1" customFormat="1" ht="16" customHeight="1" x14ac:dyDescent="0.15">
      <c r="A62" s="284">
        <v>13</v>
      </c>
      <c r="B62" s="249">
        <v>1</v>
      </c>
      <c r="C62" s="251"/>
      <c r="D62" s="251"/>
      <c r="E62" s="249">
        <v>1</v>
      </c>
      <c r="F62" s="249"/>
      <c r="G62" s="251">
        <v>1</v>
      </c>
      <c r="H62" s="251"/>
      <c r="I62" s="249">
        <v>1</v>
      </c>
      <c r="J62" s="249"/>
      <c r="K62" s="251">
        <v>1</v>
      </c>
      <c r="L62" s="251">
        <v>1</v>
      </c>
      <c r="M62" s="249"/>
      <c r="N62" s="249">
        <v>1</v>
      </c>
      <c r="O62" s="251"/>
      <c r="P62" s="251">
        <v>1</v>
      </c>
      <c r="Q62" s="249"/>
      <c r="R62" s="249"/>
      <c r="S62" s="251">
        <v>1</v>
      </c>
      <c r="T62" s="249"/>
      <c r="U62" s="251">
        <v>1</v>
      </c>
      <c r="V62" s="255"/>
      <c r="W62" s="255"/>
      <c r="X62" s="247">
        <v>3</v>
      </c>
      <c r="Y62" s="448" t="s">
        <v>459</v>
      </c>
      <c r="Z62" s="449" t="s">
        <v>960</v>
      </c>
    </row>
    <row r="63" spans="1:26" s="1" customFormat="1" ht="16" customHeight="1" x14ac:dyDescent="0.15">
      <c r="A63" s="284">
        <v>13</v>
      </c>
      <c r="B63" s="249">
        <v>1</v>
      </c>
      <c r="C63" s="251"/>
      <c r="D63" s="251"/>
      <c r="E63" s="249">
        <v>1</v>
      </c>
      <c r="F63" s="249"/>
      <c r="G63" s="251">
        <v>1</v>
      </c>
      <c r="H63" s="251">
        <v>1</v>
      </c>
      <c r="I63" s="249"/>
      <c r="J63" s="249">
        <v>1</v>
      </c>
      <c r="K63" s="251"/>
      <c r="L63" s="251">
        <v>1</v>
      </c>
      <c r="M63" s="249"/>
      <c r="N63" s="249"/>
      <c r="O63" s="251">
        <v>1</v>
      </c>
      <c r="P63" s="251">
        <v>1</v>
      </c>
      <c r="Q63" s="249"/>
      <c r="R63" s="249">
        <v>1</v>
      </c>
      <c r="S63" s="251"/>
      <c r="T63" s="249">
        <v>1</v>
      </c>
      <c r="U63" s="251"/>
      <c r="V63" s="255" t="s">
        <v>1222</v>
      </c>
      <c r="W63" s="255"/>
      <c r="X63" s="247">
        <v>5</v>
      </c>
      <c r="Y63" s="449" t="s">
        <v>11</v>
      </c>
      <c r="Z63" s="449" t="s">
        <v>960</v>
      </c>
    </row>
    <row r="64" spans="1:26" s="7" customFormat="1" ht="16" customHeight="1" x14ac:dyDescent="0.15">
      <c r="A64" s="257" t="s">
        <v>1103</v>
      </c>
      <c r="B64" s="285">
        <f>SUM(B47:B63)</f>
        <v>12</v>
      </c>
      <c r="C64" s="285">
        <f t="shared" ref="C64:T64" si="2">SUM(C47:C63)</f>
        <v>5</v>
      </c>
      <c r="D64" s="285">
        <f t="shared" si="2"/>
        <v>3</v>
      </c>
      <c r="E64" s="242">
        <v>14</v>
      </c>
      <c r="F64" s="285">
        <f t="shared" si="2"/>
        <v>12</v>
      </c>
      <c r="G64" s="285">
        <v>5</v>
      </c>
      <c r="H64" s="285">
        <f t="shared" si="2"/>
        <v>11</v>
      </c>
      <c r="I64" s="285">
        <v>6</v>
      </c>
      <c r="J64" s="285">
        <f t="shared" si="2"/>
        <v>10</v>
      </c>
      <c r="K64" s="285">
        <f t="shared" si="2"/>
        <v>7</v>
      </c>
      <c r="L64" s="285">
        <f t="shared" si="2"/>
        <v>13</v>
      </c>
      <c r="M64" s="285">
        <f t="shared" si="2"/>
        <v>4</v>
      </c>
      <c r="N64" s="285">
        <f t="shared" si="2"/>
        <v>6</v>
      </c>
      <c r="O64" s="285">
        <v>11</v>
      </c>
      <c r="P64" s="285">
        <f t="shared" si="2"/>
        <v>16</v>
      </c>
      <c r="Q64" s="285">
        <f t="shared" si="2"/>
        <v>1</v>
      </c>
      <c r="R64" s="285">
        <f t="shared" si="2"/>
        <v>14</v>
      </c>
      <c r="S64" s="285">
        <f t="shared" si="2"/>
        <v>3</v>
      </c>
      <c r="T64" s="285">
        <f t="shared" si="2"/>
        <v>9</v>
      </c>
      <c r="U64" s="285">
        <v>8</v>
      </c>
      <c r="V64" s="258"/>
      <c r="W64" s="258"/>
      <c r="X64" s="257"/>
      <c r="Y64" s="452"/>
      <c r="Z64" s="452"/>
    </row>
    <row r="65" spans="1:26" s="7" customFormat="1" ht="16" customHeight="1" x14ac:dyDescent="0.15">
      <c r="A65" s="257">
        <v>17</v>
      </c>
      <c r="B65" s="241">
        <f>B64/A65</f>
        <v>0.70588235294117652</v>
      </c>
      <c r="C65" s="241">
        <f>C64/A65</f>
        <v>0.29411764705882354</v>
      </c>
      <c r="D65" s="241">
        <f>D64/A65</f>
        <v>0.17647058823529413</v>
      </c>
      <c r="E65" s="241">
        <f>E64/A65</f>
        <v>0.82352941176470584</v>
      </c>
      <c r="F65" s="241">
        <f>F64/A65</f>
        <v>0.70588235294117652</v>
      </c>
      <c r="G65" s="241">
        <f>G64/A65</f>
        <v>0.29411764705882354</v>
      </c>
      <c r="H65" s="241">
        <f>H64/A65</f>
        <v>0.6470588235294118</v>
      </c>
      <c r="I65" s="241">
        <f>I64/A65</f>
        <v>0.35294117647058826</v>
      </c>
      <c r="J65" s="241">
        <f>J64/A65</f>
        <v>0.58823529411764708</v>
      </c>
      <c r="K65" s="241">
        <f>K64/A65</f>
        <v>0.41176470588235292</v>
      </c>
      <c r="L65" s="241">
        <f>L64/A65</f>
        <v>0.76470588235294112</v>
      </c>
      <c r="M65" s="241">
        <f>M64/A65</f>
        <v>0.23529411764705882</v>
      </c>
      <c r="N65" s="241">
        <f>N64/A65</f>
        <v>0.35294117647058826</v>
      </c>
      <c r="O65" s="241">
        <f>O64/A65</f>
        <v>0.6470588235294118</v>
      </c>
      <c r="P65" s="241">
        <f>P64/A65</f>
        <v>0.94117647058823528</v>
      </c>
      <c r="Q65" s="241">
        <f>Q64/A65</f>
        <v>5.8823529411764705E-2</v>
      </c>
      <c r="R65" s="241">
        <f>R64/A65</f>
        <v>0.82352941176470584</v>
      </c>
      <c r="S65" s="241">
        <f>S64/A65</f>
        <v>0.17647058823529413</v>
      </c>
      <c r="T65" s="241">
        <f>T64/A65</f>
        <v>0.52941176470588236</v>
      </c>
      <c r="U65" s="241">
        <f>U64/A65</f>
        <v>0.47058823529411764</v>
      </c>
      <c r="V65" s="258"/>
      <c r="W65" s="258"/>
      <c r="X65" s="257"/>
      <c r="Y65" s="452"/>
      <c r="Z65" s="452"/>
    </row>
    <row r="66" spans="1:26" s="7" customFormat="1" ht="16" customHeight="1" x14ac:dyDescent="0.15">
      <c r="A66" s="311"/>
      <c r="B66" s="305"/>
      <c r="C66" s="305"/>
      <c r="D66" s="305"/>
      <c r="E66" s="305"/>
      <c r="F66" s="305"/>
      <c r="G66" s="305"/>
      <c r="H66" s="305"/>
      <c r="I66" s="305"/>
      <c r="J66" s="305"/>
      <c r="K66" s="305"/>
      <c r="L66" s="305"/>
      <c r="M66" s="305"/>
      <c r="N66" s="305"/>
      <c r="O66" s="305"/>
      <c r="P66" s="305"/>
      <c r="Q66" s="305"/>
      <c r="R66" s="305"/>
      <c r="S66" s="305"/>
      <c r="T66" s="305"/>
      <c r="U66" s="305"/>
      <c r="V66" s="312"/>
      <c r="W66" s="312"/>
      <c r="X66" s="311"/>
      <c r="Y66" s="453"/>
      <c r="Z66" s="453"/>
    </row>
    <row r="67" spans="1:26" s="1" customFormat="1" ht="16" customHeight="1" x14ac:dyDescent="0.15">
      <c r="A67" s="299">
        <v>14</v>
      </c>
      <c r="B67" s="249"/>
      <c r="C67" s="251">
        <v>1</v>
      </c>
      <c r="D67" s="251"/>
      <c r="E67" s="249">
        <v>1</v>
      </c>
      <c r="F67" s="249">
        <v>1</v>
      </c>
      <c r="G67" s="251"/>
      <c r="H67" s="251"/>
      <c r="I67" s="249">
        <v>1</v>
      </c>
      <c r="J67" s="249"/>
      <c r="K67" s="251">
        <v>1</v>
      </c>
      <c r="L67" s="251">
        <v>1</v>
      </c>
      <c r="M67" s="249"/>
      <c r="N67" s="249"/>
      <c r="O67" s="251">
        <v>1</v>
      </c>
      <c r="P67" s="251"/>
      <c r="Q67" s="249">
        <v>1</v>
      </c>
      <c r="R67" s="249"/>
      <c r="S67" s="251">
        <v>1</v>
      </c>
      <c r="T67" s="249"/>
      <c r="U67" s="251">
        <v>1</v>
      </c>
      <c r="V67" s="248" t="s">
        <v>1137</v>
      </c>
      <c r="W67" s="256" t="s">
        <v>1138</v>
      </c>
      <c r="X67" s="259">
        <v>3</v>
      </c>
      <c r="Y67" s="449" t="s">
        <v>340</v>
      </c>
      <c r="Z67" s="449" t="s">
        <v>997</v>
      </c>
    </row>
    <row r="68" spans="1:26" s="1" customFormat="1" ht="16" customHeight="1" x14ac:dyDescent="0.15">
      <c r="A68" s="299">
        <v>14</v>
      </c>
      <c r="B68" s="249">
        <v>1</v>
      </c>
      <c r="C68" s="251"/>
      <c r="D68" s="251"/>
      <c r="E68" s="249">
        <v>1</v>
      </c>
      <c r="F68" s="249">
        <v>1</v>
      </c>
      <c r="G68" s="251"/>
      <c r="H68" s="251">
        <v>1</v>
      </c>
      <c r="I68" s="249"/>
      <c r="J68" s="249">
        <v>1</v>
      </c>
      <c r="K68" s="251"/>
      <c r="L68" s="251">
        <v>1</v>
      </c>
      <c r="M68" s="249"/>
      <c r="N68" s="249">
        <v>1</v>
      </c>
      <c r="O68" s="251"/>
      <c r="P68" s="251">
        <v>1</v>
      </c>
      <c r="Q68" s="249"/>
      <c r="R68" s="249">
        <v>1</v>
      </c>
      <c r="S68" s="251"/>
      <c r="T68" s="249">
        <v>1</v>
      </c>
      <c r="U68" s="251"/>
      <c r="V68" s="248"/>
      <c r="W68" s="248"/>
      <c r="X68" s="259">
        <v>4</v>
      </c>
      <c r="Y68" s="448" t="s">
        <v>340</v>
      </c>
      <c r="Z68" s="449" t="s">
        <v>997</v>
      </c>
    </row>
    <row r="69" spans="1:26" s="1" customFormat="1" ht="16" customHeight="1" x14ac:dyDescent="0.15">
      <c r="A69" s="299">
        <v>14</v>
      </c>
      <c r="B69" s="249">
        <v>1</v>
      </c>
      <c r="C69" s="251"/>
      <c r="D69" s="251">
        <v>1</v>
      </c>
      <c r="E69" s="249"/>
      <c r="F69" s="249">
        <v>1</v>
      </c>
      <c r="G69" s="251"/>
      <c r="H69" s="251">
        <v>1</v>
      </c>
      <c r="I69" s="249"/>
      <c r="J69" s="249">
        <v>1</v>
      </c>
      <c r="K69" s="251"/>
      <c r="L69" s="251">
        <v>1</v>
      </c>
      <c r="M69" s="249"/>
      <c r="N69" s="249">
        <v>1</v>
      </c>
      <c r="O69" s="251"/>
      <c r="P69" s="251">
        <v>1</v>
      </c>
      <c r="Q69" s="249"/>
      <c r="R69" s="249">
        <v>1</v>
      </c>
      <c r="S69" s="251"/>
      <c r="T69" s="249">
        <v>1</v>
      </c>
      <c r="U69" s="251"/>
      <c r="V69" s="248"/>
      <c r="W69" s="248"/>
      <c r="X69" s="259">
        <v>5</v>
      </c>
      <c r="Y69" s="448" t="s">
        <v>340</v>
      </c>
      <c r="Z69" s="449" t="s">
        <v>997</v>
      </c>
    </row>
    <row r="70" spans="1:26" s="1" customFormat="1" ht="16" customHeight="1" x14ac:dyDescent="0.15">
      <c r="A70" s="299">
        <v>14</v>
      </c>
      <c r="B70" s="249">
        <v>1</v>
      </c>
      <c r="C70" s="251"/>
      <c r="D70" s="251"/>
      <c r="E70" s="249">
        <v>1</v>
      </c>
      <c r="F70" s="249">
        <v>1</v>
      </c>
      <c r="G70" s="251"/>
      <c r="H70" s="251"/>
      <c r="I70" s="249">
        <v>1</v>
      </c>
      <c r="J70" s="249">
        <v>1</v>
      </c>
      <c r="K70" s="251"/>
      <c r="L70" s="251">
        <v>1</v>
      </c>
      <c r="M70" s="249"/>
      <c r="N70" s="249"/>
      <c r="O70" s="251">
        <v>1</v>
      </c>
      <c r="P70" s="251">
        <v>1</v>
      </c>
      <c r="Q70" s="249"/>
      <c r="R70" s="249">
        <v>1</v>
      </c>
      <c r="S70" s="251"/>
      <c r="T70" s="249">
        <v>1</v>
      </c>
      <c r="U70" s="251"/>
      <c r="V70" s="248"/>
      <c r="W70" s="248"/>
      <c r="X70" s="259">
        <v>7</v>
      </c>
      <c r="Y70" s="448" t="s">
        <v>349</v>
      </c>
      <c r="Z70" s="449" t="s">
        <v>997</v>
      </c>
    </row>
    <row r="71" spans="1:26" s="1" customFormat="1" ht="16" customHeight="1" x14ac:dyDescent="0.15">
      <c r="A71" s="299">
        <v>14</v>
      </c>
      <c r="B71" s="249">
        <v>1</v>
      </c>
      <c r="C71" s="251"/>
      <c r="D71" s="251">
        <v>1</v>
      </c>
      <c r="E71" s="249"/>
      <c r="F71" s="249">
        <v>1</v>
      </c>
      <c r="G71" s="251"/>
      <c r="H71" s="251"/>
      <c r="I71" s="249">
        <v>1</v>
      </c>
      <c r="J71" s="249">
        <v>1</v>
      </c>
      <c r="K71" s="251"/>
      <c r="L71" s="251">
        <v>1</v>
      </c>
      <c r="M71" s="249"/>
      <c r="N71" s="249"/>
      <c r="O71" s="251">
        <v>1</v>
      </c>
      <c r="P71" s="251">
        <v>1</v>
      </c>
      <c r="Q71" s="249"/>
      <c r="R71" s="249"/>
      <c r="S71" s="251">
        <v>1</v>
      </c>
      <c r="T71" s="249">
        <v>1</v>
      </c>
      <c r="U71" s="251"/>
      <c r="V71" s="248"/>
      <c r="W71" s="248"/>
      <c r="X71" s="259">
        <v>3</v>
      </c>
      <c r="Y71" s="448" t="s">
        <v>340</v>
      </c>
      <c r="Z71" s="449" t="s">
        <v>997</v>
      </c>
    </row>
    <row r="72" spans="1:26" s="1" customFormat="1" ht="16" customHeight="1" x14ac:dyDescent="0.15">
      <c r="A72" s="299">
        <v>14</v>
      </c>
      <c r="B72" s="249">
        <v>1</v>
      </c>
      <c r="C72" s="251"/>
      <c r="D72" s="251">
        <v>1</v>
      </c>
      <c r="E72" s="249"/>
      <c r="F72" s="249">
        <v>1</v>
      </c>
      <c r="G72" s="251"/>
      <c r="H72" s="251">
        <v>1</v>
      </c>
      <c r="I72" s="249"/>
      <c r="J72" s="249">
        <v>1</v>
      </c>
      <c r="K72" s="251"/>
      <c r="L72" s="251">
        <v>1</v>
      </c>
      <c r="M72" s="249"/>
      <c r="N72" s="249">
        <v>1</v>
      </c>
      <c r="O72" s="251"/>
      <c r="P72" s="251">
        <v>1</v>
      </c>
      <c r="Q72" s="249"/>
      <c r="R72" s="249">
        <v>1</v>
      </c>
      <c r="S72" s="251"/>
      <c r="T72" s="249">
        <v>1</v>
      </c>
      <c r="U72" s="251"/>
      <c r="V72" s="248" t="s">
        <v>74</v>
      </c>
      <c r="W72" s="248"/>
      <c r="X72" s="259">
        <v>4</v>
      </c>
      <c r="Y72" s="448" t="s">
        <v>1144</v>
      </c>
      <c r="Z72" s="449" t="s">
        <v>997</v>
      </c>
    </row>
    <row r="73" spans="1:26" s="1" customFormat="1" ht="16" customHeight="1" x14ac:dyDescent="0.15">
      <c r="A73" s="299">
        <v>14</v>
      </c>
      <c r="B73" s="249">
        <v>1</v>
      </c>
      <c r="C73" s="251"/>
      <c r="D73" s="251">
        <v>1</v>
      </c>
      <c r="E73" s="249"/>
      <c r="F73" s="249">
        <v>1</v>
      </c>
      <c r="G73" s="251"/>
      <c r="H73" s="251">
        <v>1</v>
      </c>
      <c r="I73" s="249"/>
      <c r="J73" s="249">
        <v>1</v>
      </c>
      <c r="K73" s="251"/>
      <c r="L73" s="251">
        <v>1</v>
      </c>
      <c r="M73" s="249"/>
      <c r="N73" s="249"/>
      <c r="O73" s="251">
        <v>1</v>
      </c>
      <c r="P73" s="251">
        <v>1</v>
      </c>
      <c r="Q73" s="249"/>
      <c r="R73" s="249">
        <v>1</v>
      </c>
      <c r="S73" s="251"/>
      <c r="T73" s="249">
        <v>1</v>
      </c>
      <c r="U73" s="251"/>
      <c r="V73" s="248" t="s">
        <v>1075</v>
      </c>
      <c r="W73" s="248" t="s">
        <v>1075</v>
      </c>
      <c r="X73" s="259">
        <v>2</v>
      </c>
      <c r="Y73" s="448" t="s">
        <v>349</v>
      </c>
      <c r="Z73" s="449" t="s">
        <v>997</v>
      </c>
    </row>
    <row r="74" spans="1:26" s="1" customFormat="1" ht="16" customHeight="1" x14ac:dyDescent="0.15">
      <c r="A74" s="299">
        <v>14</v>
      </c>
      <c r="B74" s="249">
        <v>1</v>
      </c>
      <c r="C74" s="251"/>
      <c r="D74" s="251"/>
      <c r="E74" s="249">
        <v>1</v>
      </c>
      <c r="F74" s="249">
        <v>1</v>
      </c>
      <c r="G74" s="251"/>
      <c r="H74" s="251">
        <v>1</v>
      </c>
      <c r="I74" s="249"/>
      <c r="J74" s="249">
        <v>1</v>
      </c>
      <c r="K74" s="251"/>
      <c r="L74" s="251">
        <v>1</v>
      </c>
      <c r="M74" s="249"/>
      <c r="N74" s="249"/>
      <c r="O74" s="251">
        <v>1</v>
      </c>
      <c r="P74" s="251">
        <v>1</v>
      </c>
      <c r="Q74" s="249"/>
      <c r="R74" s="249">
        <v>1</v>
      </c>
      <c r="S74" s="251"/>
      <c r="T74" s="249">
        <v>1</v>
      </c>
      <c r="U74" s="251"/>
      <c r="V74" s="248" t="s">
        <v>1147</v>
      </c>
      <c r="W74" s="248"/>
      <c r="X74" s="259">
        <v>2</v>
      </c>
      <c r="Y74" s="448" t="s">
        <v>342</v>
      </c>
      <c r="Z74" s="449" t="s">
        <v>997</v>
      </c>
    </row>
    <row r="75" spans="1:26" s="1" customFormat="1" ht="16" customHeight="1" x14ac:dyDescent="0.15">
      <c r="A75" s="299">
        <v>14</v>
      </c>
      <c r="B75" s="249">
        <v>1</v>
      </c>
      <c r="C75" s="251"/>
      <c r="D75" s="251">
        <v>1</v>
      </c>
      <c r="E75" s="249"/>
      <c r="F75" s="249">
        <v>1</v>
      </c>
      <c r="G75" s="251"/>
      <c r="H75" s="251">
        <v>1</v>
      </c>
      <c r="I75" s="249"/>
      <c r="J75" s="249">
        <v>1</v>
      </c>
      <c r="K75" s="251"/>
      <c r="L75" s="251">
        <v>1</v>
      </c>
      <c r="M75" s="249"/>
      <c r="N75" s="249">
        <v>1</v>
      </c>
      <c r="O75" s="251"/>
      <c r="P75" s="251">
        <v>1</v>
      </c>
      <c r="Q75" s="249"/>
      <c r="R75" s="249">
        <v>1</v>
      </c>
      <c r="S75" s="251"/>
      <c r="T75" s="249">
        <v>1</v>
      </c>
      <c r="U75" s="251"/>
      <c r="V75" s="248" t="s">
        <v>1075</v>
      </c>
      <c r="W75" s="248"/>
      <c r="X75" s="259">
        <v>4</v>
      </c>
      <c r="Y75" s="448" t="s">
        <v>349</v>
      </c>
      <c r="Z75" s="449" t="s">
        <v>997</v>
      </c>
    </row>
    <row r="76" spans="1:26" s="1" customFormat="1" ht="16" customHeight="1" x14ac:dyDescent="0.15">
      <c r="A76" s="299">
        <v>14</v>
      </c>
      <c r="B76" s="249">
        <v>1</v>
      </c>
      <c r="C76" s="251"/>
      <c r="D76" s="251">
        <v>1</v>
      </c>
      <c r="E76" s="249"/>
      <c r="F76" s="249">
        <v>1</v>
      </c>
      <c r="G76" s="251"/>
      <c r="H76" s="251">
        <v>1</v>
      </c>
      <c r="I76" s="249"/>
      <c r="J76" s="249">
        <v>1</v>
      </c>
      <c r="K76" s="251"/>
      <c r="L76" s="251">
        <v>1</v>
      </c>
      <c r="M76" s="249"/>
      <c r="N76" s="249"/>
      <c r="O76" s="251">
        <v>1</v>
      </c>
      <c r="P76" s="251">
        <v>1</v>
      </c>
      <c r="Q76" s="249"/>
      <c r="R76" s="249">
        <v>1</v>
      </c>
      <c r="S76" s="251"/>
      <c r="T76" s="249">
        <v>1</v>
      </c>
      <c r="U76" s="251"/>
      <c r="V76" s="256" t="s">
        <v>1075</v>
      </c>
      <c r="W76" s="248"/>
      <c r="X76" s="259">
        <v>4</v>
      </c>
      <c r="Y76" s="448" t="s">
        <v>352</v>
      </c>
      <c r="Z76" s="449" t="s">
        <v>997</v>
      </c>
    </row>
    <row r="77" spans="1:26" s="1" customFormat="1" ht="16" customHeight="1" x14ac:dyDescent="0.15">
      <c r="A77" s="299">
        <v>14</v>
      </c>
      <c r="B77" s="249"/>
      <c r="C77" s="251">
        <v>1</v>
      </c>
      <c r="D77" s="251"/>
      <c r="E77" s="249">
        <v>1</v>
      </c>
      <c r="F77" s="249">
        <v>1</v>
      </c>
      <c r="G77" s="251"/>
      <c r="H77" s="251"/>
      <c r="I77" s="249">
        <v>1</v>
      </c>
      <c r="J77" s="249">
        <v>1</v>
      </c>
      <c r="K77" s="251"/>
      <c r="L77" s="251">
        <v>1</v>
      </c>
      <c r="M77" s="249"/>
      <c r="N77" s="249"/>
      <c r="O77" s="251">
        <v>1</v>
      </c>
      <c r="P77" s="251">
        <v>1</v>
      </c>
      <c r="Q77" s="249"/>
      <c r="R77" s="249">
        <v>1</v>
      </c>
      <c r="S77" s="251"/>
      <c r="T77" s="249"/>
      <c r="U77" s="251">
        <v>1</v>
      </c>
      <c r="V77" s="248" t="s">
        <v>1151</v>
      </c>
      <c r="W77" s="248"/>
      <c r="X77" s="259">
        <v>4</v>
      </c>
      <c r="Y77" s="448" t="s">
        <v>1152</v>
      </c>
      <c r="Z77" s="449" t="s">
        <v>997</v>
      </c>
    </row>
    <row r="78" spans="1:26" s="1" customFormat="1" ht="16" customHeight="1" x14ac:dyDescent="0.15">
      <c r="A78" s="284">
        <v>14</v>
      </c>
      <c r="B78" s="249"/>
      <c r="C78" s="251">
        <v>1</v>
      </c>
      <c r="D78" s="251"/>
      <c r="E78" s="249">
        <v>1</v>
      </c>
      <c r="F78" s="249"/>
      <c r="G78" s="251">
        <v>1</v>
      </c>
      <c r="H78" s="251">
        <v>1</v>
      </c>
      <c r="I78" s="249"/>
      <c r="J78" s="249">
        <v>1</v>
      </c>
      <c r="K78" s="251"/>
      <c r="L78" s="251">
        <v>1</v>
      </c>
      <c r="M78" s="249"/>
      <c r="N78" s="249"/>
      <c r="O78" s="251">
        <v>1</v>
      </c>
      <c r="P78" s="251">
        <v>1</v>
      </c>
      <c r="Q78" s="249"/>
      <c r="R78" s="249">
        <v>1</v>
      </c>
      <c r="S78" s="251"/>
      <c r="T78" s="249"/>
      <c r="U78" s="251">
        <v>1</v>
      </c>
      <c r="V78" s="248"/>
      <c r="W78" s="248"/>
      <c r="X78" s="247">
        <v>4</v>
      </c>
      <c r="Y78" s="449" t="s">
        <v>11</v>
      </c>
      <c r="Z78" s="449" t="s">
        <v>960</v>
      </c>
    </row>
    <row r="79" spans="1:26" s="1" customFormat="1" ht="16" customHeight="1" x14ac:dyDescent="0.15">
      <c r="A79" s="284">
        <v>14</v>
      </c>
      <c r="B79" s="249">
        <v>1</v>
      </c>
      <c r="C79" s="251"/>
      <c r="D79" s="251">
        <v>1</v>
      </c>
      <c r="E79" s="249"/>
      <c r="F79" s="249"/>
      <c r="G79" s="251">
        <v>1</v>
      </c>
      <c r="H79" s="251">
        <v>1</v>
      </c>
      <c r="I79" s="249"/>
      <c r="J79" s="249">
        <v>1</v>
      </c>
      <c r="K79" s="251"/>
      <c r="L79" s="251">
        <v>1</v>
      </c>
      <c r="M79" s="249"/>
      <c r="N79" s="249"/>
      <c r="O79" s="251">
        <v>1</v>
      </c>
      <c r="P79" s="251">
        <v>1</v>
      </c>
      <c r="Q79" s="249"/>
      <c r="R79" s="249">
        <v>1</v>
      </c>
      <c r="S79" s="251"/>
      <c r="T79" s="249"/>
      <c r="U79" s="251">
        <v>1</v>
      </c>
      <c r="V79" s="255"/>
      <c r="W79" s="255" t="s">
        <v>1203</v>
      </c>
      <c r="X79" s="247">
        <v>4</v>
      </c>
      <c r="Y79" s="448" t="s">
        <v>833</v>
      </c>
      <c r="Z79" s="449" t="s">
        <v>960</v>
      </c>
    </row>
    <row r="80" spans="1:26" s="1" customFormat="1" ht="16" customHeight="1" x14ac:dyDescent="0.15">
      <c r="A80" s="284">
        <v>14</v>
      </c>
      <c r="B80" s="249">
        <v>1</v>
      </c>
      <c r="C80" s="251"/>
      <c r="D80" s="251"/>
      <c r="E80" s="249">
        <v>1</v>
      </c>
      <c r="F80" s="249"/>
      <c r="G80" s="251">
        <v>1</v>
      </c>
      <c r="H80" s="251">
        <v>1</v>
      </c>
      <c r="I80" s="249"/>
      <c r="J80" s="249">
        <v>1</v>
      </c>
      <c r="K80" s="251"/>
      <c r="L80" s="251">
        <v>1</v>
      </c>
      <c r="M80" s="249"/>
      <c r="N80" s="249"/>
      <c r="O80" s="251">
        <v>1</v>
      </c>
      <c r="P80" s="251"/>
      <c r="Q80" s="249">
        <v>1</v>
      </c>
      <c r="R80" s="249">
        <v>1</v>
      </c>
      <c r="S80" s="251"/>
      <c r="T80" s="249">
        <v>1</v>
      </c>
      <c r="U80" s="251"/>
      <c r="V80" s="255" t="s">
        <v>1215</v>
      </c>
      <c r="W80" s="255" t="s">
        <v>1216</v>
      </c>
      <c r="X80" s="247">
        <v>10</v>
      </c>
      <c r="Y80" s="448" t="s">
        <v>459</v>
      </c>
      <c r="Z80" s="449" t="s">
        <v>960</v>
      </c>
    </row>
    <row r="81" spans="1:26" s="7" customFormat="1" ht="16" customHeight="1" x14ac:dyDescent="0.15">
      <c r="A81" s="257" t="s">
        <v>1103</v>
      </c>
      <c r="B81" s="285">
        <f>SUM(B67:B80)</f>
        <v>11</v>
      </c>
      <c r="C81" s="285">
        <f t="shared" ref="C81:U81" si="3">SUM(C67:C80)</f>
        <v>3</v>
      </c>
      <c r="D81" s="285">
        <f t="shared" si="3"/>
        <v>7</v>
      </c>
      <c r="E81" s="285">
        <f t="shared" si="3"/>
        <v>7</v>
      </c>
      <c r="F81" s="285">
        <f t="shared" si="3"/>
        <v>11</v>
      </c>
      <c r="G81" s="285">
        <f t="shared" si="3"/>
        <v>3</v>
      </c>
      <c r="H81" s="285">
        <f t="shared" si="3"/>
        <v>10</v>
      </c>
      <c r="I81" s="285">
        <f t="shared" si="3"/>
        <v>4</v>
      </c>
      <c r="J81" s="285">
        <f t="shared" si="3"/>
        <v>13</v>
      </c>
      <c r="K81" s="285">
        <f t="shared" si="3"/>
        <v>1</v>
      </c>
      <c r="L81" s="285">
        <f t="shared" si="3"/>
        <v>14</v>
      </c>
      <c r="M81" s="285">
        <f t="shared" si="3"/>
        <v>0</v>
      </c>
      <c r="N81" s="285">
        <f t="shared" si="3"/>
        <v>4</v>
      </c>
      <c r="O81" s="285">
        <f t="shared" si="3"/>
        <v>10</v>
      </c>
      <c r="P81" s="285">
        <f t="shared" si="3"/>
        <v>12</v>
      </c>
      <c r="Q81" s="285">
        <f t="shared" si="3"/>
        <v>2</v>
      </c>
      <c r="R81" s="285">
        <f t="shared" si="3"/>
        <v>12</v>
      </c>
      <c r="S81" s="285">
        <f t="shared" si="3"/>
        <v>2</v>
      </c>
      <c r="T81" s="285">
        <f t="shared" si="3"/>
        <v>10</v>
      </c>
      <c r="U81" s="285">
        <f t="shared" si="3"/>
        <v>4</v>
      </c>
      <c r="V81" s="258"/>
      <c r="W81" s="258"/>
      <c r="X81" s="257"/>
      <c r="Y81" s="452"/>
      <c r="Z81" s="452"/>
    </row>
    <row r="82" spans="1:26" s="6" customFormat="1" ht="16" customHeight="1" x14ac:dyDescent="0.15">
      <c r="A82" s="257">
        <v>14</v>
      </c>
      <c r="B82" s="260">
        <f>B81/A82</f>
        <v>0.7857142857142857</v>
      </c>
      <c r="C82" s="260">
        <f>C81/A82</f>
        <v>0.21428571428571427</v>
      </c>
      <c r="D82" s="260">
        <f>D81/A82</f>
        <v>0.5</v>
      </c>
      <c r="E82" s="260">
        <f>E81/A82</f>
        <v>0.5</v>
      </c>
      <c r="F82" s="260">
        <f>F81/A82</f>
        <v>0.7857142857142857</v>
      </c>
      <c r="G82" s="260">
        <f>G81/A82</f>
        <v>0.21428571428571427</v>
      </c>
      <c r="H82" s="260">
        <f>H81/A82</f>
        <v>0.7142857142857143</v>
      </c>
      <c r="I82" s="260">
        <f>I81/A82</f>
        <v>0.2857142857142857</v>
      </c>
      <c r="J82" s="260">
        <f>J81/A82</f>
        <v>0.9285714285714286</v>
      </c>
      <c r="K82" s="260">
        <f>K81/A82</f>
        <v>7.1428571428571425E-2</v>
      </c>
      <c r="L82" s="260">
        <f>L81/A82</f>
        <v>1</v>
      </c>
      <c r="M82" s="260">
        <f>M81/A82</f>
        <v>0</v>
      </c>
      <c r="N82" s="260">
        <f>N81/A82</f>
        <v>0.2857142857142857</v>
      </c>
      <c r="O82" s="260">
        <f>O81/A82</f>
        <v>0.7142857142857143</v>
      </c>
      <c r="P82" s="260">
        <f>P81/A82</f>
        <v>0.8571428571428571</v>
      </c>
      <c r="Q82" s="260">
        <f>Q81/A82</f>
        <v>0.14285714285714285</v>
      </c>
      <c r="R82" s="260">
        <f>R81/A82</f>
        <v>0.8571428571428571</v>
      </c>
      <c r="S82" s="260">
        <f>S81/A82</f>
        <v>0.14285714285714285</v>
      </c>
      <c r="T82" s="260">
        <f>T81/A82</f>
        <v>0.7142857142857143</v>
      </c>
      <c r="U82" s="260">
        <f>U81/A82</f>
        <v>0.2857142857142857</v>
      </c>
      <c r="V82" s="261"/>
      <c r="W82" s="261"/>
      <c r="X82" s="262"/>
      <c r="Y82" s="454"/>
      <c r="Z82" s="454"/>
    </row>
    <row r="83" spans="1:26" s="7" customFormat="1" ht="16" customHeight="1" x14ac:dyDescent="0.15">
      <c r="A83" s="311"/>
      <c r="B83" s="305"/>
      <c r="C83" s="305"/>
      <c r="D83" s="305"/>
      <c r="E83" s="305"/>
      <c r="F83" s="305"/>
      <c r="G83" s="305"/>
      <c r="H83" s="305"/>
      <c r="I83" s="305"/>
      <c r="J83" s="305"/>
      <c r="K83" s="305"/>
      <c r="L83" s="305"/>
      <c r="M83" s="305"/>
      <c r="N83" s="305"/>
      <c r="O83" s="305"/>
      <c r="P83" s="305"/>
      <c r="Q83" s="305"/>
      <c r="R83" s="305"/>
      <c r="S83" s="305"/>
      <c r="T83" s="305"/>
      <c r="U83" s="305"/>
      <c r="V83" s="312"/>
      <c r="W83" s="312"/>
      <c r="X83" s="311"/>
      <c r="Y83" s="453"/>
      <c r="Z83" s="453"/>
    </row>
    <row r="84" spans="1:26" s="1" customFormat="1" ht="16" customHeight="1" x14ac:dyDescent="0.15">
      <c r="A84" s="279">
        <v>15</v>
      </c>
      <c r="B84" s="247">
        <v>1</v>
      </c>
      <c r="C84" s="238"/>
      <c r="D84" s="247"/>
      <c r="E84" s="277">
        <v>1</v>
      </c>
      <c r="F84" s="247"/>
      <c r="G84" s="277">
        <v>1</v>
      </c>
      <c r="H84" s="247"/>
      <c r="I84" s="277">
        <v>1</v>
      </c>
      <c r="J84" s="247"/>
      <c r="K84" s="277">
        <v>1</v>
      </c>
      <c r="L84" s="247">
        <v>1</v>
      </c>
      <c r="M84" s="238"/>
      <c r="N84" s="247"/>
      <c r="O84" s="277">
        <v>1</v>
      </c>
      <c r="P84" s="247">
        <v>1</v>
      </c>
      <c r="Q84" s="238"/>
      <c r="R84" s="247"/>
      <c r="S84" s="277">
        <v>1</v>
      </c>
      <c r="T84" s="247">
        <v>1</v>
      </c>
      <c r="U84" s="238"/>
      <c r="V84" s="248" t="s">
        <v>111</v>
      </c>
      <c r="W84" s="236"/>
      <c r="X84" s="253">
        <v>4</v>
      </c>
      <c r="Y84" s="448" t="s">
        <v>11</v>
      </c>
      <c r="Z84" s="449" t="s">
        <v>960</v>
      </c>
    </row>
    <row r="85" spans="1:26" s="1" customFormat="1" ht="16" customHeight="1" x14ac:dyDescent="0.15">
      <c r="A85" s="279">
        <v>15</v>
      </c>
      <c r="B85" s="247">
        <v>1</v>
      </c>
      <c r="C85" s="238"/>
      <c r="D85" s="247"/>
      <c r="E85" s="277">
        <v>1</v>
      </c>
      <c r="F85" s="247"/>
      <c r="G85" s="277">
        <v>1</v>
      </c>
      <c r="H85" s="247"/>
      <c r="I85" s="277">
        <v>1</v>
      </c>
      <c r="J85" s="247">
        <v>1</v>
      </c>
      <c r="K85" s="238"/>
      <c r="L85" s="247">
        <v>1</v>
      </c>
      <c r="M85" s="238"/>
      <c r="N85" s="247">
        <v>1</v>
      </c>
      <c r="O85" s="238"/>
      <c r="P85" s="247">
        <v>1</v>
      </c>
      <c r="Q85" s="238"/>
      <c r="R85" s="247">
        <v>1</v>
      </c>
      <c r="S85" s="238"/>
      <c r="T85" s="247">
        <v>1</v>
      </c>
      <c r="U85" s="238"/>
      <c r="V85" s="248" t="s">
        <v>174</v>
      </c>
      <c r="W85" s="236"/>
      <c r="X85" s="249">
        <v>4</v>
      </c>
      <c r="Y85" s="448" t="s">
        <v>11</v>
      </c>
      <c r="Z85" s="449" t="s">
        <v>960</v>
      </c>
    </row>
    <row r="86" spans="1:26" s="1" customFormat="1" ht="16" customHeight="1" x14ac:dyDescent="0.15">
      <c r="A86" s="279">
        <v>15</v>
      </c>
      <c r="B86" s="247">
        <v>1</v>
      </c>
      <c r="C86" s="238"/>
      <c r="D86" s="247"/>
      <c r="E86" s="277">
        <v>1</v>
      </c>
      <c r="F86" s="247">
        <v>1</v>
      </c>
      <c r="G86" s="239"/>
      <c r="H86" s="247"/>
      <c r="I86" s="277">
        <v>1</v>
      </c>
      <c r="J86" s="247">
        <v>1</v>
      </c>
      <c r="K86" s="238"/>
      <c r="L86" s="247">
        <v>1</v>
      </c>
      <c r="M86" s="238"/>
      <c r="N86" s="247">
        <v>1</v>
      </c>
      <c r="O86" s="238"/>
      <c r="P86" s="247">
        <v>1</v>
      </c>
      <c r="Q86" s="238"/>
      <c r="R86" s="247">
        <v>1</v>
      </c>
      <c r="S86" s="238"/>
      <c r="T86" s="247"/>
      <c r="U86" s="277">
        <v>1</v>
      </c>
      <c r="V86" s="248" t="s">
        <v>174</v>
      </c>
      <c r="W86" s="236"/>
      <c r="X86" s="253">
        <v>3</v>
      </c>
      <c r="Y86" s="448" t="s">
        <v>421</v>
      </c>
      <c r="Z86" s="449" t="s">
        <v>960</v>
      </c>
    </row>
    <row r="87" spans="1:26" s="1" customFormat="1" ht="16" customHeight="1" x14ac:dyDescent="0.15">
      <c r="A87" s="279">
        <v>15</v>
      </c>
      <c r="B87" s="247">
        <v>1</v>
      </c>
      <c r="C87" s="238"/>
      <c r="D87" s="247"/>
      <c r="E87" s="277">
        <v>1</v>
      </c>
      <c r="F87" s="247">
        <v>1</v>
      </c>
      <c r="G87" s="239"/>
      <c r="H87" s="247">
        <v>1</v>
      </c>
      <c r="I87" s="238"/>
      <c r="J87" s="247">
        <v>1</v>
      </c>
      <c r="K87" s="238"/>
      <c r="L87" s="247">
        <v>1</v>
      </c>
      <c r="M87" s="238"/>
      <c r="N87" s="247"/>
      <c r="O87" s="277">
        <v>1</v>
      </c>
      <c r="P87" s="247">
        <v>1</v>
      </c>
      <c r="Q87" s="238"/>
      <c r="R87" s="247">
        <v>1</v>
      </c>
      <c r="S87" s="238"/>
      <c r="T87" s="247">
        <v>1</v>
      </c>
      <c r="U87" s="238"/>
      <c r="V87" s="248" t="s">
        <v>1110</v>
      </c>
      <c r="W87" s="236"/>
      <c r="X87" s="249">
        <v>3</v>
      </c>
      <c r="Y87" s="448" t="s">
        <v>11</v>
      </c>
      <c r="Z87" s="449" t="s">
        <v>960</v>
      </c>
    </row>
    <row r="88" spans="1:26" s="1" customFormat="1" ht="16" customHeight="1" x14ac:dyDescent="0.15">
      <c r="A88" s="279">
        <v>15</v>
      </c>
      <c r="B88" s="247">
        <v>1</v>
      </c>
      <c r="C88" s="238"/>
      <c r="D88" s="247"/>
      <c r="E88" s="277">
        <v>1</v>
      </c>
      <c r="F88" s="247">
        <v>1</v>
      </c>
      <c r="G88" s="239"/>
      <c r="H88" s="247">
        <v>1</v>
      </c>
      <c r="I88" s="238"/>
      <c r="J88" s="247">
        <v>1</v>
      </c>
      <c r="K88" s="238"/>
      <c r="L88" s="247">
        <v>1</v>
      </c>
      <c r="M88" s="238"/>
      <c r="N88" s="247">
        <v>1</v>
      </c>
      <c r="O88" s="238"/>
      <c r="P88" s="247">
        <v>1</v>
      </c>
      <c r="Q88" s="238"/>
      <c r="R88" s="247">
        <v>1</v>
      </c>
      <c r="S88" s="238"/>
      <c r="T88" s="247"/>
      <c r="U88" s="277">
        <v>1</v>
      </c>
      <c r="V88" s="248" t="s">
        <v>1112</v>
      </c>
      <c r="W88" s="236"/>
      <c r="X88" s="249">
        <v>2</v>
      </c>
      <c r="Y88" s="448" t="s">
        <v>11</v>
      </c>
      <c r="Z88" s="449" t="s">
        <v>960</v>
      </c>
    </row>
    <row r="89" spans="1:26" s="1" customFormat="1" ht="16" customHeight="1" x14ac:dyDescent="0.15">
      <c r="A89" s="279">
        <v>15</v>
      </c>
      <c r="B89" s="247">
        <v>1</v>
      </c>
      <c r="C89" s="238"/>
      <c r="D89" s="247"/>
      <c r="E89" s="277">
        <v>1</v>
      </c>
      <c r="F89" s="247">
        <v>1</v>
      </c>
      <c r="G89" s="239"/>
      <c r="H89" s="247">
        <v>1</v>
      </c>
      <c r="I89" s="238"/>
      <c r="J89" s="247"/>
      <c r="K89" s="277">
        <v>1</v>
      </c>
      <c r="L89" s="247">
        <v>1</v>
      </c>
      <c r="M89" s="238"/>
      <c r="N89" s="247"/>
      <c r="O89" s="277">
        <v>1</v>
      </c>
      <c r="P89" s="247"/>
      <c r="Q89" s="277">
        <v>1</v>
      </c>
      <c r="R89" s="247">
        <v>1</v>
      </c>
      <c r="S89" s="238"/>
      <c r="T89" s="247">
        <v>1</v>
      </c>
      <c r="U89" s="238"/>
      <c r="V89" s="248" t="s">
        <v>1114</v>
      </c>
      <c r="W89" s="236"/>
      <c r="X89" s="249">
        <v>2</v>
      </c>
      <c r="Y89" s="449" t="s">
        <v>1115</v>
      </c>
      <c r="Z89" s="449" t="s">
        <v>960</v>
      </c>
    </row>
    <row r="90" spans="1:26" s="7" customFormat="1" ht="16" customHeight="1" x14ac:dyDescent="0.15">
      <c r="A90" s="257" t="s">
        <v>1103</v>
      </c>
      <c r="B90" s="285">
        <f>SUM(B84:B89)</f>
        <v>6</v>
      </c>
      <c r="C90" s="285">
        <f t="shared" ref="C90:T90" si="4">SUM(C84:C89)</f>
        <v>0</v>
      </c>
      <c r="D90" s="285">
        <f t="shared" si="4"/>
        <v>0</v>
      </c>
      <c r="E90" s="285">
        <v>6</v>
      </c>
      <c r="F90" s="285">
        <f t="shared" si="4"/>
        <v>4</v>
      </c>
      <c r="G90" s="285">
        <v>2</v>
      </c>
      <c r="H90" s="285">
        <f t="shared" si="4"/>
        <v>3</v>
      </c>
      <c r="I90" s="285">
        <v>3</v>
      </c>
      <c r="J90" s="285">
        <v>4</v>
      </c>
      <c r="K90" s="285">
        <v>2</v>
      </c>
      <c r="L90" s="285">
        <f t="shared" si="4"/>
        <v>6</v>
      </c>
      <c r="M90" s="285">
        <f t="shared" si="4"/>
        <v>0</v>
      </c>
      <c r="N90" s="285">
        <f t="shared" si="4"/>
        <v>3</v>
      </c>
      <c r="O90" s="285">
        <v>3</v>
      </c>
      <c r="P90" s="285">
        <v>5</v>
      </c>
      <c r="Q90" s="285">
        <v>1</v>
      </c>
      <c r="R90" s="285">
        <f t="shared" si="4"/>
        <v>5</v>
      </c>
      <c r="S90" s="285">
        <v>1</v>
      </c>
      <c r="T90" s="285">
        <f t="shared" si="4"/>
        <v>4</v>
      </c>
      <c r="U90" s="285">
        <v>2</v>
      </c>
      <c r="V90" s="258"/>
      <c r="W90" s="258"/>
      <c r="X90" s="257"/>
      <c r="Y90" s="452"/>
      <c r="Z90" s="452"/>
    </row>
    <row r="91" spans="1:26" s="7" customFormat="1" ht="16" customHeight="1" x14ac:dyDescent="0.15">
      <c r="A91" s="257">
        <v>6</v>
      </c>
      <c r="B91" s="241">
        <f>B90/A91</f>
        <v>1</v>
      </c>
      <c r="C91" s="241">
        <f>C90/A91</f>
        <v>0</v>
      </c>
      <c r="D91" s="241">
        <f>D90/A91</f>
        <v>0</v>
      </c>
      <c r="E91" s="241">
        <f>E90/A91</f>
        <v>1</v>
      </c>
      <c r="F91" s="241">
        <f>F90/A91</f>
        <v>0.66666666666666663</v>
      </c>
      <c r="G91" s="241">
        <f>G90/A91</f>
        <v>0.33333333333333331</v>
      </c>
      <c r="H91" s="241">
        <f>H90/A91</f>
        <v>0.5</v>
      </c>
      <c r="I91" s="241">
        <f>I90/A91</f>
        <v>0.5</v>
      </c>
      <c r="J91" s="241">
        <f>J90/A91</f>
        <v>0.66666666666666663</v>
      </c>
      <c r="K91" s="241">
        <f>K90/A91</f>
        <v>0.33333333333333331</v>
      </c>
      <c r="L91" s="241">
        <f>L90/A91</f>
        <v>1</v>
      </c>
      <c r="M91" s="241">
        <f>M90/A91</f>
        <v>0</v>
      </c>
      <c r="N91" s="241">
        <f>N90/A91</f>
        <v>0.5</v>
      </c>
      <c r="O91" s="241">
        <f>O90/A91</f>
        <v>0.5</v>
      </c>
      <c r="P91" s="241">
        <f>P90/A91</f>
        <v>0.83333333333333337</v>
      </c>
      <c r="Q91" s="241">
        <f>Q90/A91</f>
        <v>0.16666666666666666</v>
      </c>
      <c r="R91" s="241">
        <f>R90/A91</f>
        <v>0.83333333333333337</v>
      </c>
      <c r="S91" s="241">
        <f>S90/A91</f>
        <v>0.16666666666666666</v>
      </c>
      <c r="T91" s="241">
        <f>T90/A91</f>
        <v>0.66666666666666663</v>
      </c>
      <c r="U91" s="241">
        <f>U90/A91</f>
        <v>0.33333333333333331</v>
      </c>
      <c r="V91" s="258"/>
      <c r="W91" s="258"/>
      <c r="X91" s="257"/>
      <c r="Y91" s="452"/>
      <c r="Z91" s="452"/>
    </row>
    <row r="92" spans="1:26" s="7" customFormat="1" ht="16" customHeight="1" x14ac:dyDescent="0.15">
      <c r="A92" s="311"/>
      <c r="B92" s="305"/>
      <c r="C92" s="305"/>
      <c r="D92" s="305"/>
      <c r="E92" s="305"/>
      <c r="F92" s="305"/>
      <c r="G92" s="305"/>
      <c r="H92" s="305"/>
      <c r="I92" s="305"/>
      <c r="J92" s="305"/>
      <c r="K92" s="305"/>
      <c r="L92" s="305"/>
      <c r="M92" s="305"/>
      <c r="N92" s="305"/>
      <c r="O92" s="305"/>
      <c r="P92" s="305"/>
      <c r="Q92" s="305"/>
      <c r="R92" s="305"/>
      <c r="S92" s="305"/>
      <c r="T92" s="305"/>
      <c r="U92" s="305"/>
      <c r="V92" s="312"/>
      <c r="W92" s="312"/>
      <c r="X92" s="311"/>
      <c r="Y92" s="453"/>
      <c r="Z92" s="453"/>
    </row>
    <row r="93" spans="1:26" s="1" customFormat="1" ht="16" customHeight="1" x14ac:dyDescent="0.15">
      <c r="A93" s="299">
        <v>16</v>
      </c>
      <c r="B93" s="263"/>
      <c r="C93" s="278">
        <v>1</v>
      </c>
      <c r="D93" s="264"/>
      <c r="E93" s="278">
        <v>1</v>
      </c>
      <c r="F93" s="263"/>
      <c r="G93" s="278">
        <v>1</v>
      </c>
      <c r="H93" s="263"/>
      <c r="I93" s="278">
        <v>1</v>
      </c>
      <c r="J93" s="263"/>
      <c r="K93" s="278">
        <v>1</v>
      </c>
      <c r="L93" s="263"/>
      <c r="M93" s="278">
        <v>1</v>
      </c>
      <c r="N93" s="263"/>
      <c r="O93" s="278">
        <v>1</v>
      </c>
      <c r="P93" s="263"/>
      <c r="Q93" s="278">
        <v>1</v>
      </c>
      <c r="R93" s="263"/>
      <c r="S93" s="278">
        <v>1</v>
      </c>
      <c r="T93" s="263"/>
      <c r="U93" s="278">
        <v>1</v>
      </c>
      <c r="V93" s="265" t="s">
        <v>803</v>
      </c>
      <c r="W93" s="265"/>
      <c r="X93" s="266">
        <v>3</v>
      </c>
      <c r="Y93" s="444" t="s">
        <v>955</v>
      </c>
      <c r="Z93" s="445" t="s">
        <v>504</v>
      </c>
    </row>
    <row r="94" spans="1:26" s="1" customFormat="1" ht="16" customHeight="1" x14ac:dyDescent="0.15">
      <c r="A94" s="299">
        <v>16</v>
      </c>
      <c r="B94" s="264"/>
      <c r="C94" s="278">
        <v>1</v>
      </c>
      <c r="D94" s="264"/>
      <c r="E94" s="278">
        <v>1</v>
      </c>
      <c r="F94" s="263"/>
      <c r="G94" s="278">
        <v>1</v>
      </c>
      <c r="H94" s="263"/>
      <c r="I94" s="278">
        <v>1</v>
      </c>
      <c r="J94" s="263"/>
      <c r="K94" s="278">
        <v>1</v>
      </c>
      <c r="L94" s="278">
        <v>1</v>
      </c>
      <c r="M94" s="263"/>
      <c r="N94" s="278">
        <v>1</v>
      </c>
      <c r="O94" s="263"/>
      <c r="P94" s="278">
        <v>1</v>
      </c>
      <c r="Q94" s="263"/>
      <c r="R94" s="263"/>
      <c r="S94" s="278">
        <v>1</v>
      </c>
      <c r="T94" s="263"/>
      <c r="U94" s="278">
        <v>1</v>
      </c>
      <c r="V94" s="265" t="s">
        <v>1027</v>
      </c>
      <c r="W94" s="265"/>
      <c r="X94" s="266">
        <v>1</v>
      </c>
      <c r="Y94" s="445" t="s">
        <v>340</v>
      </c>
      <c r="Z94" s="445" t="s">
        <v>997</v>
      </c>
    </row>
    <row r="95" spans="1:26" s="1" customFormat="1" ht="16" customHeight="1" x14ac:dyDescent="0.15">
      <c r="A95" s="299">
        <v>16</v>
      </c>
      <c r="B95" s="278">
        <v>1</v>
      </c>
      <c r="C95" s="263"/>
      <c r="D95" s="278">
        <v>1</v>
      </c>
      <c r="E95" s="263"/>
      <c r="F95" s="263"/>
      <c r="G95" s="278">
        <v>1</v>
      </c>
      <c r="H95" s="278">
        <v>1</v>
      </c>
      <c r="I95" s="263"/>
      <c r="J95" s="278">
        <v>1</v>
      </c>
      <c r="K95" s="263"/>
      <c r="L95" s="263"/>
      <c r="M95" s="278">
        <v>1</v>
      </c>
      <c r="N95" s="278">
        <v>1</v>
      </c>
      <c r="O95" s="263"/>
      <c r="P95" s="278">
        <v>1</v>
      </c>
      <c r="Q95" s="263"/>
      <c r="R95" s="278">
        <v>1</v>
      </c>
      <c r="S95" s="263"/>
      <c r="T95" s="278">
        <v>1</v>
      </c>
      <c r="U95" s="263"/>
      <c r="V95" s="265" t="s">
        <v>631</v>
      </c>
      <c r="W95" s="265"/>
      <c r="X95" s="266">
        <v>7</v>
      </c>
      <c r="Y95" s="445" t="s">
        <v>340</v>
      </c>
      <c r="Z95" s="445" t="s">
        <v>997</v>
      </c>
    </row>
    <row r="96" spans="1:26" s="1" customFormat="1" ht="16" customHeight="1" x14ac:dyDescent="0.15">
      <c r="A96" s="299">
        <v>16</v>
      </c>
      <c r="B96" s="278">
        <v>1</v>
      </c>
      <c r="C96" s="263"/>
      <c r="D96" s="263"/>
      <c r="E96" s="278">
        <v>1</v>
      </c>
      <c r="F96" s="263"/>
      <c r="G96" s="278">
        <v>1</v>
      </c>
      <c r="H96" s="278">
        <v>1</v>
      </c>
      <c r="I96" s="263"/>
      <c r="J96" s="278">
        <v>1</v>
      </c>
      <c r="K96" s="263"/>
      <c r="L96" s="278">
        <v>1</v>
      </c>
      <c r="M96" s="263"/>
      <c r="N96" s="263"/>
      <c r="O96" s="278">
        <v>1</v>
      </c>
      <c r="P96" s="278">
        <v>1</v>
      </c>
      <c r="Q96" s="263"/>
      <c r="R96" s="278">
        <v>1</v>
      </c>
      <c r="S96" s="263"/>
      <c r="T96" s="278">
        <v>1</v>
      </c>
      <c r="U96" s="263"/>
      <c r="V96" s="236"/>
      <c r="W96" s="236"/>
      <c r="X96" s="266">
        <v>6</v>
      </c>
      <c r="Y96" s="444" t="s">
        <v>537</v>
      </c>
      <c r="Z96" s="445" t="s">
        <v>997</v>
      </c>
    </row>
    <row r="97" spans="1:26" s="1" customFormat="1" ht="16" customHeight="1" x14ac:dyDescent="0.15">
      <c r="A97" s="299">
        <v>16</v>
      </c>
      <c r="B97" s="278">
        <v>1</v>
      </c>
      <c r="C97" s="263"/>
      <c r="D97" s="263"/>
      <c r="E97" s="278">
        <v>1</v>
      </c>
      <c r="F97" s="263"/>
      <c r="G97" s="278">
        <v>1</v>
      </c>
      <c r="H97" s="278">
        <v>1</v>
      </c>
      <c r="I97" s="263"/>
      <c r="J97" s="278">
        <v>1</v>
      </c>
      <c r="K97" s="263"/>
      <c r="L97" s="278">
        <v>1</v>
      </c>
      <c r="M97" s="263"/>
      <c r="N97" s="263"/>
      <c r="O97" s="278">
        <v>1</v>
      </c>
      <c r="P97" s="263"/>
      <c r="Q97" s="278">
        <v>1</v>
      </c>
      <c r="R97" s="278">
        <v>1</v>
      </c>
      <c r="S97" s="263"/>
      <c r="T97" s="278">
        <v>1</v>
      </c>
      <c r="U97" s="263"/>
      <c r="V97" s="265" t="s">
        <v>1043</v>
      </c>
      <c r="W97" s="265" t="s">
        <v>1044</v>
      </c>
      <c r="X97" s="266">
        <v>5</v>
      </c>
      <c r="Y97" s="444" t="s">
        <v>1045</v>
      </c>
      <c r="Z97" s="445" t="s">
        <v>504</v>
      </c>
    </row>
    <row r="98" spans="1:26" s="1" customFormat="1" ht="16" customHeight="1" x14ac:dyDescent="0.15">
      <c r="A98" s="299">
        <v>16</v>
      </c>
      <c r="B98" s="278">
        <v>1</v>
      </c>
      <c r="C98" s="263"/>
      <c r="D98" s="263"/>
      <c r="E98" s="278">
        <v>1</v>
      </c>
      <c r="F98" s="263"/>
      <c r="G98" s="278">
        <v>1</v>
      </c>
      <c r="H98" s="278">
        <v>1</v>
      </c>
      <c r="I98" s="263"/>
      <c r="J98" s="263"/>
      <c r="K98" s="278">
        <v>1</v>
      </c>
      <c r="L98" s="263"/>
      <c r="M98" s="278">
        <v>1</v>
      </c>
      <c r="N98" s="263"/>
      <c r="O98" s="278">
        <v>1</v>
      </c>
      <c r="P98" s="278">
        <v>1</v>
      </c>
      <c r="Q98" s="263"/>
      <c r="R98" s="263"/>
      <c r="S98" s="278">
        <v>1</v>
      </c>
      <c r="T98" s="263"/>
      <c r="U98" s="278">
        <v>1</v>
      </c>
      <c r="V98" s="236"/>
      <c r="W98" s="236"/>
      <c r="X98" s="331">
        <v>6</v>
      </c>
      <c r="Y98" s="444" t="s">
        <v>340</v>
      </c>
      <c r="Z98" s="445" t="s">
        <v>997</v>
      </c>
    </row>
    <row r="99" spans="1:26" s="1" customFormat="1" ht="16" customHeight="1" x14ac:dyDescent="0.15">
      <c r="A99" s="299">
        <v>16</v>
      </c>
      <c r="B99" s="278">
        <v>1</v>
      </c>
      <c r="C99" s="263"/>
      <c r="D99" s="263"/>
      <c r="E99" s="278">
        <v>1</v>
      </c>
      <c r="F99" s="278">
        <v>1</v>
      </c>
      <c r="G99" s="263"/>
      <c r="H99" s="278">
        <v>1</v>
      </c>
      <c r="I99" s="263"/>
      <c r="J99" s="278">
        <v>1</v>
      </c>
      <c r="K99" s="263"/>
      <c r="L99" s="278">
        <v>1</v>
      </c>
      <c r="M99" s="263"/>
      <c r="N99" s="263"/>
      <c r="O99" s="278">
        <v>1</v>
      </c>
      <c r="P99" s="278">
        <v>1</v>
      </c>
      <c r="Q99" s="263"/>
      <c r="R99" s="278">
        <v>1</v>
      </c>
      <c r="S99" s="263"/>
      <c r="T99" s="263"/>
      <c r="U99" s="278">
        <v>1</v>
      </c>
      <c r="V99" s="265" t="s">
        <v>803</v>
      </c>
      <c r="W99" s="265" t="s">
        <v>15</v>
      </c>
      <c r="X99" s="266">
        <v>7</v>
      </c>
      <c r="Y99" s="444" t="s">
        <v>368</v>
      </c>
      <c r="Z99" s="445" t="s">
        <v>997</v>
      </c>
    </row>
    <row r="100" spans="1:26" s="1" customFormat="1" ht="16" customHeight="1" x14ac:dyDescent="0.15">
      <c r="A100" s="299">
        <v>16</v>
      </c>
      <c r="B100" s="251">
        <v>1</v>
      </c>
      <c r="C100" s="263"/>
      <c r="D100" s="263"/>
      <c r="E100" s="278">
        <v>1</v>
      </c>
      <c r="F100" s="263"/>
      <c r="G100" s="278">
        <v>1</v>
      </c>
      <c r="H100" s="278">
        <v>1</v>
      </c>
      <c r="I100" s="263"/>
      <c r="J100" s="278">
        <v>1</v>
      </c>
      <c r="K100" s="263"/>
      <c r="L100" s="278">
        <v>1</v>
      </c>
      <c r="M100" s="263"/>
      <c r="N100" s="263"/>
      <c r="O100" s="278">
        <v>1</v>
      </c>
      <c r="P100" s="278">
        <v>1</v>
      </c>
      <c r="Q100" s="263"/>
      <c r="R100" s="278">
        <v>1</v>
      </c>
      <c r="S100" s="263"/>
      <c r="T100" s="278">
        <v>1</v>
      </c>
      <c r="U100" s="263"/>
      <c r="V100" s="265" t="s">
        <v>111</v>
      </c>
      <c r="W100" s="265" t="s">
        <v>111</v>
      </c>
      <c r="X100" s="266">
        <v>6</v>
      </c>
      <c r="Y100" s="444" t="s">
        <v>1008</v>
      </c>
      <c r="Z100" s="445" t="s">
        <v>997</v>
      </c>
    </row>
    <row r="101" spans="1:26" s="1" customFormat="1" ht="16" customHeight="1" x14ac:dyDescent="0.15">
      <c r="A101" s="299">
        <v>16</v>
      </c>
      <c r="B101" s="278">
        <v>1</v>
      </c>
      <c r="C101" s="263"/>
      <c r="D101" s="263"/>
      <c r="E101" s="278">
        <v>1</v>
      </c>
      <c r="F101" s="278">
        <v>1</v>
      </c>
      <c r="G101" s="263"/>
      <c r="H101" s="278">
        <v>1</v>
      </c>
      <c r="I101" s="263"/>
      <c r="J101" s="278">
        <v>1</v>
      </c>
      <c r="K101" s="263"/>
      <c r="L101" s="278">
        <v>1</v>
      </c>
      <c r="M101" s="263"/>
      <c r="N101" s="263"/>
      <c r="O101" s="278">
        <v>1</v>
      </c>
      <c r="P101" s="278">
        <v>1</v>
      </c>
      <c r="Q101" s="263"/>
      <c r="R101" s="278">
        <v>1</v>
      </c>
      <c r="S101" s="263"/>
      <c r="T101" s="278">
        <v>1</v>
      </c>
      <c r="U101" s="263"/>
      <c r="V101" s="265" t="s">
        <v>1060</v>
      </c>
      <c r="W101" s="265" t="s">
        <v>1061</v>
      </c>
      <c r="X101" s="331">
        <v>3</v>
      </c>
      <c r="Y101" s="444" t="s">
        <v>585</v>
      </c>
      <c r="Z101" s="445" t="s">
        <v>997</v>
      </c>
    </row>
    <row r="102" spans="1:26" s="1" customFormat="1" ht="16" customHeight="1" x14ac:dyDescent="0.15">
      <c r="A102" s="299">
        <v>16</v>
      </c>
      <c r="B102" s="263"/>
      <c r="C102" s="278">
        <v>1</v>
      </c>
      <c r="D102" s="264"/>
      <c r="E102" s="278">
        <v>1</v>
      </c>
      <c r="F102" s="263"/>
      <c r="G102" s="278">
        <v>1</v>
      </c>
      <c r="H102" s="278">
        <v>1</v>
      </c>
      <c r="I102" s="263"/>
      <c r="J102" s="278">
        <v>1</v>
      </c>
      <c r="K102" s="263"/>
      <c r="L102" s="278">
        <v>1</v>
      </c>
      <c r="M102" s="263"/>
      <c r="N102" s="263"/>
      <c r="O102" s="278">
        <v>1</v>
      </c>
      <c r="P102" s="278">
        <v>1</v>
      </c>
      <c r="Q102" s="263"/>
      <c r="R102" s="278">
        <v>1</v>
      </c>
      <c r="S102" s="263"/>
      <c r="T102" s="278">
        <v>1</v>
      </c>
      <c r="U102" s="263"/>
      <c r="V102" s="265" t="s">
        <v>15</v>
      </c>
      <c r="W102" s="265" t="s">
        <v>15</v>
      </c>
      <c r="X102" s="331">
        <v>5</v>
      </c>
      <c r="Y102" s="444" t="s">
        <v>501</v>
      </c>
      <c r="Z102" s="445" t="s">
        <v>997</v>
      </c>
    </row>
    <row r="103" spans="1:26" s="1" customFormat="1" ht="16" customHeight="1" x14ac:dyDescent="0.15">
      <c r="A103" s="299">
        <v>16</v>
      </c>
      <c r="B103" s="278">
        <v>1</v>
      </c>
      <c r="C103" s="263"/>
      <c r="D103" s="263"/>
      <c r="E103" s="278">
        <v>1</v>
      </c>
      <c r="F103" s="278">
        <v>1</v>
      </c>
      <c r="G103" s="263"/>
      <c r="H103" s="278">
        <v>1</v>
      </c>
      <c r="I103" s="263"/>
      <c r="J103" s="278">
        <v>1</v>
      </c>
      <c r="K103" s="263"/>
      <c r="L103" s="278">
        <v>1</v>
      </c>
      <c r="M103" s="263"/>
      <c r="N103" s="263"/>
      <c r="O103" s="278">
        <v>1</v>
      </c>
      <c r="P103" s="278">
        <v>1</v>
      </c>
      <c r="Q103" s="263"/>
      <c r="R103" s="278">
        <v>1</v>
      </c>
      <c r="S103" s="263"/>
      <c r="T103" s="278">
        <v>1</v>
      </c>
      <c r="U103" s="263"/>
      <c r="V103" s="265" t="s">
        <v>1065</v>
      </c>
      <c r="W103" s="265" t="s">
        <v>111</v>
      </c>
      <c r="X103" s="331">
        <v>5</v>
      </c>
      <c r="Y103" s="444" t="s">
        <v>501</v>
      </c>
      <c r="Z103" s="445" t="s">
        <v>997</v>
      </c>
    </row>
    <row r="104" spans="1:26" s="1" customFormat="1" ht="16" customHeight="1" x14ac:dyDescent="0.15">
      <c r="A104" s="299">
        <v>16</v>
      </c>
      <c r="B104" s="278">
        <v>1</v>
      </c>
      <c r="C104" s="263"/>
      <c r="D104" s="263"/>
      <c r="E104" s="278">
        <v>1</v>
      </c>
      <c r="F104" s="278">
        <v>1</v>
      </c>
      <c r="G104" s="263"/>
      <c r="H104" s="251">
        <v>1</v>
      </c>
      <c r="I104" s="263"/>
      <c r="J104" s="278">
        <v>1</v>
      </c>
      <c r="K104" s="263"/>
      <c r="L104" s="278">
        <v>1</v>
      </c>
      <c r="M104" s="263"/>
      <c r="N104" s="263"/>
      <c r="O104" s="278">
        <v>1</v>
      </c>
      <c r="P104" s="278">
        <v>1</v>
      </c>
      <c r="Q104" s="263"/>
      <c r="R104" s="278">
        <v>1</v>
      </c>
      <c r="S104" s="263"/>
      <c r="T104" s="278">
        <v>1</v>
      </c>
      <c r="U104" s="263"/>
      <c r="V104" s="265" t="s">
        <v>1068</v>
      </c>
      <c r="W104" s="236"/>
      <c r="X104" s="331">
        <v>5</v>
      </c>
      <c r="Y104" s="444" t="s">
        <v>493</v>
      </c>
      <c r="Z104" s="444" t="s">
        <v>493</v>
      </c>
    </row>
    <row r="105" spans="1:26" s="1" customFormat="1" ht="16" customHeight="1" x14ac:dyDescent="0.15">
      <c r="A105" s="299">
        <v>16</v>
      </c>
      <c r="B105" s="278">
        <v>1</v>
      </c>
      <c r="C105" s="263"/>
      <c r="D105" s="263"/>
      <c r="E105" s="278">
        <v>1</v>
      </c>
      <c r="F105" s="278">
        <v>1</v>
      </c>
      <c r="G105" s="263"/>
      <c r="H105" s="278">
        <v>1</v>
      </c>
      <c r="I105" s="263"/>
      <c r="J105" s="278">
        <v>1</v>
      </c>
      <c r="K105" s="263"/>
      <c r="L105" s="278">
        <v>1</v>
      </c>
      <c r="M105" s="263"/>
      <c r="N105" s="278">
        <v>1</v>
      </c>
      <c r="O105" s="263"/>
      <c r="P105" s="278">
        <v>1</v>
      </c>
      <c r="Q105" s="263"/>
      <c r="R105" s="278">
        <v>1</v>
      </c>
      <c r="S105" s="263"/>
      <c r="T105" s="278">
        <v>1</v>
      </c>
      <c r="U105" s="263"/>
      <c r="V105" s="265" t="s">
        <v>803</v>
      </c>
      <c r="W105" s="265" t="s">
        <v>631</v>
      </c>
      <c r="X105" s="266">
        <v>5</v>
      </c>
      <c r="Y105" s="444" t="s">
        <v>548</v>
      </c>
      <c r="Z105" s="445" t="s">
        <v>504</v>
      </c>
    </row>
    <row r="106" spans="1:26" s="1" customFormat="1" ht="16" customHeight="1" x14ac:dyDescent="0.15">
      <c r="A106" s="299">
        <v>16</v>
      </c>
      <c r="B106" s="263"/>
      <c r="C106" s="278">
        <v>1</v>
      </c>
      <c r="D106" s="264"/>
      <c r="E106" s="278">
        <v>1</v>
      </c>
      <c r="F106" s="278">
        <v>1</v>
      </c>
      <c r="G106" s="263"/>
      <c r="H106" s="278">
        <v>1</v>
      </c>
      <c r="I106" s="263"/>
      <c r="J106" s="278">
        <v>1</v>
      </c>
      <c r="K106" s="263"/>
      <c r="L106" s="263"/>
      <c r="M106" s="278">
        <v>1</v>
      </c>
      <c r="N106" s="278">
        <v>1</v>
      </c>
      <c r="O106" s="263"/>
      <c r="P106" s="278">
        <v>1</v>
      </c>
      <c r="Q106" s="263"/>
      <c r="R106" s="263"/>
      <c r="S106" s="278">
        <v>1</v>
      </c>
      <c r="T106" s="278">
        <v>1</v>
      </c>
      <c r="U106" s="263"/>
      <c r="V106" s="265" t="s">
        <v>1073</v>
      </c>
      <c r="W106" s="236"/>
      <c r="X106" s="266">
        <v>2</v>
      </c>
      <c r="Y106" s="444" t="s">
        <v>368</v>
      </c>
      <c r="Z106" s="445" t="s">
        <v>997</v>
      </c>
    </row>
    <row r="107" spans="1:26" s="1" customFormat="1" ht="16" customHeight="1" x14ac:dyDescent="0.15">
      <c r="A107" s="299">
        <v>16</v>
      </c>
      <c r="B107" s="278">
        <v>1</v>
      </c>
      <c r="C107" s="263"/>
      <c r="D107" s="263"/>
      <c r="E107" s="278">
        <v>1</v>
      </c>
      <c r="F107" s="278">
        <v>1</v>
      </c>
      <c r="G107" s="263"/>
      <c r="H107" s="278">
        <v>1</v>
      </c>
      <c r="I107" s="263"/>
      <c r="J107" s="278">
        <v>1</v>
      </c>
      <c r="K107" s="263"/>
      <c r="L107" s="278">
        <v>1</v>
      </c>
      <c r="M107" s="263"/>
      <c r="N107" s="263"/>
      <c r="O107" s="278">
        <v>1</v>
      </c>
      <c r="P107" s="278">
        <v>1</v>
      </c>
      <c r="Q107" s="263"/>
      <c r="R107" s="278">
        <v>1</v>
      </c>
      <c r="S107" s="263"/>
      <c r="T107" s="263"/>
      <c r="U107" s="278">
        <v>1</v>
      </c>
      <c r="V107" s="265" t="s">
        <v>1094</v>
      </c>
      <c r="W107" s="236"/>
      <c r="X107" s="266">
        <v>4</v>
      </c>
      <c r="Y107" s="444" t="s">
        <v>1095</v>
      </c>
      <c r="Z107" s="445" t="s">
        <v>1096</v>
      </c>
    </row>
    <row r="108" spans="1:26" s="1" customFormat="1" ht="16" customHeight="1" x14ac:dyDescent="0.15">
      <c r="A108" s="299">
        <v>16</v>
      </c>
      <c r="B108" s="278">
        <v>1</v>
      </c>
      <c r="C108" s="263"/>
      <c r="D108" s="263"/>
      <c r="E108" s="278">
        <v>1</v>
      </c>
      <c r="F108" s="263"/>
      <c r="G108" s="278">
        <v>1</v>
      </c>
      <c r="H108" s="264">
        <v>1</v>
      </c>
      <c r="I108" s="263"/>
      <c r="J108" s="278">
        <v>1</v>
      </c>
      <c r="K108" s="263"/>
      <c r="L108" s="278">
        <v>1</v>
      </c>
      <c r="M108" s="263"/>
      <c r="N108" s="278">
        <v>1</v>
      </c>
      <c r="O108" s="263"/>
      <c r="P108" s="278">
        <v>1</v>
      </c>
      <c r="Q108" s="263"/>
      <c r="R108" s="278">
        <v>1</v>
      </c>
      <c r="S108" s="263"/>
      <c r="T108" s="278">
        <v>1</v>
      </c>
      <c r="U108" s="263"/>
      <c r="V108" s="254"/>
      <c r="W108" s="236"/>
      <c r="X108" s="266">
        <v>4</v>
      </c>
      <c r="Y108" s="444" t="s">
        <v>1102</v>
      </c>
      <c r="Z108" s="445" t="s">
        <v>997</v>
      </c>
    </row>
    <row r="109" spans="1:26" s="1" customFormat="1" ht="16" customHeight="1" x14ac:dyDescent="0.15">
      <c r="A109" s="299">
        <v>16</v>
      </c>
      <c r="B109" s="277">
        <v>1</v>
      </c>
      <c r="C109" s="268"/>
      <c r="D109" s="268"/>
      <c r="E109" s="277">
        <v>1</v>
      </c>
      <c r="F109" s="268"/>
      <c r="G109" s="277">
        <v>1</v>
      </c>
      <c r="H109" s="267">
        <v>1</v>
      </c>
      <c r="I109" s="259"/>
      <c r="J109" s="277">
        <v>1</v>
      </c>
      <c r="K109" s="268"/>
      <c r="L109" s="277">
        <v>1</v>
      </c>
      <c r="M109" s="268"/>
      <c r="N109" s="277">
        <v>1</v>
      </c>
      <c r="O109" s="268"/>
      <c r="P109" s="277">
        <v>1</v>
      </c>
      <c r="Q109" s="268"/>
      <c r="R109" s="277">
        <v>1</v>
      </c>
      <c r="S109" s="268"/>
      <c r="T109" s="277">
        <v>1</v>
      </c>
      <c r="U109" s="268"/>
      <c r="V109" s="254"/>
      <c r="W109" s="236"/>
      <c r="X109" s="266">
        <v>4</v>
      </c>
      <c r="Y109" s="444" t="s">
        <v>1102</v>
      </c>
      <c r="Z109" s="445" t="s">
        <v>997</v>
      </c>
    </row>
    <row r="110" spans="1:26" s="1" customFormat="1" ht="16" customHeight="1" x14ac:dyDescent="0.15">
      <c r="A110" s="299">
        <v>16</v>
      </c>
      <c r="B110" s="277">
        <v>1</v>
      </c>
      <c r="C110" s="268"/>
      <c r="D110" s="268"/>
      <c r="E110" s="277">
        <v>1</v>
      </c>
      <c r="F110" s="268"/>
      <c r="G110" s="277">
        <v>1</v>
      </c>
      <c r="H110" s="267">
        <v>1</v>
      </c>
      <c r="I110" s="268"/>
      <c r="J110" s="277">
        <v>1</v>
      </c>
      <c r="K110" s="268"/>
      <c r="L110" s="277">
        <v>1</v>
      </c>
      <c r="M110" s="268"/>
      <c r="N110" s="277">
        <v>1</v>
      </c>
      <c r="O110" s="268"/>
      <c r="P110" s="277">
        <v>1</v>
      </c>
      <c r="Q110" s="268"/>
      <c r="R110" s="277">
        <v>1</v>
      </c>
      <c r="S110" s="268"/>
      <c r="T110" s="277">
        <v>1</v>
      </c>
      <c r="U110" s="268"/>
      <c r="V110" s="254"/>
      <c r="W110" s="236"/>
      <c r="X110" s="266">
        <v>4</v>
      </c>
      <c r="Y110" s="444" t="s">
        <v>1102</v>
      </c>
      <c r="Z110" s="445" t="s">
        <v>997</v>
      </c>
    </row>
    <row r="111" spans="1:26" s="1" customFormat="1" ht="16" customHeight="1" x14ac:dyDescent="0.15">
      <c r="A111" s="279">
        <v>16</v>
      </c>
      <c r="B111" s="268"/>
      <c r="C111" s="277">
        <v>1</v>
      </c>
      <c r="D111" s="268">
        <v>1</v>
      </c>
      <c r="E111" s="267"/>
      <c r="F111" s="268"/>
      <c r="G111" s="277">
        <v>1</v>
      </c>
      <c r="H111" s="268">
        <v>1</v>
      </c>
      <c r="I111" s="268"/>
      <c r="J111" s="268"/>
      <c r="K111" s="277">
        <v>1</v>
      </c>
      <c r="L111" s="268">
        <v>1</v>
      </c>
      <c r="M111" s="268"/>
      <c r="N111" s="268">
        <v>1</v>
      </c>
      <c r="O111" s="268"/>
      <c r="P111" s="268">
        <v>1</v>
      </c>
      <c r="Q111" s="268"/>
      <c r="R111" s="268">
        <v>1</v>
      </c>
      <c r="S111" s="268"/>
      <c r="T111" s="268">
        <v>1</v>
      </c>
      <c r="U111" s="268"/>
      <c r="V111" s="248" t="s">
        <v>1106</v>
      </c>
      <c r="W111" s="236"/>
      <c r="X111" s="249">
        <v>3</v>
      </c>
      <c r="Y111" s="448" t="s">
        <v>459</v>
      </c>
      <c r="Z111" s="449" t="s">
        <v>960</v>
      </c>
    </row>
    <row r="112" spans="1:26" s="1" customFormat="1" ht="16" customHeight="1" x14ac:dyDescent="0.15">
      <c r="A112" s="284">
        <v>16</v>
      </c>
      <c r="B112" s="263"/>
      <c r="C112" s="263">
        <v>1</v>
      </c>
      <c r="D112" s="263"/>
      <c r="E112" s="263">
        <v>1</v>
      </c>
      <c r="F112" s="263">
        <v>1</v>
      </c>
      <c r="G112" s="263"/>
      <c r="H112" s="263"/>
      <c r="I112" s="263">
        <v>1</v>
      </c>
      <c r="J112" s="263"/>
      <c r="K112" s="263">
        <v>1</v>
      </c>
      <c r="L112" s="263">
        <v>1</v>
      </c>
      <c r="M112" s="263"/>
      <c r="N112" s="263"/>
      <c r="O112" s="263">
        <v>1</v>
      </c>
      <c r="P112" s="263">
        <v>1</v>
      </c>
      <c r="Q112" s="263"/>
      <c r="R112" s="263">
        <v>1</v>
      </c>
      <c r="S112" s="263"/>
      <c r="T112" s="263"/>
      <c r="U112" s="263">
        <v>1</v>
      </c>
      <c r="V112" s="255" t="s">
        <v>846</v>
      </c>
      <c r="W112" s="255"/>
      <c r="X112" s="247">
        <v>8</v>
      </c>
      <c r="Y112" s="448" t="s">
        <v>501</v>
      </c>
      <c r="Z112" s="449" t="s">
        <v>997</v>
      </c>
    </row>
    <row r="113" spans="1:26" s="1" customFormat="1" ht="16" customHeight="1" x14ac:dyDescent="0.15">
      <c r="A113" s="284">
        <v>16</v>
      </c>
      <c r="B113" s="263">
        <v>1</v>
      </c>
      <c r="C113" s="263"/>
      <c r="D113" s="263">
        <v>1</v>
      </c>
      <c r="E113" s="263"/>
      <c r="F113" s="263">
        <v>1</v>
      </c>
      <c r="G113" s="263"/>
      <c r="H113" s="263">
        <v>1</v>
      </c>
      <c r="I113" s="263"/>
      <c r="J113" s="263">
        <v>1</v>
      </c>
      <c r="K113" s="263"/>
      <c r="L113" s="263">
        <v>1</v>
      </c>
      <c r="M113" s="263"/>
      <c r="N113" s="263"/>
      <c r="O113" s="263">
        <v>1</v>
      </c>
      <c r="P113" s="263">
        <v>1</v>
      </c>
      <c r="Q113" s="263"/>
      <c r="R113" s="263">
        <v>1</v>
      </c>
      <c r="S113" s="263"/>
      <c r="T113" s="263">
        <v>1</v>
      </c>
      <c r="U113" s="263"/>
      <c r="V113" s="255" t="s">
        <v>1234</v>
      </c>
      <c r="W113" s="255" t="s">
        <v>1018</v>
      </c>
      <c r="X113" s="247">
        <v>8</v>
      </c>
      <c r="Y113" s="448" t="s">
        <v>346</v>
      </c>
      <c r="Z113" s="449" t="s">
        <v>997</v>
      </c>
    </row>
    <row r="114" spans="1:26" s="1" customFormat="1" ht="16" customHeight="1" x14ac:dyDescent="0.15">
      <c r="A114" s="284">
        <v>16</v>
      </c>
      <c r="B114" s="263"/>
      <c r="C114" s="263">
        <v>1</v>
      </c>
      <c r="D114" s="263"/>
      <c r="E114" s="263">
        <v>1</v>
      </c>
      <c r="F114" s="263">
        <v>1</v>
      </c>
      <c r="G114" s="263"/>
      <c r="H114" s="263">
        <v>1</v>
      </c>
      <c r="I114" s="263"/>
      <c r="J114" s="263"/>
      <c r="K114" s="263">
        <v>1</v>
      </c>
      <c r="L114" s="263"/>
      <c r="M114" s="263">
        <v>1</v>
      </c>
      <c r="N114" s="263"/>
      <c r="O114" s="263">
        <v>1</v>
      </c>
      <c r="P114" s="263">
        <v>1</v>
      </c>
      <c r="Q114" s="263"/>
      <c r="R114" s="263">
        <v>1</v>
      </c>
      <c r="S114" s="263"/>
      <c r="T114" s="263"/>
      <c r="U114" s="263">
        <v>1</v>
      </c>
      <c r="V114" s="255" t="s">
        <v>1236</v>
      </c>
      <c r="W114" s="255" t="s">
        <v>1237</v>
      </c>
      <c r="X114" s="247">
        <v>3</v>
      </c>
      <c r="Y114" s="448" t="s">
        <v>380</v>
      </c>
      <c r="Z114" s="449" t="s">
        <v>997</v>
      </c>
    </row>
    <row r="115" spans="1:26" s="1" customFormat="1" ht="16" customHeight="1" x14ac:dyDescent="0.15">
      <c r="A115" s="284">
        <v>16</v>
      </c>
      <c r="B115" s="263">
        <v>1</v>
      </c>
      <c r="C115" s="263"/>
      <c r="D115" s="263"/>
      <c r="E115" s="263">
        <v>1</v>
      </c>
      <c r="F115" s="263"/>
      <c r="G115" s="263">
        <v>1</v>
      </c>
      <c r="H115" s="263">
        <v>1</v>
      </c>
      <c r="I115" s="263"/>
      <c r="J115" s="263">
        <v>1</v>
      </c>
      <c r="K115" s="263"/>
      <c r="L115" s="263">
        <v>1</v>
      </c>
      <c r="M115" s="263"/>
      <c r="N115" s="263"/>
      <c r="O115" s="263">
        <v>1</v>
      </c>
      <c r="P115" s="263">
        <v>1</v>
      </c>
      <c r="Q115" s="263"/>
      <c r="R115" s="263">
        <v>1</v>
      </c>
      <c r="S115" s="263"/>
      <c r="T115" s="263">
        <v>1</v>
      </c>
      <c r="U115" s="263"/>
      <c r="V115" s="255"/>
      <c r="W115" s="255"/>
      <c r="X115" s="247">
        <v>4</v>
      </c>
      <c r="Y115" s="448" t="s">
        <v>368</v>
      </c>
      <c r="Z115" s="449" t="s">
        <v>997</v>
      </c>
    </row>
    <row r="116" spans="1:26" s="1" customFormat="1" ht="16" customHeight="1" x14ac:dyDescent="0.15">
      <c r="A116" s="318">
        <v>16</v>
      </c>
      <c r="B116" s="325"/>
      <c r="C116" s="325">
        <v>1</v>
      </c>
      <c r="D116" s="325">
        <v>1</v>
      </c>
      <c r="E116" s="325"/>
      <c r="F116" s="325">
        <v>1</v>
      </c>
      <c r="G116" s="325"/>
      <c r="H116" s="325">
        <v>1</v>
      </c>
      <c r="I116" s="325"/>
      <c r="J116" s="325">
        <v>1</v>
      </c>
      <c r="K116" s="325"/>
      <c r="L116" s="325">
        <v>1</v>
      </c>
      <c r="M116" s="325"/>
      <c r="N116" s="325"/>
      <c r="O116" s="325">
        <v>1</v>
      </c>
      <c r="P116" s="325">
        <v>1</v>
      </c>
      <c r="Q116" s="325"/>
      <c r="R116" s="325">
        <v>1</v>
      </c>
      <c r="S116" s="325"/>
      <c r="T116" s="325">
        <v>1</v>
      </c>
      <c r="U116" s="325"/>
      <c r="V116" s="321" t="s">
        <v>1256</v>
      </c>
      <c r="W116" s="321" t="s">
        <v>1257</v>
      </c>
      <c r="X116" s="322">
        <v>3</v>
      </c>
      <c r="Y116" s="455" t="s">
        <v>346</v>
      </c>
      <c r="Z116" s="456" t="s">
        <v>997</v>
      </c>
    </row>
    <row r="117" spans="1:26" s="295" customFormat="1" ht="16" customHeight="1" x14ac:dyDescent="0.15">
      <c r="A117" s="323">
        <v>16</v>
      </c>
      <c r="B117" s="128">
        <v>1</v>
      </c>
      <c r="C117" s="128"/>
      <c r="D117" s="128">
        <v>1</v>
      </c>
      <c r="E117" s="128"/>
      <c r="F117" s="128">
        <v>1</v>
      </c>
      <c r="G117" s="128"/>
      <c r="H117" s="128">
        <v>1</v>
      </c>
      <c r="I117" s="128"/>
      <c r="J117" s="128">
        <v>1</v>
      </c>
      <c r="K117" s="330"/>
      <c r="L117" s="330">
        <v>1</v>
      </c>
      <c r="M117" s="128"/>
      <c r="N117" s="128"/>
      <c r="O117" s="128">
        <v>1</v>
      </c>
      <c r="P117" s="128">
        <v>1</v>
      </c>
      <c r="Q117" s="128"/>
      <c r="R117" s="128">
        <v>1</v>
      </c>
      <c r="S117" s="128"/>
      <c r="T117" s="128">
        <v>1</v>
      </c>
      <c r="U117" s="128"/>
      <c r="V117" s="215" t="s">
        <v>1075</v>
      </c>
      <c r="W117" s="215"/>
      <c r="X117" s="128">
        <v>7</v>
      </c>
      <c r="Y117" s="457" t="s">
        <v>340</v>
      </c>
      <c r="Z117" s="458" t="s">
        <v>963</v>
      </c>
    </row>
    <row r="118" spans="1:26" s="295" customFormat="1" ht="16" customHeight="1" x14ac:dyDescent="0.15">
      <c r="A118" s="323">
        <v>16</v>
      </c>
      <c r="B118" s="128"/>
      <c r="C118" s="128">
        <v>1</v>
      </c>
      <c r="D118" s="128"/>
      <c r="E118" s="128">
        <v>1</v>
      </c>
      <c r="F118" s="128">
        <v>1</v>
      </c>
      <c r="G118" s="128"/>
      <c r="H118" s="128"/>
      <c r="I118" s="128">
        <v>1</v>
      </c>
      <c r="J118" s="128">
        <v>1</v>
      </c>
      <c r="K118" s="330"/>
      <c r="L118" s="330"/>
      <c r="M118" s="128">
        <v>1</v>
      </c>
      <c r="N118" s="128"/>
      <c r="O118" s="128">
        <v>1</v>
      </c>
      <c r="P118" s="128">
        <v>1</v>
      </c>
      <c r="Q118" s="128"/>
      <c r="R118" s="128">
        <v>1</v>
      </c>
      <c r="S118" s="128"/>
      <c r="T118" s="128"/>
      <c r="U118" s="128">
        <v>1</v>
      </c>
      <c r="V118" s="215" t="s">
        <v>174</v>
      </c>
      <c r="W118" s="215"/>
      <c r="X118" s="128">
        <v>3</v>
      </c>
      <c r="Y118" s="457" t="s">
        <v>340</v>
      </c>
      <c r="Z118" s="458" t="s">
        <v>963</v>
      </c>
    </row>
    <row r="119" spans="1:26" s="295" customFormat="1" ht="16" customHeight="1" x14ac:dyDescent="0.15">
      <c r="A119" s="323">
        <v>16</v>
      </c>
      <c r="B119" s="128">
        <v>1</v>
      </c>
      <c r="C119" s="128"/>
      <c r="D119" s="128"/>
      <c r="E119" s="128">
        <v>1</v>
      </c>
      <c r="F119" s="128">
        <v>1</v>
      </c>
      <c r="G119" s="128"/>
      <c r="H119" s="128">
        <v>1</v>
      </c>
      <c r="I119" s="128"/>
      <c r="J119" s="128">
        <v>1</v>
      </c>
      <c r="K119" s="330"/>
      <c r="L119" s="330">
        <v>1</v>
      </c>
      <c r="M119" s="128"/>
      <c r="N119" s="128"/>
      <c r="O119" s="128">
        <v>1</v>
      </c>
      <c r="P119" s="128">
        <v>1</v>
      </c>
      <c r="Q119" s="128"/>
      <c r="R119" s="128">
        <v>1</v>
      </c>
      <c r="S119" s="128"/>
      <c r="T119" s="128"/>
      <c r="U119" s="128">
        <v>1</v>
      </c>
      <c r="V119" s="215"/>
      <c r="W119" s="215"/>
      <c r="X119" s="128">
        <v>7</v>
      </c>
      <c r="Y119" s="457" t="s">
        <v>1286</v>
      </c>
      <c r="Z119" s="458" t="s">
        <v>963</v>
      </c>
    </row>
    <row r="120" spans="1:26" s="295" customFormat="1" ht="16" customHeight="1" x14ac:dyDescent="0.15">
      <c r="A120" s="323">
        <v>16</v>
      </c>
      <c r="B120" s="128"/>
      <c r="C120" s="128">
        <v>1</v>
      </c>
      <c r="D120" s="128"/>
      <c r="E120" s="128">
        <v>1</v>
      </c>
      <c r="F120" s="128"/>
      <c r="G120" s="128">
        <v>1</v>
      </c>
      <c r="H120" s="128"/>
      <c r="I120" s="128">
        <v>1</v>
      </c>
      <c r="J120" s="128"/>
      <c r="K120" s="330">
        <v>1</v>
      </c>
      <c r="L120" s="330"/>
      <c r="M120" s="128">
        <v>1</v>
      </c>
      <c r="N120" s="128"/>
      <c r="O120" s="128">
        <v>1</v>
      </c>
      <c r="P120" s="128"/>
      <c r="Q120" s="128">
        <v>1</v>
      </c>
      <c r="R120" s="128"/>
      <c r="S120" s="128">
        <v>1</v>
      </c>
      <c r="T120" s="128"/>
      <c r="U120" s="128">
        <v>1</v>
      </c>
      <c r="V120" s="216"/>
      <c r="W120" s="216"/>
      <c r="X120" s="128">
        <v>11</v>
      </c>
      <c r="Y120" s="457" t="s">
        <v>1293</v>
      </c>
      <c r="Z120" s="458" t="s">
        <v>495</v>
      </c>
    </row>
    <row r="121" spans="1:26" s="7" customFormat="1" ht="16" customHeight="1" x14ac:dyDescent="0.15">
      <c r="A121" s="329" t="s">
        <v>1103</v>
      </c>
      <c r="B121" s="327">
        <v>18</v>
      </c>
      <c r="C121" s="327">
        <v>10</v>
      </c>
      <c r="D121" s="327">
        <v>5</v>
      </c>
      <c r="E121" s="327">
        <v>23</v>
      </c>
      <c r="F121" s="327">
        <v>14</v>
      </c>
      <c r="G121" s="327">
        <v>14</v>
      </c>
      <c r="H121" s="327">
        <v>23</v>
      </c>
      <c r="I121" s="327">
        <v>5</v>
      </c>
      <c r="J121" s="327">
        <v>2</v>
      </c>
      <c r="K121" s="327">
        <v>7</v>
      </c>
      <c r="L121" s="327">
        <v>21</v>
      </c>
      <c r="M121" s="327">
        <v>7</v>
      </c>
      <c r="N121" s="327">
        <v>8</v>
      </c>
      <c r="O121" s="327">
        <v>20</v>
      </c>
      <c r="P121" s="327">
        <v>25</v>
      </c>
      <c r="Q121" s="327">
        <v>3</v>
      </c>
      <c r="R121" s="327">
        <v>23</v>
      </c>
      <c r="S121" s="327">
        <v>5</v>
      </c>
      <c r="T121" s="327">
        <v>18</v>
      </c>
      <c r="U121" s="327">
        <v>10</v>
      </c>
      <c r="V121" s="328"/>
      <c r="W121" s="328"/>
      <c r="X121" s="329"/>
      <c r="Y121" s="459"/>
      <c r="Z121" s="459"/>
    </row>
    <row r="122" spans="1:26" s="7" customFormat="1" ht="16" customHeight="1" x14ac:dyDescent="0.15">
      <c r="A122" s="257">
        <v>28</v>
      </c>
      <c r="B122" s="241">
        <f>B121/A122</f>
        <v>0.6428571428571429</v>
      </c>
      <c r="C122" s="241">
        <f>C121/A122</f>
        <v>0.35714285714285715</v>
      </c>
      <c r="D122" s="241">
        <f>D121/A122</f>
        <v>0.17857142857142858</v>
      </c>
      <c r="E122" s="241">
        <f>E121/A122</f>
        <v>0.8214285714285714</v>
      </c>
      <c r="F122" s="241">
        <f>F121/A122</f>
        <v>0.5</v>
      </c>
      <c r="G122" s="241">
        <f>G121/A122</f>
        <v>0.5</v>
      </c>
      <c r="H122" s="241">
        <f>H121/A122</f>
        <v>0.8214285714285714</v>
      </c>
      <c r="I122" s="241">
        <f>I121/A122</f>
        <v>0.17857142857142858</v>
      </c>
      <c r="J122" s="241">
        <f>J121/A122</f>
        <v>7.1428571428571425E-2</v>
      </c>
      <c r="K122" s="241">
        <f>K121/A122</f>
        <v>0.25</v>
      </c>
      <c r="L122" s="241">
        <f>L121/A122</f>
        <v>0.75</v>
      </c>
      <c r="M122" s="241">
        <f>M121/A122</f>
        <v>0.25</v>
      </c>
      <c r="N122" s="241">
        <f>N121/A122</f>
        <v>0.2857142857142857</v>
      </c>
      <c r="O122" s="241">
        <f>O121/A122</f>
        <v>0.7142857142857143</v>
      </c>
      <c r="P122" s="241">
        <f>P121/A122</f>
        <v>0.8928571428571429</v>
      </c>
      <c r="Q122" s="241">
        <f>Q121/A122</f>
        <v>0.10714285714285714</v>
      </c>
      <c r="R122" s="241">
        <f>R121/A122</f>
        <v>0.8214285714285714</v>
      </c>
      <c r="S122" s="241">
        <f>S121/A122</f>
        <v>0.17857142857142858</v>
      </c>
      <c r="T122" s="241">
        <f>T121/A122</f>
        <v>0.6428571428571429</v>
      </c>
      <c r="U122" s="241">
        <f>U121/A122</f>
        <v>0.35714285714285715</v>
      </c>
      <c r="V122" s="258"/>
      <c r="W122" s="258"/>
      <c r="X122" s="257"/>
      <c r="Y122" s="452"/>
      <c r="Z122" s="452"/>
    </row>
    <row r="123" spans="1:26" s="7" customFormat="1" ht="16" customHeight="1" x14ac:dyDescent="0.15">
      <c r="A123" s="311"/>
      <c r="B123" s="305"/>
      <c r="C123" s="305"/>
      <c r="D123" s="305"/>
      <c r="E123" s="305"/>
      <c r="F123" s="305"/>
      <c r="G123" s="305"/>
      <c r="H123" s="305"/>
      <c r="I123" s="305"/>
      <c r="J123" s="305"/>
      <c r="K123" s="305"/>
      <c r="L123" s="305"/>
      <c r="M123" s="305"/>
      <c r="N123" s="305"/>
      <c r="O123" s="305"/>
      <c r="P123" s="305"/>
      <c r="Q123" s="305"/>
      <c r="R123" s="305"/>
      <c r="S123" s="305"/>
      <c r="T123" s="305"/>
      <c r="U123" s="305"/>
      <c r="V123" s="312"/>
      <c r="W123" s="312"/>
      <c r="X123" s="311"/>
      <c r="Y123" s="453"/>
      <c r="Z123" s="453"/>
    </row>
    <row r="124" spans="1:26" s="1" customFormat="1" ht="16" customHeight="1" x14ac:dyDescent="0.15">
      <c r="A124" s="300">
        <v>17</v>
      </c>
      <c r="B124" s="278">
        <v>1</v>
      </c>
      <c r="C124" s="263"/>
      <c r="D124" s="278">
        <v>1</v>
      </c>
      <c r="E124" s="263"/>
      <c r="F124" s="263"/>
      <c r="G124" s="278">
        <v>1</v>
      </c>
      <c r="H124" s="263"/>
      <c r="I124" s="278">
        <v>1</v>
      </c>
      <c r="J124" s="278">
        <v>1</v>
      </c>
      <c r="K124" s="263"/>
      <c r="L124" s="278">
        <v>1</v>
      </c>
      <c r="M124" s="263"/>
      <c r="N124" s="278">
        <v>1</v>
      </c>
      <c r="O124" s="263"/>
      <c r="P124" s="263"/>
      <c r="Q124" s="278">
        <v>1</v>
      </c>
      <c r="R124" s="263"/>
      <c r="S124" s="278">
        <v>1</v>
      </c>
      <c r="T124" s="263"/>
      <c r="U124" s="278">
        <v>1</v>
      </c>
      <c r="V124" s="265" t="s">
        <v>50</v>
      </c>
      <c r="W124" s="236"/>
      <c r="X124" s="266">
        <v>8</v>
      </c>
      <c r="Y124" s="444" t="s">
        <v>346</v>
      </c>
      <c r="Z124" s="445" t="s">
        <v>997</v>
      </c>
    </row>
    <row r="125" spans="1:26" s="1" customFormat="1" ht="16" customHeight="1" x14ac:dyDescent="0.15">
      <c r="A125" s="300">
        <v>17</v>
      </c>
      <c r="B125" s="278">
        <v>1</v>
      </c>
      <c r="C125" s="263"/>
      <c r="D125" s="263"/>
      <c r="E125" s="278">
        <v>1</v>
      </c>
      <c r="F125" s="278">
        <v>1</v>
      </c>
      <c r="G125" s="263"/>
      <c r="H125" s="263"/>
      <c r="I125" s="278">
        <v>1</v>
      </c>
      <c r="J125" s="278">
        <v>1</v>
      </c>
      <c r="K125" s="263"/>
      <c r="L125" s="278">
        <v>1</v>
      </c>
      <c r="M125" s="263"/>
      <c r="N125" s="278">
        <v>1</v>
      </c>
      <c r="O125" s="263"/>
      <c r="P125" s="278">
        <v>1</v>
      </c>
      <c r="Q125" s="263"/>
      <c r="R125" s="263"/>
      <c r="S125" s="278">
        <v>1</v>
      </c>
      <c r="T125" s="278">
        <v>1</v>
      </c>
      <c r="U125" s="263"/>
      <c r="V125" s="265" t="s">
        <v>1002</v>
      </c>
      <c r="W125" s="236"/>
      <c r="X125" s="331">
        <v>5</v>
      </c>
      <c r="Y125" s="444" t="s">
        <v>340</v>
      </c>
      <c r="Z125" s="445" t="s">
        <v>997</v>
      </c>
    </row>
    <row r="126" spans="1:26" s="1" customFormat="1" ht="16" customHeight="1" x14ac:dyDescent="0.15">
      <c r="A126" s="300">
        <v>17</v>
      </c>
      <c r="B126" s="278">
        <v>1</v>
      </c>
      <c r="C126" s="263"/>
      <c r="D126" s="278">
        <v>1</v>
      </c>
      <c r="E126" s="263"/>
      <c r="F126" s="278">
        <v>1</v>
      </c>
      <c r="G126" s="263"/>
      <c r="H126" s="263"/>
      <c r="I126" s="278">
        <v>1</v>
      </c>
      <c r="J126" s="278">
        <v>1</v>
      </c>
      <c r="K126" s="263"/>
      <c r="L126" s="278">
        <v>1</v>
      </c>
      <c r="M126" s="263"/>
      <c r="N126" s="263"/>
      <c r="O126" s="278">
        <v>1</v>
      </c>
      <c r="P126" s="278">
        <v>1</v>
      </c>
      <c r="Q126" s="263"/>
      <c r="R126" s="278">
        <v>1</v>
      </c>
      <c r="S126" s="263"/>
      <c r="T126" s="278">
        <v>1</v>
      </c>
      <c r="U126" s="263"/>
      <c r="V126" s="265" t="s">
        <v>1004</v>
      </c>
      <c r="W126" s="265" t="s">
        <v>1005</v>
      </c>
      <c r="X126" s="331">
        <v>5</v>
      </c>
      <c r="Y126" s="445" t="s">
        <v>340</v>
      </c>
      <c r="Z126" s="445" t="s">
        <v>997</v>
      </c>
    </row>
    <row r="127" spans="1:26" s="1" customFormat="1" ht="16" customHeight="1" x14ac:dyDescent="0.15">
      <c r="A127" s="300">
        <v>17</v>
      </c>
      <c r="B127" s="278">
        <v>1</v>
      </c>
      <c r="C127" s="263"/>
      <c r="D127" s="263"/>
      <c r="E127" s="278">
        <v>1</v>
      </c>
      <c r="F127" s="263"/>
      <c r="G127" s="278">
        <v>1</v>
      </c>
      <c r="H127" s="278">
        <v>1</v>
      </c>
      <c r="I127" s="263"/>
      <c r="J127" s="278">
        <v>1</v>
      </c>
      <c r="K127" s="263"/>
      <c r="L127" s="278">
        <v>1</v>
      </c>
      <c r="M127" s="263"/>
      <c r="N127" s="263"/>
      <c r="O127" s="278">
        <v>1</v>
      </c>
      <c r="P127" s="278">
        <v>1</v>
      </c>
      <c r="Q127" s="263"/>
      <c r="R127" s="278">
        <v>1</v>
      </c>
      <c r="S127" s="263"/>
      <c r="T127" s="278">
        <v>1</v>
      </c>
      <c r="U127" s="263"/>
      <c r="V127" s="236"/>
      <c r="W127" s="236"/>
      <c r="X127" s="266">
        <v>7</v>
      </c>
      <c r="Y127" s="444" t="s">
        <v>1013</v>
      </c>
      <c r="Z127" s="445" t="s">
        <v>997</v>
      </c>
    </row>
    <row r="128" spans="1:26" s="1" customFormat="1" ht="16" customHeight="1" x14ac:dyDescent="0.15">
      <c r="A128" s="300">
        <v>17</v>
      </c>
      <c r="B128" s="278">
        <v>1</v>
      </c>
      <c r="C128" s="263"/>
      <c r="D128" s="263"/>
      <c r="E128" s="278">
        <v>1</v>
      </c>
      <c r="F128" s="263"/>
      <c r="G128" s="278">
        <v>1</v>
      </c>
      <c r="H128" s="278">
        <v>1</v>
      </c>
      <c r="I128" s="263"/>
      <c r="J128" s="263"/>
      <c r="K128" s="278">
        <v>1</v>
      </c>
      <c r="L128" s="263"/>
      <c r="M128" s="278">
        <v>1</v>
      </c>
      <c r="N128" s="263"/>
      <c r="O128" s="278">
        <v>1</v>
      </c>
      <c r="P128" s="278">
        <v>1</v>
      </c>
      <c r="Q128" s="263"/>
      <c r="R128" s="278">
        <v>1</v>
      </c>
      <c r="S128" s="263"/>
      <c r="T128" s="263"/>
      <c r="U128" s="278">
        <v>1</v>
      </c>
      <c r="V128" s="236"/>
      <c r="W128" s="236"/>
      <c r="X128" s="266">
        <v>4</v>
      </c>
      <c r="Y128" s="444" t="s">
        <v>493</v>
      </c>
      <c r="Z128" s="444" t="s">
        <v>493</v>
      </c>
    </row>
    <row r="129" spans="1:26" s="1" customFormat="1" ht="16" customHeight="1" x14ac:dyDescent="0.15">
      <c r="A129" s="300">
        <v>17</v>
      </c>
      <c r="B129" s="263"/>
      <c r="C129" s="278">
        <v>1</v>
      </c>
      <c r="D129" s="264"/>
      <c r="E129" s="278">
        <v>1</v>
      </c>
      <c r="F129" s="263"/>
      <c r="G129" s="278">
        <v>1</v>
      </c>
      <c r="H129" s="263"/>
      <c r="I129" s="278">
        <v>1</v>
      </c>
      <c r="J129" s="263"/>
      <c r="K129" s="278">
        <v>1</v>
      </c>
      <c r="L129" s="278">
        <v>1</v>
      </c>
      <c r="M129" s="263"/>
      <c r="N129" s="278">
        <v>1</v>
      </c>
      <c r="O129" s="263"/>
      <c r="P129" s="278">
        <v>1</v>
      </c>
      <c r="Q129" s="263"/>
      <c r="R129" s="263"/>
      <c r="S129" s="278">
        <v>1</v>
      </c>
      <c r="T129" s="263"/>
      <c r="U129" s="278">
        <v>1</v>
      </c>
      <c r="V129" s="236"/>
      <c r="W129" s="236"/>
      <c r="X129" s="266">
        <v>8</v>
      </c>
      <c r="Y129" s="444" t="s">
        <v>368</v>
      </c>
      <c r="Z129" s="445" t="s">
        <v>997</v>
      </c>
    </row>
    <row r="130" spans="1:26" s="1" customFormat="1" ht="16" customHeight="1" x14ac:dyDescent="0.15">
      <c r="A130" s="300">
        <v>17</v>
      </c>
      <c r="B130" s="278">
        <v>1</v>
      </c>
      <c r="C130" s="263"/>
      <c r="D130" s="263"/>
      <c r="E130" s="278">
        <v>1</v>
      </c>
      <c r="F130" s="263"/>
      <c r="G130" s="278">
        <v>1</v>
      </c>
      <c r="H130" s="278">
        <v>1</v>
      </c>
      <c r="I130" s="263"/>
      <c r="J130" s="278">
        <v>1</v>
      </c>
      <c r="K130" s="263"/>
      <c r="L130" s="278">
        <v>1</v>
      </c>
      <c r="M130" s="263"/>
      <c r="N130" s="263"/>
      <c r="O130" s="278">
        <v>1</v>
      </c>
      <c r="P130" s="278">
        <v>1</v>
      </c>
      <c r="Q130" s="263"/>
      <c r="R130" s="278">
        <v>1</v>
      </c>
      <c r="S130" s="263"/>
      <c r="T130" s="278">
        <v>1</v>
      </c>
      <c r="U130" s="263"/>
      <c r="V130" s="265" t="s">
        <v>1029</v>
      </c>
      <c r="W130" s="265" t="s">
        <v>15</v>
      </c>
      <c r="X130" s="331">
        <v>5</v>
      </c>
      <c r="Y130" s="444" t="s">
        <v>1030</v>
      </c>
      <c r="Z130" s="445" t="s">
        <v>997</v>
      </c>
    </row>
    <row r="131" spans="1:26" s="1" customFormat="1" ht="16" customHeight="1" x14ac:dyDescent="0.15">
      <c r="A131" s="300">
        <v>17</v>
      </c>
      <c r="B131" s="263"/>
      <c r="C131" s="278">
        <v>1</v>
      </c>
      <c r="D131" s="264"/>
      <c r="E131" s="278">
        <v>1</v>
      </c>
      <c r="F131" s="263"/>
      <c r="G131" s="278">
        <v>1</v>
      </c>
      <c r="H131" s="263"/>
      <c r="I131" s="278">
        <v>1</v>
      </c>
      <c r="J131" s="263"/>
      <c r="K131" s="278">
        <v>1</v>
      </c>
      <c r="L131" s="278">
        <v>1</v>
      </c>
      <c r="M131" s="263"/>
      <c r="N131" s="263"/>
      <c r="O131" s="278">
        <v>1</v>
      </c>
      <c r="P131" s="278">
        <v>1</v>
      </c>
      <c r="Q131" s="263"/>
      <c r="R131" s="278">
        <v>1</v>
      </c>
      <c r="S131" s="263"/>
      <c r="T131" s="263"/>
      <c r="U131" s="278">
        <v>1</v>
      </c>
      <c r="V131" s="236"/>
      <c r="W131" s="236"/>
      <c r="X131" s="266">
        <v>4</v>
      </c>
      <c r="Y131" s="444" t="s">
        <v>340</v>
      </c>
      <c r="Z131" s="445" t="s">
        <v>997</v>
      </c>
    </row>
    <row r="132" spans="1:26" s="1" customFormat="1" ht="16" customHeight="1" x14ac:dyDescent="0.15">
      <c r="A132" s="300">
        <v>17</v>
      </c>
      <c r="B132" s="278">
        <v>1</v>
      </c>
      <c r="C132" s="263"/>
      <c r="D132" s="278">
        <v>1</v>
      </c>
      <c r="E132" s="263"/>
      <c r="F132" s="278">
        <v>1</v>
      </c>
      <c r="G132" s="263"/>
      <c r="H132" s="278">
        <v>1</v>
      </c>
      <c r="I132" s="263"/>
      <c r="J132" s="278">
        <v>1</v>
      </c>
      <c r="K132" s="263"/>
      <c r="L132" s="278">
        <v>1</v>
      </c>
      <c r="M132" s="263"/>
      <c r="N132" s="263"/>
      <c r="O132" s="278">
        <v>1</v>
      </c>
      <c r="P132" s="278">
        <v>1</v>
      </c>
      <c r="Q132" s="263"/>
      <c r="R132" s="278">
        <v>1</v>
      </c>
      <c r="S132" s="263"/>
      <c r="T132" s="278">
        <v>1</v>
      </c>
      <c r="U132" s="263"/>
      <c r="V132" s="265" t="s">
        <v>1034</v>
      </c>
      <c r="W132" s="236"/>
      <c r="X132" s="331">
        <v>2</v>
      </c>
      <c r="Y132" s="444" t="s">
        <v>368</v>
      </c>
      <c r="Z132" s="445" t="s">
        <v>997</v>
      </c>
    </row>
    <row r="133" spans="1:26" s="1" customFormat="1" ht="16" customHeight="1" x14ac:dyDescent="0.15">
      <c r="A133" s="300">
        <v>17</v>
      </c>
      <c r="B133" s="278">
        <v>1</v>
      </c>
      <c r="C133" s="263"/>
      <c r="D133" s="263"/>
      <c r="E133" s="278">
        <v>1</v>
      </c>
      <c r="F133" s="278">
        <v>1</v>
      </c>
      <c r="G133" s="263"/>
      <c r="H133" s="278">
        <v>1</v>
      </c>
      <c r="I133" s="263"/>
      <c r="J133" s="278">
        <v>1</v>
      </c>
      <c r="K133" s="263"/>
      <c r="L133" s="278">
        <v>1</v>
      </c>
      <c r="M133" s="263"/>
      <c r="N133" s="263"/>
      <c r="O133" s="278">
        <v>1</v>
      </c>
      <c r="P133" s="278">
        <v>1</v>
      </c>
      <c r="Q133" s="263"/>
      <c r="R133" s="278">
        <v>1</v>
      </c>
      <c r="S133" s="263"/>
      <c r="T133" s="278">
        <v>1</v>
      </c>
      <c r="U133" s="263"/>
      <c r="V133" s="236"/>
      <c r="W133" s="236"/>
      <c r="X133" s="266">
        <v>5</v>
      </c>
      <c r="Y133" s="444" t="s">
        <v>1008</v>
      </c>
      <c r="Z133" s="445" t="s">
        <v>997</v>
      </c>
    </row>
    <row r="134" spans="1:26" s="1" customFormat="1" ht="16" customHeight="1" x14ac:dyDescent="0.15">
      <c r="A134" s="300">
        <v>17</v>
      </c>
      <c r="B134" s="263"/>
      <c r="C134" s="278">
        <v>1</v>
      </c>
      <c r="D134" s="264"/>
      <c r="E134" s="278">
        <v>1</v>
      </c>
      <c r="F134" s="278">
        <v>1</v>
      </c>
      <c r="G134" s="263"/>
      <c r="H134" s="278">
        <v>1</v>
      </c>
      <c r="I134" s="263"/>
      <c r="J134" s="263"/>
      <c r="K134" s="278">
        <v>1</v>
      </c>
      <c r="L134" s="263"/>
      <c r="M134" s="278">
        <v>1</v>
      </c>
      <c r="N134" s="278">
        <v>1</v>
      </c>
      <c r="O134" s="263"/>
      <c r="P134" s="278">
        <v>1</v>
      </c>
      <c r="Q134" s="263"/>
      <c r="R134" s="278">
        <v>1</v>
      </c>
      <c r="S134" s="263"/>
      <c r="T134" s="263"/>
      <c r="U134" s="278">
        <v>1</v>
      </c>
      <c r="V134" s="236"/>
      <c r="W134" s="236"/>
      <c r="X134" s="331">
        <v>5</v>
      </c>
      <c r="Y134" s="444" t="s">
        <v>340</v>
      </c>
      <c r="Z134" s="445" t="s">
        <v>997</v>
      </c>
    </row>
    <row r="135" spans="1:26" s="1" customFormat="1" ht="16" customHeight="1" x14ac:dyDescent="0.15">
      <c r="A135" s="300">
        <v>17</v>
      </c>
      <c r="B135" s="263"/>
      <c r="C135" s="278">
        <v>1</v>
      </c>
      <c r="D135" s="264"/>
      <c r="E135" s="278">
        <v>1</v>
      </c>
      <c r="F135" s="278">
        <v>1</v>
      </c>
      <c r="G135" s="263"/>
      <c r="H135" s="278">
        <v>1</v>
      </c>
      <c r="I135" s="263"/>
      <c r="J135" s="278">
        <v>1</v>
      </c>
      <c r="K135" s="263"/>
      <c r="L135" s="263"/>
      <c r="M135" s="278">
        <v>1</v>
      </c>
      <c r="N135" s="263"/>
      <c r="O135" s="278">
        <v>1</v>
      </c>
      <c r="P135" s="278">
        <v>1</v>
      </c>
      <c r="Q135" s="263"/>
      <c r="R135" s="278">
        <v>1</v>
      </c>
      <c r="S135" s="263"/>
      <c r="T135" s="278">
        <v>1</v>
      </c>
      <c r="U135" s="263"/>
      <c r="V135" s="236"/>
      <c r="W135" s="236"/>
      <c r="X135" s="266">
        <v>5</v>
      </c>
      <c r="Y135" s="444" t="s">
        <v>551</v>
      </c>
      <c r="Z135" s="445" t="s">
        <v>504</v>
      </c>
    </row>
    <row r="136" spans="1:26" s="1" customFormat="1" ht="16" customHeight="1" x14ac:dyDescent="0.15">
      <c r="A136" s="300">
        <v>17</v>
      </c>
      <c r="B136" s="263"/>
      <c r="C136" s="278">
        <v>1</v>
      </c>
      <c r="D136" s="278">
        <v>1</v>
      </c>
      <c r="E136" s="263"/>
      <c r="F136" s="278">
        <v>1</v>
      </c>
      <c r="G136" s="263"/>
      <c r="H136" s="251">
        <v>1</v>
      </c>
      <c r="I136" s="263"/>
      <c r="J136" s="278">
        <v>1</v>
      </c>
      <c r="K136" s="263"/>
      <c r="L136" s="278">
        <v>1</v>
      </c>
      <c r="M136" s="263"/>
      <c r="N136" s="263"/>
      <c r="O136" s="278">
        <v>1</v>
      </c>
      <c r="P136" s="263"/>
      <c r="Q136" s="278">
        <v>1</v>
      </c>
      <c r="R136" s="278">
        <v>1</v>
      </c>
      <c r="S136" s="263"/>
      <c r="T136" s="278">
        <v>1</v>
      </c>
      <c r="U136" s="263"/>
      <c r="V136" s="236"/>
      <c r="W136" s="236"/>
      <c r="X136" s="266">
        <v>5</v>
      </c>
      <c r="Y136" s="444" t="s">
        <v>346</v>
      </c>
      <c r="Z136" s="445" t="s">
        <v>997</v>
      </c>
    </row>
    <row r="137" spans="1:26" s="1" customFormat="1" ht="16" customHeight="1" x14ac:dyDescent="0.15">
      <c r="A137" s="300">
        <v>17</v>
      </c>
      <c r="B137" s="263"/>
      <c r="C137" s="278">
        <v>1</v>
      </c>
      <c r="D137" s="264"/>
      <c r="E137" s="278">
        <v>1</v>
      </c>
      <c r="F137" s="263"/>
      <c r="G137" s="278">
        <v>1</v>
      </c>
      <c r="H137" s="263"/>
      <c r="I137" s="251">
        <v>1</v>
      </c>
      <c r="J137" s="278">
        <v>1</v>
      </c>
      <c r="K137" s="263"/>
      <c r="L137" s="278">
        <v>1</v>
      </c>
      <c r="M137" s="263"/>
      <c r="N137" s="278">
        <v>1</v>
      </c>
      <c r="O137" s="263"/>
      <c r="P137" s="278">
        <v>1</v>
      </c>
      <c r="Q137" s="263"/>
      <c r="R137" s="278">
        <v>1</v>
      </c>
      <c r="S137" s="263"/>
      <c r="T137" s="263"/>
      <c r="U137" s="278">
        <v>1</v>
      </c>
      <c r="V137" s="236"/>
      <c r="W137" s="236"/>
      <c r="X137" s="266">
        <v>4</v>
      </c>
      <c r="Y137" s="444" t="s">
        <v>368</v>
      </c>
      <c r="Z137" s="445" t="s">
        <v>997</v>
      </c>
    </row>
    <row r="138" spans="1:26" s="1" customFormat="1" ht="16" customHeight="1" x14ac:dyDescent="0.15">
      <c r="A138" s="300">
        <v>17</v>
      </c>
      <c r="B138" s="278">
        <v>1</v>
      </c>
      <c r="C138" s="263"/>
      <c r="D138" s="263"/>
      <c r="E138" s="278">
        <v>1</v>
      </c>
      <c r="F138" s="278">
        <v>1</v>
      </c>
      <c r="G138" s="263"/>
      <c r="H138" s="263"/>
      <c r="I138" s="278">
        <v>1</v>
      </c>
      <c r="J138" s="278">
        <v>1</v>
      </c>
      <c r="K138" s="263"/>
      <c r="L138" s="278">
        <v>1</v>
      </c>
      <c r="M138" s="263"/>
      <c r="N138" s="263"/>
      <c r="O138" s="278">
        <v>1</v>
      </c>
      <c r="P138" s="278">
        <v>1</v>
      </c>
      <c r="Q138" s="263"/>
      <c r="R138" s="278">
        <v>1</v>
      </c>
      <c r="S138" s="263"/>
      <c r="T138" s="278">
        <v>1</v>
      </c>
      <c r="U138" s="263"/>
      <c r="V138" s="265" t="s">
        <v>1010</v>
      </c>
      <c r="W138" s="265" t="s">
        <v>1010</v>
      </c>
      <c r="X138" s="331">
        <v>5</v>
      </c>
      <c r="Y138" s="444" t="s">
        <v>501</v>
      </c>
      <c r="Z138" s="445" t="s">
        <v>997</v>
      </c>
    </row>
    <row r="139" spans="1:26" s="1" customFormat="1" ht="16" customHeight="1" x14ac:dyDescent="0.15">
      <c r="A139" s="300">
        <v>17</v>
      </c>
      <c r="B139" s="263"/>
      <c r="C139" s="278">
        <v>1</v>
      </c>
      <c r="D139" s="264"/>
      <c r="E139" s="278">
        <v>1</v>
      </c>
      <c r="F139" s="278">
        <v>1</v>
      </c>
      <c r="G139" s="263"/>
      <c r="H139" s="278">
        <v>1</v>
      </c>
      <c r="I139" s="263"/>
      <c r="J139" s="278">
        <v>1</v>
      </c>
      <c r="K139" s="263"/>
      <c r="L139" s="278">
        <v>1</v>
      </c>
      <c r="M139" s="263"/>
      <c r="N139" s="263"/>
      <c r="O139" s="278">
        <v>1</v>
      </c>
      <c r="P139" s="278">
        <v>1</v>
      </c>
      <c r="Q139" s="263"/>
      <c r="R139" s="278">
        <v>1</v>
      </c>
      <c r="S139" s="263"/>
      <c r="T139" s="263"/>
      <c r="U139" s="278">
        <v>1</v>
      </c>
      <c r="V139" s="265" t="s">
        <v>1087</v>
      </c>
      <c r="W139" s="236"/>
      <c r="X139" s="266">
        <v>7</v>
      </c>
      <c r="Y139" s="444" t="s">
        <v>501</v>
      </c>
      <c r="Z139" s="445" t="s">
        <v>997</v>
      </c>
    </row>
    <row r="140" spans="1:26" s="1" customFormat="1" ht="16" customHeight="1" x14ac:dyDescent="0.15">
      <c r="A140" s="300">
        <v>17</v>
      </c>
      <c r="B140" s="278">
        <v>1</v>
      </c>
      <c r="C140" s="263"/>
      <c r="D140" s="263"/>
      <c r="E140" s="278">
        <v>1</v>
      </c>
      <c r="F140" s="278">
        <v>1</v>
      </c>
      <c r="G140" s="263"/>
      <c r="H140" s="278">
        <v>1</v>
      </c>
      <c r="I140" s="263"/>
      <c r="J140" s="278">
        <v>1</v>
      </c>
      <c r="K140" s="263"/>
      <c r="L140" s="278">
        <v>1</v>
      </c>
      <c r="M140" s="263"/>
      <c r="N140" s="263"/>
      <c r="O140" s="278">
        <v>1</v>
      </c>
      <c r="P140" s="278">
        <v>1</v>
      </c>
      <c r="Q140" s="263"/>
      <c r="R140" s="278">
        <v>1</v>
      </c>
      <c r="S140" s="263"/>
      <c r="T140" s="278">
        <v>1</v>
      </c>
      <c r="U140" s="263"/>
      <c r="V140" s="236"/>
      <c r="W140" s="236"/>
      <c r="X140" s="331">
        <v>3</v>
      </c>
      <c r="Y140" s="444" t="s">
        <v>504</v>
      </c>
      <c r="Z140" s="444" t="s">
        <v>504</v>
      </c>
    </row>
    <row r="141" spans="1:26" s="1" customFormat="1" ht="16" customHeight="1" x14ac:dyDescent="0.15">
      <c r="A141" s="300">
        <v>17</v>
      </c>
      <c r="B141" s="263"/>
      <c r="C141" s="263">
        <v>1</v>
      </c>
      <c r="D141" s="263"/>
      <c r="E141" s="263">
        <v>1</v>
      </c>
      <c r="F141" s="263">
        <v>1</v>
      </c>
      <c r="G141" s="263"/>
      <c r="H141" s="263">
        <v>1</v>
      </c>
      <c r="I141" s="263"/>
      <c r="J141" s="263">
        <v>1</v>
      </c>
      <c r="K141" s="263"/>
      <c r="L141" s="263"/>
      <c r="M141" s="263">
        <v>1</v>
      </c>
      <c r="N141" s="263"/>
      <c r="O141" s="263">
        <v>1</v>
      </c>
      <c r="P141" s="263">
        <v>1</v>
      </c>
      <c r="Q141" s="263"/>
      <c r="R141" s="263">
        <v>1</v>
      </c>
      <c r="S141" s="263"/>
      <c r="T141" s="263">
        <v>1</v>
      </c>
      <c r="U141" s="263"/>
      <c r="V141" s="255" t="s">
        <v>1224</v>
      </c>
      <c r="W141" s="255" t="s">
        <v>1225</v>
      </c>
      <c r="X141" s="247">
        <v>3</v>
      </c>
      <c r="Y141" s="448" t="s">
        <v>1226</v>
      </c>
      <c r="Z141" s="449" t="s">
        <v>493</v>
      </c>
    </row>
    <row r="142" spans="1:26" s="1" customFormat="1" ht="16" customHeight="1" x14ac:dyDescent="0.15">
      <c r="A142" s="300">
        <v>17</v>
      </c>
      <c r="B142" s="263"/>
      <c r="C142" s="263">
        <v>1</v>
      </c>
      <c r="D142" s="263">
        <v>1</v>
      </c>
      <c r="E142" s="263"/>
      <c r="F142" s="263">
        <v>1</v>
      </c>
      <c r="G142" s="263"/>
      <c r="H142" s="263">
        <v>1</v>
      </c>
      <c r="I142" s="263"/>
      <c r="J142" s="263">
        <v>1</v>
      </c>
      <c r="K142" s="263"/>
      <c r="L142" s="263"/>
      <c r="M142" s="263">
        <v>1</v>
      </c>
      <c r="N142" s="263">
        <v>1</v>
      </c>
      <c r="O142" s="263"/>
      <c r="P142" s="263">
        <v>1</v>
      </c>
      <c r="Q142" s="263"/>
      <c r="R142" s="263">
        <v>1</v>
      </c>
      <c r="S142" s="263"/>
      <c r="T142" s="263">
        <v>1</v>
      </c>
      <c r="U142" s="263"/>
      <c r="V142" s="255"/>
      <c r="W142" s="255"/>
      <c r="X142" s="247">
        <v>4</v>
      </c>
      <c r="Y142" s="448" t="s">
        <v>1011</v>
      </c>
      <c r="Z142" s="449" t="s">
        <v>493</v>
      </c>
    </row>
    <row r="143" spans="1:26" s="1" customFormat="1" ht="16" customHeight="1" x14ac:dyDescent="0.15">
      <c r="A143" s="300">
        <v>17</v>
      </c>
      <c r="B143" s="263">
        <v>1</v>
      </c>
      <c r="C143" s="263"/>
      <c r="D143" s="263"/>
      <c r="E143" s="263">
        <v>1</v>
      </c>
      <c r="F143" s="263"/>
      <c r="G143" s="263">
        <v>1</v>
      </c>
      <c r="H143" s="263">
        <v>1</v>
      </c>
      <c r="I143" s="263"/>
      <c r="J143" s="263">
        <v>1</v>
      </c>
      <c r="K143" s="263"/>
      <c r="L143" s="263">
        <v>1</v>
      </c>
      <c r="M143" s="263"/>
      <c r="N143" s="263">
        <v>1</v>
      </c>
      <c r="O143" s="263"/>
      <c r="P143" s="263">
        <v>1</v>
      </c>
      <c r="Q143" s="263"/>
      <c r="R143" s="263">
        <v>1</v>
      </c>
      <c r="S143" s="263"/>
      <c r="T143" s="263">
        <v>1</v>
      </c>
      <c r="U143" s="263"/>
      <c r="V143" s="255"/>
      <c r="W143" s="255"/>
      <c r="X143" s="250">
        <v>8</v>
      </c>
      <c r="Y143" s="448" t="s">
        <v>346</v>
      </c>
      <c r="Z143" s="449" t="s">
        <v>997</v>
      </c>
    </row>
    <row r="144" spans="1:26" s="1" customFormat="1" ht="16" customHeight="1" x14ac:dyDescent="0.15">
      <c r="A144" s="300">
        <v>17</v>
      </c>
      <c r="B144" s="263"/>
      <c r="C144" s="263">
        <v>1</v>
      </c>
      <c r="D144" s="263"/>
      <c r="E144" s="263">
        <v>1</v>
      </c>
      <c r="F144" s="263"/>
      <c r="G144" s="263">
        <v>1</v>
      </c>
      <c r="H144" s="263">
        <v>1</v>
      </c>
      <c r="I144" s="263"/>
      <c r="J144" s="263"/>
      <c r="K144" s="263">
        <v>1</v>
      </c>
      <c r="L144" s="263"/>
      <c r="M144" s="263">
        <v>1</v>
      </c>
      <c r="N144" s="263"/>
      <c r="O144" s="263">
        <v>1</v>
      </c>
      <c r="P144" s="263"/>
      <c r="Q144" s="263">
        <v>1</v>
      </c>
      <c r="R144" s="263">
        <v>1</v>
      </c>
      <c r="S144" s="263"/>
      <c r="T144" s="263"/>
      <c r="U144" s="263">
        <v>1</v>
      </c>
      <c r="V144" s="255" t="s">
        <v>1239</v>
      </c>
      <c r="W144" s="255" t="s">
        <v>1240</v>
      </c>
      <c r="X144" s="247">
        <v>6</v>
      </c>
      <c r="Y144" s="449" t="s">
        <v>346</v>
      </c>
      <c r="Z144" s="449" t="s">
        <v>997</v>
      </c>
    </row>
    <row r="145" spans="1:26" s="1" customFormat="1" ht="16" customHeight="1" x14ac:dyDescent="0.15">
      <c r="A145" s="300">
        <v>17</v>
      </c>
      <c r="B145" s="263">
        <v>1</v>
      </c>
      <c r="C145" s="263"/>
      <c r="D145" s="263"/>
      <c r="E145" s="263">
        <v>1</v>
      </c>
      <c r="F145" s="263"/>
      <c r="G145" s="263">
        <v>1</v>
      </c>
      <c r="H145" s="263"/>
      <c r="I145" s="263">
        <v>1</v>
      </c>
      <c r="J145" s="263"/>
      <c r="K145" s="263">
        <v>1</v>
      </c>
      <c r="L145" s="263">
        <v>1</v>
      </c>
      <c r="M145" s="263"/>
      <c r="N145" s="263"/>
      <c r="O145" s="263">
        <v>1</v>
      </c>
      <c r="P145" s="263"/>
      <c r="Q145" s="263">
        <v>1</v>
      </c>
      <c r="R145" s="263">
        <v>1</v>
      </c>
      <c r="S145" s="263"/>
      <c r="T145" s="263"/>
      <c r="U145" s="263">
        <v>1</v>
      </c>
      <c r="V145" s="255" t="s">
        <v>1242</v>
      </c>
      <c r="W145" s="255"/>
      <c r="X145" s="247">
        <v>3</v>
      </c>
      <c r="Y145" s="448" t="s">
        <v>1243</v>
      </c>
      <c r="Z145" s="449" t="s">
        <v>504</v>
      </c>
    </row>
    <row r="146" spans="1:26" s="1" customFormat="1" ht="16" customHeight="1" x14ac:dyDescent="0.15">
      <c r="A146" s="300">
        <v>17</v>
      </c>
      <c r="B146" s="263"/>
      <c r="C146" s="263">
        <v>1</v>
      </c>
      <c r="D146" s="263"/>
      <c r="E146" s="263">
        <v>1</v>
      </c>
      <c r="F146" s="263"/>
      <c r="G146" s="263">
        <v>1</v>
      </c>
      <c r="H146" s="263">
        <v>1</v>
      </c>
      <c r="I146" s="263"/>
      <c r="J146" s="263">
        <v>1</v>
      </c>
      <c r="K146" s="263"/>
      <c r="L146" s="263">
        <v>1</v>
      </c>
      <c r="M146" s="263"/>
      <c r="N146" s="263"/>
      <c r="O146" s="263">
        <v>1</v>
      </c>
      <c r="P146" s="263">
        <v>1</v>
      </c>
      <c r="Q146" s="263"/>
      <c r="R146" s="263">
        <v>1</v>
      </c>
      <c r="S146" s="263"/>
      <c r="T146" s="263">
        <v>1</v>
      </c>
      <c r="U146" s="263"/>
      <c r="V146" s="255"/>
      <c r="W146" s="255"/>
      <c r="X146" s="247">
        <v>6</v>
      </c>
      <c r="Y146" s="448" t="s">
        <v>509</v>
      </c>
      <c r="Z146" s="449" t="s">
        <v>493</v>
      </c>
    </row>
    <row r="147" spans="1:26" s="1" customFormat="1" ht="16" customHeight="1" x14ac:dyDescent="0.15">
      <c r="A147" s="300">
        <v>17</v>
      </c>
      <c r="B147" s="263">
        <v>1</v>
      </c>
      <c r="C147" s="263"/>
      <c r="D147" s="263"/>
      <c r="E147" s="263">
        <v>1</v>
      </c>
      <c r="F147" s="263">
        <v>1</v>
      </c>
      <c r="G147" s="263"/>
      <c r="H147" s="263">
        <v>1</v>
      </c>
      <c r="I147" s="263"/>
      <c r="J147" s="263"/>
      <c r="K147" s="263">
        <v>1</v>
      </c>
      <c r="L147" s="263">
        <v>1</v>
      </c>
      <c r="M147" s="263"/>
      <c r="N147" s="263"/>
      <c r="O147" s="263">
        <v>1</v>
      </c>
      <c r="P147" s="263">
        <v>1</v>
      </c>
      <c r="Q147" s="263"/>
      <c r="R147" s="263">
        <v>1</v>
      </c>
      <c r="S147" s="263"/>
      <c r="T147" s="263"/>
      <c r="U147" s="263">
        <v>1</v>
      </c>
      <c r="V147" s="255" t="s">
        <v>1068</v>
      </c>
      <c r="W147" s="255" t="s">
        <v>15</v>
      </c>
      <c r="X147" s="247">
        <v>5</v>
      </c>
      <c r="Y147" s="448" t="s">
        <v>1248</v>
      </c>
      <c r="Z147" s="449" t="s">
        <v>504</v>
      </c>
    </row>
    <row r="148" spans="1:26" s="1" customFormat="1" ht="16" customHeight="1" x14ac:dyDescent="0.15">
      <c r="A148" s="300">
        <v>17</v>
      </c>
      <c r="B148" s="263">
        <v>1</v>
      </c>
      <c r="C148" s="263"/>
      <c r="D148" s="263"/>
      <c r="E148" s="263">
        <v>1</v>
      </c>
      <c r="F148" s="263">
        <v>1</v>
      </c>
      <c r="G148" s="263"/>
      <c r="H148" s="263">
        <v>1</v>
      </c>
      <c r="I148" s="263"/>
      <c r="J148" s="263">
        <v>1</v>
      </c>
      <c r="K148" s="263"/>
      <c r="L148" s="263">
        <v>1</v>
      </c>
      <c r="M148" s="263"/>
      <c r="N148" s="263"/>
      <c r="O148" s="263">
        <v>1</v>
      </c>
      <c r="P148" s="263">
        <v>1</v>
      </c>
      <c r="Q148" s="263"/>
      <c r="R148" s="263">
        <v>1</v>
      </c>
      <c r="S148" s="263"/>
      <c r="T148" s="263">
        <v>1</v>
      </c>
      <c r="U148" s="263"/>
      <c r="V148" s="255" t="s">
        <v>1075</v>
      </c>
      <c r="W148" s="255"/>
      <c r="X148" s="247">
        <v>7</v>
      </c>
      <c r="Y148" s="448" t="s">
        <v>1019</v>
      </c>
      <c r="Z148" s="449" t="s">
        <v>504</v>
      </c>
    </row>
    <row r="149" spans="1:26" s="1" customFormat="1" ht="16" customHeight="1" x14ac:dyDescent="0.15">
      <c r="A149" s="300">
        <v>17</v>
      </c>
      <c r="B149" s="263"/>
      <c r="C149" s="263">
        <v>1</v>
      </c>
      <c r="D149" s="263"/>
      <c r="E149" s="263">
        <v>1</v>
      </c>
      <c r="F149" s="263">
        <v>1</v>
      </c>
      <c r="G149" s="263"/>
      <c r="H149" s="263">
        <v>1</v>
      </c>
      <c r="I149" s="263"/>
      <c r="J149" s="263">
        <v>1</v>
      </c>
      <c r="K149" s="263"/>
      <c r="L149" s="263">
        <v>1</v>
      </c>
      <c r="M149" s="263"/>
      <c r="N149" s="263"/>
      <c r="O149" s="263">
        <v>1</v>
      </c>
      <c r="P149" s="263">
        <v>1</v>
      </c>
      <c r="Q149" s="263"/>
      <c r="R149" s="263">
        <v>1</v>
      </c>
      <c r="S149" s="263"/>
      <c r="T149" s="263">
        <v>1</v>
      </c>
      <c r="U149" s="263"/>
      <c r="V149" s="255"/>
      <c r="W149" s="255"/>
      <c r="X149" s="247">
        <v>3</v>
      </c>
      <c r="Y149" s="448" t="s">
        <v>392</v>
      </c>
      <c r="Z149" s="449" t="s">
        <v>997</v>
      </c>
    </row>
    <row r="150" spans="1:26" s="1" customFormat="1" ht="16" customHeight="1" x14ac:dyDescent="0.15">
      <c r="A150" s="301">
        <v>17</v>
      </c>
      <c r="B150" s="278">
        <v>1</v>
      </c>
      <c r="C150" s="263"/>
      <c r="D150" s="263"/>
      <c r="E150" s="278">
        <v>1</v>
      </c>
      <c r="F150" s="278">
        <v>1</v>
      </c>
      <c r="G150" s="263"/>
      <c r="H150" s="278">
        <v>1</v>
      </c>
      <c r="I150" s="263"/>
      <c r="J150" s="278">
        <v>1</v>
      </c>
      <c r="K150" s="263"/>
      <c r="L150" s="278">
        <v>1</v>
      </c>
      <c r="M150" s="263"/>
      <c r="N150" s="263"/>
      <c r="O150" s="278">
        <v>1</v>
      </c>
      <c r="P150" s="278">
        <v>1</v>
      </c>
      <c r="Q150" s="263"/>
      <c r="R150" s="263"/>
      <c r="S150" s="278">
        <v>1</v>
      </c>
      <c r="T150" s="263"/>
      <c r="U150" s="278">
        <v>1</v>
      </c>
      <c r="V150" s="265" t="s">
        <v>1018</v>
      </c>
      <c r="W150" s="236"/>
      <c r="X150" s="331">
        <v>4</v>
      </c>
      <c r="Y150" s="444" t="s">
        <v>1019</v>
      </c>
      <c r="Z150" s="445" t="s">
        <v>493</v>
      </c>
    </row>
    <row r="151" spans="1:26" s="1" customFormat="1" ht="16" customHeight="1" x14ac:dyDescent="0.15">
      <c r="A151" s="301">
        <v>17</v>
      </c>
      <c r="B151" s="278">
        <v>1</v>
      </c>
      <c r="C151" s="263"/>
      <c r="D151" s="263"/>
      <c r="E151" s="278">
        <v>1</v>
      </c>
      <c r="F151" s="278">
        <v>1</v>
      </c>
      <c r="G151" s="263"/>
      <c r="H151" s="263"/>
      <c r="I151" s="278">
        <v>1</v>
      </c>
      <c r="J151" s="278">
        <v>1</v>
      </c>
      <c r="K151" s="263"/>
      <c r="L151" s="278">
        <v>1</v>
      </c>
      <c r="M151" s="263"/>
      <c r="N151" s="263"/>
      <c r="O151" s="278">
        <v>1</v>
      </c>
      <c r="P151" s="278">
        <v>1</v>
      </c>
      <c r="Q151" s="263"/>
      <c r="R151" s="278">
        <v>1</v>
      </c>
      <c r="S151" s="263"/>
      <c r="T151" s="263"/>
      <c r="U151" s="278">
        <v>1</v>
      </c>
      <c r="V151" s="265" t="s">
        <v>1075</v>
      </c>
      <c r="W151" s="265" t="s">
        <v>1076</v>
      </c>
      <c r="X151" s="331">
        <v>8</v>
      </c>
      <c r="Y151" s="444" t="s">
        <v>537</v>
      </c>
      <c r="Z151" s="445" t="s">
        <v>997</v>
      </c>
    </row>
    <row r="152" spans="1:26" s="1" customFormat="1" ht="16" customHeight="1" x14ac:dyDescent="0.15">
      <c r="A152" s="324">
        <v>17</v>
      </c>
      <c r="B152" s="325"/>
      <c r="C152" s="325">
        <v>1</v>
      </c>
      <c r="D152" s="325"/>
      <c r="E152" s="325">
        <v>1</v>
      </c>
      <c r="F152" s="325">
        <v>1</v>
      </c>
      <c r="G152" s="325"/>
      <c r="H152" s="325"/>
      <c r="I152" s="325">
        <v>1</v>
      </c>
      <c r="J152" s="325"/>
      <c r="K152" s="325">
        <v>1</v>
      </c>
      <c r="L152" s="325"/>
      <c r="M152" s="325">
        <v>1</v>
      </c>
      <c r="N152" s="325">
        <v>1</v>
      </c>
      <c r="O152" s="325"/>
      <c r="P152" s="325">
        <v>1</v>
      </c>
      <c r="Q152" s="325"/>
      <c r="R152" s="325"/>
      <c r="S152" s="325">
        <v>1</v>
      </c>
      <c r="T152" s="325"/>
      <c r="U152" s="325">
        <v>1</v>
      </c>
      <c r="V152" s="321" t="s">
        <v>1262</v>
      </c>
      <c r="W152" s="321" t="s">
        <v>1263</v>
      </c>
      <c r="X152" s="322">
        <v>6</v>
      </c>
      <c r="Y152" s="455" t="s">
        <v>1252</v>
      </c>
      <c r="Z152" s="456" t="s">
        <v>504</v>
      </c>
    </row>
    <row r="153" spans="1:26" s="295" customFormat="1" ht="16" customHeight="1" x14ac:dyDescent="0.15">
      <c r="A153" s="323">
        <v>17</v>
      </c>
      <c r="B153" s="128">
        <v>1</v>
      </c>
      <c r="C153" s="128"/>
      <c r="D153" s="128"/>
      <c r="E153" s="128">
        <v>1</v>
      </c>
      <c r="F153" s="128">
        <v>1</v>
      </c>
      <c r="G153" s="128"/>
      <c r="H153" s="128">
        <v>1</v>
      </c>
      <c r="I153" s="128"/>
      <c r="J153" s="128">
        <v>1</v>
      </c>
      <c r="K153" s="330"/>
      <c r="L153" s="330">
        <v>1</v>
      </c>
      <c r="M153" s="128"/>
      <c r="N153" s="128">
        <v>1</v>
      </c>
      <c r="O153" s="128"/>
      <c r="P153" s="128">
        <v>1</v>
      </c>
      <c r="Q153" s="128"/>
      <c r="R153" s="128">
        <v>1</v>
      </c>
      <c r="S153" s="128"/>
      <c r="T153" s="128">
        <v>1</v>
      </c>
      <c r="U153" s="128"/>
      <c r="V153" s="215" t="s">
        <v>174</v>
      </c>
      <c r="W153" s="215"/>
      <c r="X153" s="128">
        <v>4</v>
      </c>
      <c r="Y153" s="457" t="s">
        <v>340</v>
      </c>
      <c r="Z153" s="458" t="s">
        <v>963</v>
      </c>
    </row>
    <row r="154" spans="1:26" s="295" customFormat="1" ht="16" customHeight="1" x14ac:dyDescent="0.15">
      <c r="A154" s="323">
        <v>17</v>
      </c>
      <c r="B154" s="128">
        <v>1</v>
      </c>
      <c r="C154" s="128"/>
      <c r="D154" s="128"/>
      <c r="E154" s="128">
        <v>1</v>
      </c>
      <c r="F154" s="128"/>
      <c r="G154" s="128">
        <v>1</v>
      </c>
      <c r="H154" s="128">
        <v>1</v>
      </c>
      <c r="I154" s="128"/>
      <c r="J154" s="128"/>
      <c r="K154" s="330">
        <v>1</v>
      </c>
      <c r="L154" s="330">
        <v>1</v>
      </c>
      <c r="M154" s="128"/>
      <c r="N154" s="128"/>
      <c r="O154" s="128">
        <v>1</v>
      </c>
      <c r="P154" s="128">
        <v>1</v>
      </c>
      <c r="Q154" s="128"/>
      <c r="R154" s="128">
        <v>1</v>
      </c>
      <c r="S154" s="128"/>
      <c r="T154" s="128">
        <v>1</v>
      </c>
      <c r="U154" s="128"/>
      <c r="V154" s="215" t="s">
        <v>1267</v>
      </c>
      <c r="W154" s="215"/>
      <c r="X154" s="128">
        <v>6</v>
      </c>
      <c r="Y154" s="457" t="s">
        <v>349</v>
      </c>
      <c r="Z154" s="458" t="s">
        <v>963</v>
      </c>
    </row>
    <row r="155" spans="1:26" s="295" customFormat="1" ht="16" customHeight="1" x14ac:dyDescent="0.15">
      <c r="A155" s="323">
        <v>17</v>
      </c>
      <c r="B155" s="128">
        <v>1</v>
      </c>
      <c r="C155" s="128"/>
      <c r="D155" s="128"/>
      <c r="E155" s="128">
        <v>1</v>
      </c>
      <c r="F155" s="128">
        <v>1</v>
      </c>
      <c r="G155" s="128"/>
      <c r="H155" s="128">
        <v>1</v>
      </c>
      <c r="I155" s="128"/>
      <c r="J155" s="128">
        <v>1</v>
      </c>
      <c r="K155" s="330"/>
      <c r="L155" s="330">
        <v>1</v>
      </c>
      <c r="M155" s="128"/>
      <c r="N155" s="128"/>
      <c r="O155" s="128">
        <v>1</v>
      </c>
      <c r="P155" s="128">
        <v>1</v>
      </c>
      <c r="Q155" s="128"/>
      <c r="R155" s="128">
        <v>1</v>
      </c>
      <c r="S155" s="128"/>
      <c r="T155" s="128">
        <v>1</v>
      </c>
      <c r="U155" s="128"/>
      <c r="V155" s="215"/>
      <c r="W155" s="215"/>
      <c r="X155" s="128">
        <v>4</v>
      </c>
      <c r="Y155" s="457" t="s">
        <v>340</v>
      </c>
      <c r="Z155" s="458" t="s">
        <v>963</v>
      </c>
    </row>
    <row r="156" spans="1:26" s="295" customFormat="1" ht="16" customHeight="1" x14ac:dyDescent="0.15">
      <c r="A156" s="323">
        <v>17</v>
      </c>
      <c r="B156" s="128">
        <v>1</v>
      </c>
      <c r="C156" s="128"/>
      <c r="D156" s="128">
        <v>1</v>
      </c>
      <c r="E156" s="128"/>
      <c r="F156" s="128">
        <v>1</v>
      </c>
      <c r="G156" s="128"/>
      <c r="H156" s="128">
        <v>1</v>
      </c>
      <c r="I156" s="128"/>
      <c r="J156" s="128">
        <v>1</v>
      </c>
      <c r="K156" s="330"/>
      <c r="L156" s="330">
        <v>1</v>
      </c>
      <c r="M156" s="128"/>
      <c r="N156" s="128"/>
      <c r="O156" s="128">
        <v>1</v>
      </c>
      <c r="P156" s="128">
        <v>1</v>
      </c>
      <c r="Q156" s="128"/>
      <c r="R156" s="128">
        <v>1</v>
      </c>
      <c r="S156" s="128"/>
      <c r="T156" s="128"/>
      <c r="U156" s="128">
        <v>1</v>
      </c>
      <c r="V156" s="215"/>
      <c r="W156" s="215"/>
      <c r="X156" s="128">
        <v>7</v>
      </c>
      <c r="Y156" s="457" t="s">
        <v>349</v>
      </c>
      <c r="Z156" s="458" t="s">
        <v>963</v>
      </c>
    </row>
    <row r="157" spans="1:26" s="295" customFormat="1" ht="16" customHeight="1" x14ac:dyDescent="0.15">
      <c r="A157" s="323">
        <v>17</v>
      </c>
      <c r="B157" s="128">
        <v>1</v>
      </c>
      <c r="C157" s="128"/>
      <c r="D157" s="128"/>
      <c r="E157" s="128">
        <v>1</v>
      </c>
      <c r="F157" s="128"/>
      <c r="G157" s="128">
        <v>1</v>
      </c>
      <c r="H157" s="128"/>
      <c r="I157" s="128">
        <v>1</v>
      </c>
      <c r="J157" s="128"/>
      <c r="K157" s="330">
        <v>1</v>
      </c>
      <c r="L157" s="330"/>
      <c r="M157" s="128">
        <v>1</v>
      </c>
      <c r="N157" s="128"/>
      <c r="O157" s="128">
        <v>1</v>
      </c>
      <c r="P157" s="128">
        <v>1</v>
      </c>
      <c r="Q157" s="128"/>
      <c r="R157" s="128">
        <v>1</v>
      </c>
      <c r="S157" s="128"/>
      <c r="T157" s="128">
        <v>1</v>
      </c>
      <c r="U157" s="128"/>
      <c r="V157" s="215" t="s">
        <v>1275</v>
      </c>
      <c r="W157" s="215"/>
      <c r="X157" s="128">
        <v>8</v>
      </c>
      <c r="Y157" s="457" t="s">
        <v>421</v>
      </c>
      <c r="Z157" s="458" t="s">
        <v>960</v>
      </c>
    </row>
    <row r="158" spans="1:26" s="295" customFormat="1" ht="16" customHeight="1" x14ac:dyDescent="0.15">
      <c r="A158" s="323">
        <v>17</v>
      </c>
      <c r="B158" s="128">
        <v>1</v>
      </c>
      <c r="C158" s="128"/>
      <c r="D158" s="128"/>
      <c r="E158" s="128">
        <v>1</v>
      </c>
      <c r="F158" s="128"/>
      <c r="G158" s="128">
        <v>1</v>
      </c>
      <c r="H158" s="128">
        <v>1</v>
      </c>
      <c r="I158" s="128"/>
      <c r="J158" s="128"/>
      <c r="K158" s="330">
        <v>1</v>
      </c>
      <c r="L158" s="330">
        <v>1</v>
      </c>
      <c r="M158" s="128"/>
      <c r="N158" s="128"/>
      <c r="O158" s="128">
        <v>1</v>
      </c>
      <c r="P158" s="128">
        <v>1</v>
      </c>
      <c r="Q158" s="128"/>
      <c r="R158" s="128">
        <v>1</v>
      </c>
      <c r="S158" s="128"/>
      <c r="T158" s="128">
        <v>1</v>
      </c>
      <c r="U158" s="128"/>
      <c r="V158" s="215"/>
      <c r="W158" s="215"/>
      <c r="X158" s="128">
        <v>5</v>
      </c>
      <c r="Y158" s="457" t="s">
        <v>380</v>
      </c>
      <c r="Z158" s="458" t="s">
        <v>963</v>
      </c>
    </row>
    <row r="159" spans="1:26" s="295" customFormat="1" ht="16" customHeight="1" x14ac:dyDescent="0.15">
      <c r="A159" s="323">
        <v>17</v>
      </c>
      <c r="B159" s="128">
        <v>1</v>
      </c>
      <c r="C159" s="128"/>
      <c r="D159" s="128">
        <v>1</v>
      </c>
      <c r="E159" s="128"/>
      <c r="F159" s="128">
        <v>1</v>
      </c>
      <c r="G159" s="128"/>
      <c r="H159" s="128"/>
      <c r="I159" s="128">
        <v>1</v>
      </c>
      <c r="J159" s="128">
        <v>1</v>
      </c>
      <c r="K159" s="330"/>
      <c r="L159" s="330"/>
      <c r="M159" s="128">
        <v>1</v>
      </c>
      <c r="N159" s="128">
        <v>1</v>
      </c>
      <c r="O159" s="128"/>
      <c r="P159" s="128"/>
      <c r="Q159" s="128">
        <v>1</v>
      </c>
      <c r="R159" s="128">
        <v>1</v>
      </c>
      <c r="S159" s="128"/>
      <c r="T159" s="128">
        <v>1</v>
      </c>
      <c r="U159" s="128"/>
      <c r="V159" s="215" t="s">
        <v>1279</v>
      </c>
      <c r="W159" s="215"/>
      <c r="X159" s="128">
        <v>7</v>
      </c>
      <c r="Y159" s="457" t="s">
        <v>424</v>
      </c>
      <c r="Z159" s="458" t="s">
        <v>960</v>
      </c>
    </row>
    <row r="160" spans="1:26" s="295" customFormat="1" ht="16" customHeight="1" x14ac:dyDescent="0.15">
      <c r="A160" s="323">
        <v>17</v>
      </c>
      <c r="B160" s="128"/>
      <c r="C160" s="128">
        <v>1</v>
      </c>
      <c r="D160" s="128"/>
      <c r="E160" s="128">
        <v>1</v>
      </c>
      <c r="F160" s="128">
        <v>1</v>
      </c>
      <c r="G160" s="128"/>
      <c r="H160" s="128">
        <v>1</v>
      </c>
      <c r="I160" s="128"/>
      <c r="J160" s="128">
        <v>1</v>
      </c>
      <c r="K160" s="330"/>
      <c r="L160" s="330">
        <v>1</v>
      </c>
      <c r="M160" s="128"/>
      <c r="N160" s="128">
        <v>1</v>
      </c>
      <c r="O160" s="128"/>
      <c r="P160" s="128"/>
      <c r="Q160" s="128">
        <v>1</v>
      </c>
      <c r="R160" s="128">
        <v>1</v>
      </c>
      <c r="S160" s="128"/>
      <c r="T160" s="128">
        <v>1</v>
      </c>
      <c r="U160" s="128"/>
      <c r="V160" s="215"/>
      <c r="W160" s="215"/>
      <c r="X160" s="128">
        <v>6</v>
      </c>
      <c r="Y160" s="457" t="s">
        <v>349</v>
      </c>
      <c r="Z160" s="458" t="s">
        <v>963</v>
      </c>
    </row>
    <row r="161" spans="1:26" s="295" customFormat="1" ht="16" customHeight="1" x14ac:dyDescent="0.15">
      <c r="A161" s="323">
        <v>17</v>
      </c>
      <c r="B161" s="128">
        <v>1</v>
      </c>
      <c r="C161" s="128"/>
      <c r="D161" s="128">
        <v>1</v>
      </c>
      <c r="E161" s="128"/>
      <c r="F161" s="128"/>
      <c r="G161" s="128">
        <v>1</v>
      </c>
      <c r="H161" s="128"/>
      <c r="I161" s="128">
        <v>1</v>
      </c>
      <c r="J161" s="128"/>
      <c r="K161" s="330">
        <v>1</v>
      </c>
      <c r="L161" s="330"/>
      <c r="M161" s="128">
        <v>1</v>
      </c>
      <c r="N161" s="128"/>
      <c r="O161" s="128">
        <v>1</v>
      </c>
      <c r="P161" s="128">
        <v>1</v>
      </c>
      <c r="Q161" s="128"/>
      <c r="R161" s="128"/>
      <c r="S161" s="128">
        <v>1</v>
      </c>
      <c r="T161" s="128">
        <v>1</v>
      </c>
      <c r="U161" s="128"/>
      <c r="V161" s="215"/>
      <c r="W161" s="215"/>
      <c r="X161" s="128">
        <v>6</v>
      </c>
      <c r="Y161" s="457" t="s">
        <v>349</v>
      </c>
      <c r="Z161" s="458" t="s">
        <v>963</v>
      </c>
    </row>
    <row r="162" spans="1:26" s="295" customFormat="1" ht="16" customHeight="1" x14ac:dyDescent="0.15">
      <c r="A162" s="323">
        <v>17</v>
      </c>
      <c r="B162" s="128"/>
      <c r="C162" s="128">
        <v>1</v>
      </c>
      <c r="D162" s="128"/>
      <c r="E162" s="128">
        <v>1</v>
      </c>
      <c r="F162" s="128"/>
      <c r="G162" s="128">
        <v>1</v>
      </c>
      <c r="H162" s="128">
        <v>1</v>
      </c>
      <c r="I162" s="128"/>
      <c r="J162" s="128"/>
      <c r="K162" s="330">
        <v>1</v>
      </c>
      <c r="L162" s="330">
        <v>1</v>
      </c>
      <c r="M162" s="128"/>
      <c r="N162" s="128"/>
      <c r="O162" s="128">
        <v>1</v>
      </c>
      <c r="P162" s="128">
        <v>1</v>
      </c>
      <c r="Q162" s="128"/>
      <c r="R162" s="128">
        <v>1</v>
      </c>
      <c r="S162" s="128"/>
      <c r="T162" s="128"/>
      <c r="U162" s="128">
        <v>1</v>
      </c>
      <c r="V162" s="215"/>
      <c r="W162" s="215"/>
      <c r="X162" s="128">
        <v>7</v>
      </c>
      <c r="Y162" s="457" t="s">
        <v>340</v>
      </c>
      <c r="Z162" s="458" t="s">
        <v>963</v>
      </c>
    </row>
    <row r="163" spans="1:26" s="295" customFormat="1" ht="16" customHeight="1" x14ac:dyDescent="0.15">
      <c r="A163" s="323">
        <v>17</v>
      </c>
      <c r="B163" s="128">
        <v>1</v>
      </c>
      <c r="C163" s="128"/>
      <c r="D163" s="128"/>
      <c r="E163" s="128">
        <v>1</v>
      </c>
      <c r="F163" s="128">
        <v>1</v>
      </c>
      <c r="G163" s="128"/>
      <c r="H163" s="128">
        <v>1</v>
      </c>
      <c r="I163" s="128"/>
      <c r="J163" s="128">
        <v>1</v>
      </c>
      <c r="K163" s="330"/>
      <c r="L163" s="330">
        <v>1</v>
      </c>
      <c r="M163" s="128"/>
      <c r="N163" s="128"/>
      <c r="O163" s="128">
        <v>1</v>
      </c>
      <c r="P163" s="128">
        <v>1</v>
      </c>
      <c r="Q163" s="128"/>
      <c r="R163" s="128">
        <v>1</v>
      </c>
      <c r="S163" s="128"/>
      <c r="T163" s="128"/>
      <c r="U163" s="128">
        <v>1</v>
      </c>
      <c r="V163" s="215"/>
      <c r="W163" s="215"/>
      <c r="X163" s="128">
        <v>4</v>
      </c>
      <c r="Y163" s="457" t="s">
        <v>346</v>
      </c>
      <c r="Z163" s="458" t="s">
        <v>963</v>
      </c>
    </row>
    <row r="164" spans="1:26" s="295" customFormat="1" ht="16" customHeight="1" x14ac:dyDescent="0.15">
      <c r="A164" s="323">
        <v>17</v>
      </c>
      <c r="B164" s="128">
        <v>1</v>
      </c>
      <c r="C164" s="128"/>
      <c r="D164" s="128"/>
      <c r="E164" s="128">
        <v>1</v>
      </c>
      <c r="F164" s="128"/>
      <c r="G164" s="128">
        <v>1</v>
      </c>
      <c r="H164" s="128">
        <v>1</v>
      </c>
      <c r="I164" s="128"/>
      <c r="J164" s="128"/>
      <c r="K164" s="330">
        <v>1</v>
      </c>
      <c r="L164" s="330">
        <v>1</v>
      </c>
      <c r="M164" s="128"/>
      <c r="N164" s="128"/>
      <c r="O164" s="128">
        <v>1</v>
      </c>
      <c r="P164" s="128">
        <v>1</v>
      </c>
      <c r="Q164" s="128"/>
      <c r="R164" s="128">
        <v>1</v>
      </c>
      <c r="S164" s="128"/>
      <c r="T164" s="128">
        <v>1</v>
      </c>
      <c r="U164" s="128"/>
      <c r="V164" s="215" t="s">
        <v>74</v>
      </c>
      <c r="W164" s="215" t="s">
        <v>1291</v>
      </c>
      <c r="X164" s="128">
        <v>5</v>
      </c>
      <c r="Y164" s="457" t="s">
        <v>501</v>
      </c>
      <c r="Z164" s="458" t="s">
        <v>963</v>
      </c>
    </row>
    <row r="165" spans="1:26" s="7" customFormat="1" ht="16" customHeight="1" x14ac:dyDescent="0.15">
      <c r="A165" s="326" t="s">
        <v>1103</v>
      </c>
      <c r="B165" s="327">
        <v>26</v>
      </c>
      <c r="C165" s="327">
        <v>15</v>
      </c>
      <c r="D165" s="327">
        <v>8</v>
      </c>
      <c r="E165" s="327">
        <v>23</v>
      </c>
      <c r="F165" s="327">
        <v>24</v>
      </c>
      <c r="G165" s="327">
        <v>17</v>
      </c>
      <c r="H165" s="327">
        <v>28</v>
      </c>
      <c r="I165" s="327">
        <v>13</v>
      </c>
      <c r="J165" s="327">
        <v>27</v>
      </c>
      <c r="K165" s="327">
        <v>14</v>
      </c>
      <c r="L165" s="327">
        <v>31</v>
      </c>
      <c r="M165" s="327">
        <v>10</v>
      </c>
      <c r="N165" s="327">
        <v>11</v>
      </c>
      <c r="O165" s="327">
        <v>30</v>
      </c>
      <c r="P165" s="327">
        <v>35</v>
      </c>
      <c r="Q165" s="327">
        <v>6</v>
      </c>
      <c r="R165" s="327">
        <v>35</v>
      </c>
      <c r="S165" s="327">
        <v>6</v>
      </c>
      <c r="T165" s="327">
        <v>25</v>
      </c>
      <c r="U165" s="327">
        <v>16</v>
      </c>
      <c r="V165" s="328"/>
      <c r="W165" s="328"/>
      <c r="X165" s="329"/>
      <c r="Y165" s="459"/>
      <c r="Z165" s="459"/>
    </row>
    <row r="166" spans="1:26" s="7" customFormat="1" ht="16" customHeight="1" x14ac:dyDescent="0.15">
      <c r="A166" s="257">
        <v>41</v>
      </c>
      <c r="B166" s="241">
        <f>B165/A166</f>
        <v>0.63414634146341464</v>
      </c>
      <c r="C166" s="241">
        <f>C165/A166</f>
        <v>0.36585365853658536</v>
      </c>
      <c r="D166" s="241">
        <f>D165/A166</f>
        <v>0.1951219512195122</v>
      </c>
      <c r="E166" s="241">
        <f>E165/A166</f>
        <v>0.56097560975609762</v>
      </c>
      <c r="F166" s="241">
        <f>F165/A166</f>
        <v>0.58536585365853655</v>
      </c>
      <c r="G166" s="241">
        <f>G165/A166</f>
        <v>0.41463414634146339</v>
      </c>
      <c r="H166" s="241">
        <f>H165/A166</f>
        <v>0.68292682926829273</v>
      </c>
      <c r="I166" s="241">
        <f>I165/A166</f>
        <v>0.31707317073170732</v>
      </c>
      <c r="J166" s="241">
        <f>J165/A166</f>
        <v>0.65853658536585369</v>
      </c>
      <c r="K166" s="241">
        <f>K165/A166</f>
        <v>0.34146341463414637</v>
      </c>
      <c r="L166" s="241">
        <f>L165/A166</f>
        <v>0.75609756097560976</v>
      </c>
      <c r="M166" s="241">
        <f>M165/A166</f>
        <v>0.24390243902439024</v>
      </c>
      <c r="N166" s="241">
        <f>N165/A166</f>
        <v>0.26829268292682928</v>
      </c>
      <c r="O166" s="241">
        <f>O165/A166</f>
        <v>0.73170731707317072</v>
      </c>
      <c r="P166" s="241">
        <f>P165/A166</f>
        <v>0.85365853658536583</v>
      </c>
      <c r="Q166" s="241">
        <f>Q165/A166</f>
        <v>0.14634146341463414</v>
      </c>
      <c r="R166" s="241">
        <f>R165/A166</f>
        <v>0.85365853658536583</v>
      </c>
      <c r="S166" s="241">
        <f>S165/A166</f>
        <v>0.14634146341463414</v>
      </c>
      <c r="T166" s="241">
        <f>T165/A166</f>
        <v>0.6097560975609756</v>
      </c>
      <c r="U166" s="241">
        <f>U165/A166</f>
        <v>0.3902439024390244</v>
      </c>
      <c r="V166" s="258"/>
      <c r="W166" s="258"/>
      <c r="X166" s="257"/>
      <c r="Y166" s="452"/>
      <c r="Z166" s="452"/>
    </row>
    <row r="167" spans="1:26" s="7" customFormat="1" ht="16" customHeight="1" x14ac:dyDescent="0.15">
      <c r="A167" s="311"/>
      <c r="B167" s="305"/>
      <c r="C167" s="305"/>
      <c r="D167" s="305"/>
      <c r="E167" s="305"/>
      <c r="F167" s="305"/>
      <c r="G167" s="305"/>
      <c r="H167" s="305"/>
      <c r="I167" s="305"/>
      <c r="J167" s="305"/>
      <c r="K167" s="305"/>
      <c r="L167" s="305"/>
      <c r="M167" s="305"/>
      <c r="N167" s="305"/>
      <c r="O167" s="305"/>
      <c r="P167" s="305"/>
      <c r="Q167" s="305"/>
      <c r="R167" s="305"/>
      <c r="S167" s="305"/>
      <c r="T167" s="305"/>
      <c r="U167" s="305"/>
      <c r="V167" s="312"/>
      <c r="W167" s="312"/>
      <c r="X167" s="311"/>
      <c r="Y167" s="453"/>
      <c r="Z167" s="453"/>
    </row>
    <row r="168" spans="1:26" s="1" customFormat="1" ht="16" customHeight="1" x14ac:dyDescent="0.15">
      <c r="A168" s="299">
        <v>18</v>
      </c>
      <c r="B168" s="274"/>
      <c r="C168" s="278">
        <v>1</v>
      </c>
      <c r="D168" s="275"/>
      <c r="E168" s="278">
        <v>1</v>
      </c>
      <c r="F168" s="274"/>
      <c r="G168" s="278">
        <v>1</v>
      </c>
      <c r="H168" s="278">
        <v>1</v>
      </c>
      <c r="I168" s="274"/>
      <c r="J168" s="274"/>
      <c r="K168" s="278">
        <v>1</v>
      </c>
      <c r="L168" s="274"/>
      <c r="M168" s="278">
        <v>1</v>
      </c>
      <c r="N168" s="274"/>
      <c r="O168" s="278">
        <v>1</v>
      </c>
      <c r="P168" s="274"/>
      <c r="Q168" s="278">
        <v>1</v>
      </c>
      <c r="R168" s="278">
        <v>1</v>
      </c>
      <c r="S168" s="274"/>
      <c r="T168" s="274"/>
      <c r="U168" s="278">
        <v>1</v>
      </c>
      <c r="V168" s="236"/>
      <c r="W168" s="236"/>
      <c r="X168" s="266">
        <v>7</v>
      </c>
      <c r="Y168" s="444" t="s">
        <v>955</v>
      </c>
      <c r="Z168" s="445" t="s">
        <v>493</v>
      </c>
    </row>
    <row r="169" spans="1:26" s="1" customFormat="1" ht="16" customHeight="1" x14ac:dyDescent="0.15">
      <c r="A169" s="299">
        <v>18</v>
      </c>
      <c r="B169" s="278">
        <v>1</v>
      </c>
      <c r="C169" s="274"/>
      <c r="D169" s="274"/>
      <c r="E169" s="278">
        <v>1</v>
      </c>
      <c r="F169" s="278">
        <v>1</v>
      </c>
      <c r="G169" s="274"/>
      <c r="H169" s="278">
        <v>1</v>
      </c>
      <c r="I169" s="274"/>
      <c r="J169" s="278">
        <v>1</v>
      </c>
      <c r="K169" s="274"/>
      <c r="L169" s="278">
        <v>1</v>
      </c>
      <c r="M169" s="274"/>
      <c r="N169" s="274"/>
      <c r="O169" s="278">
        <v>1</v>
      </c>
      <c r="P169" s="278">
        <v>1</v>
      </c>
      <c r="Q169" s="274"/>
      <c r="R169" s="278">
        <v>1</v>
      </c>
      <c r="S169" s="274"/>
      <c r="T169" s="274"/>
      <c r="U169" s="278">
        <v>1</v>
      </c>
      <c r="V169" s="265" t="s">
        <v>74</v>
      </c>
      <c r="W169" s="265" t="s">
        <v>1007</v>
      </c>
      <c r="X169" s="331">
        <v>5</v>
      </c>
      <c r="Y169" s="444" t="s">
        <v>1008</v>
      </c>
      <c r="Z169" s="445" t="s">
        <v>997</v>
      </c>
    </row>
    <row r="170" spans="1:26" s="1" customFormat="1" ht="16" customHeight="1" x14ac:dyDescent="0.15">
      <c r="A170" s="299">
        <v>18</v>
      </c>
      <c r="B170" s="274"/>
      <c r="C170" s="278">
        <v>1</v>
      </c>
      <c r="D170" s="275"/>
      <c r="E170" s="278">
        <v>1</v>
      </c>
      <c r="F170" s="278">
        <v>1</v>
      </c>
      <c r="G170" s="274"/>
      <c r="H170" s="274"/>
      <c r="I170" s="278">
        <v>1</v>
      </c>
      <c r="J170" s="278">
        <v>1</v>
      </c>
      <c r="K170" s="274"/>
      <c r="L170" s="274"/>
      <c r="M170" s="278">
        <v>1</v>
      </c>
      <c r="N170" s="274"/>
      <c r="O170" s="278">
        <v>1</v>
      </c>
      <c r="P170" s="274"/>
      <c r="Q170" s="278">
        <v>1</v>
      </c>
      <c r="R170" s="274"/>
      <c r="S170" s="278">
        <v>1</v>
      </c>
      <c r="T170" s="274"/>
      <c r="U170" s="278">
        <v>1</v>
      </c>
      <c r="V170" s="265" t="s">
        <v>1010</v>
      </c>
      <c r="W170" s="265" t="s">
        <v>1010</v>
      </c>
      <c r="X170" s="266">
        <v>4</v>
      </c>
      <c r="Y170" s="444" t="s">
        <v>1011</v>
      </c>
      <c r="Z170" s="445" t="s">
        <v>493</v>
      </c>
    </row>
    <row r="171" spans="1:26" s="1" customFormat="1" ht="16" customHeight="1" x14ac:dyDescent="0.15">
      <c r="A171" s="299">
        <v>18</v>
      </c>
      <c r="B171" s="278">
        <v>1</v>
      </c>
      <c r="C171" s="274"/>
      <c r="D171" s="278">
        <v>1</v>
      </c>
      <c r="E171" s="274"/>
      <c r="F171" s="274"/>
      <c r="G171" s="278">
        <v>1</v>
      </c>
      <c r="H171" s="278">
        <v>1</v>
      </c>
      <c r="I171" s="274"/>
      <c r="J171" s="278">
        <v>1</v>
      </c>
      <c r="K171" s="274"/>
      <c r="L171" s="274"/>
      <c r="M171" s="278">
        <v>1</v>
      </c>
      <c r="N171" s="274"/>
      <c r="O171" s="278">
        <v>1</v>
      </c>
      <c r="P171" s="278">
        <v>1</v>
      </c>
      <c r="Q171" s="274"/>
      <c r="R171" s="278">
        <v>1</v>
      </c>
      <c r="S171" s="274"/>
      <c r="T171" s="278">
        <v>1</v>
      </c>
      <c r="U171" s="274"/>
      <c r="V171" s="265" t="s">
        <v>1015</v>
      </c>
      <c r="W171" s="236"/>
      <c r="X171" s="331">
        <v>7</v>
      </c>
      <c r="Y171" s="444" t="s">
        <v>346</v>
      </c>
      <c r="Z171" s="445" t="s">
        <v>997</v>
      </c>
    </row>
    <row r="172" spans="1:26" s="1" customFormat="1" ht="16" customHeight="1" x14ac:dyDescent="0.15">
      <c r="A172" s="299">
        <v>18</v>
      </c>
      <c r="B172" s="278">
        <v>1</v>
      </c>
      <c r="C172" s="274"/>
      <c r="D172" s="274"/>
      <c r="E172" s="278">
        <v>1</v>
      </c>
      <c r="F172" s="274"/>
      <c r="G172" s="278">
        <v>1</v>
      </c>
      <c r="H172" s="278">
        <v>1</v>
      </c>
      <c r="I172" s="274"/>
      <c r="J172" s="278">
        <v>1</v>
      </c>
      <c r="K172" s="274"/>
      <c r="L172" s="278">
        <v>1</v>
      </c>
      <c r="M172" s="274"/>
      <c r="N172" s="274"/>
      <c r="O172" s="278">
        <v>1</v>
      </c>
      <c r="P172" s="278">
        <v>1</v>
      </c>
      <c r="Q172" s="274"/>
      <c r="R172" s="278">
        <v>1</v>
      </c>
      <c r="S172" s="274"/>
      <c r="T172" s="278">
        <v>1</v>
      </c>
      <c r="U172" s="274"/>
      <c r="V172" s="265" t="s">
        <v>1024</v>
      </c>
      <c r="W172" s="265"/>
      <c r="X172" s="331">
        <v>4</v>
      </c>
      <c r="Y172" s="444" t="s">
        <v>346</v>
      </c>
      <c r="Z172" s="445" t="s">
        <v>997</v>
      </c>
    </row>
    <row r="173" spans="1:26" s="1" customFormat="1" ht="16" customHeight="1" x14ac:dyDescent="0.15">
      <c r="A173" s="299">
        <v>18</v>
      </c>
      <c r="B173" s="278">
        <v>1</v>
      </c>
      <c r="C173" s="274"/>
      <c r="D173" s="274"/>
      <c r="E173" s="278">
        <v>1</v>
      </c>
      <c r="F173" s="274"/>
      <c r="G173" s="278">
        <v>1</v>
      </c>
      <c r="H173" s="278">
        <v>1</v>
      </c>
      <c r="I173" s="274"/>
      <c r="J173" s="278">
        <v>1</v>
      </c>
      <c r="K173" s="274"/>
      <c r="L173" s="278">
        <v>1</v>
      </c>
      <c r="M173" s="274"/>
      <c r="N173" s="274"/>
      <c r="O173" s="278">
        <v>1</v>
      </c>
      <c r="P173" s="278">
        <v>1</v>
      </c>
      <c r="Q173" s="274"/>
      <c r="R173" s="278">
        <v>1</v>
      </c>
      <c r="S173" s="274"/>
      <c r="T173" s="274"/>
      <c r="U173" s="278">
        <v>1</v>
      </c>
      <c r="V173" s="265" t="s">
        <v>1041</v>
      </c>
      <c r="W173" s="236"/>
      <c r="X173" s="331">
        <v>5</v>
      </c>
      <c r="Y173" s="444" t="s">
        <v>346</v>
      </c>
      <c r="Z173" s="445" t="s">
        <v>997</v>
      </c>
    </row>
    <row r="174" spans="1:26" s="1" customFormat="1" ht="16" customHeight="1" x14ac:dyDescent="0.15">
      <c r="A174" s="299">
        <v>18</v>
      </c>
      <c r="B174" s="278">
        <v>1</v>
      </c>
      <c r="C174" s="274"/>
      <c r="D174" s="274"/>
      <c r="E174" s="278">
        <v>1</v>
      </c>
      <c r="F174" s="278">
        <v>1</v>
      </c>
      <c r="G174" s="274"/>
      <c r="H174" s="278">
        <v>1</v>
      </c>
      <c r="I174" s="274"/>
      <c r="J174" s="278">
        <v>1</v>
      </c>
      <c r="K174" s="274"/>
      <c r="L174" s="278">
        <v>1</v>
      </c>
      <c r="M174" s="274"/>
      <c r="N174" s="274"/>
      <c r="O174" s="278">
        <v>1</v>
      </c>
      <c r="P174" s="278">
        <v>1</v>
      </c>
      <c r="Q174" s="274"/>
      <c r="R174" s="278">
        <v>1</v>
      </c>
      <c r="S174" s="274"/>
      <c r="T174" s="278">
        <v>1</v>
      </c>
      <c r="U174" s="274"/>
      <c r="V174" s="236"/>
      <c r="W174" s="236"/>
      <c r="X174" s="331">
        <v>3</v>
      </c>
      <c r="Y174" s="444" t="s">
        <v>346</v>
      </c>
      <c r="Z174" s="445" t="s">
        <v>997</v>
      </c>
    </row>
    <row r="175" spans="1:26" s="1" customFormat="1" ht="16" customHeight="1" x14ac:dyDescent="0.15">
      <c r="A175" s="299">
        <v>18</v>
      </c>
      <c r="B175" s="274"/>
      <c r="C175" s="278">
        <v>1</v>
      </c>
      <c r="D175" s="275"/>
      <c r="E175" s="278">
        <v>1</v>
      </c>
      <c r="F175" s="274"/>
      <c r="G175" s="278">
        <v>1</v>
      </c>
      <c r="H175" s="274"/>
      <c r="I175" s="278">
        <v>1</v>
      </c>
      <c r="J175" s="278">
        <v>1</v>
      </c>
      <c r="K175" s="274"/>
      <c r="L175" s="278">
        <v>1</v>
      </c>
      <c r="M175" s="274"/>
      <c r="N175" s="274"/>
      <c r="O175" s="278">
        <v>1</v>
      </c>
      <c r="P175" s="274"/>
      <c r="Q175" s="278">
        <v>1</v>
      </c>
      <c r="R175" s="274"/>
      <c r="S175" s="278">
        <v>1</v>
      </c>
      <c r="T175" s="274"/>
      <c r="U175" s="278">
        <v>1</v>
      </c>
      <c r="V175" s="265" t="s">
        <v>174</v>
      </c>
      <c r="W175" s="236"/>
      <c r="X175" s="266">
        <v>2</v>
      </c>
      <c r="Y175" s="444" t="s">
        <v>392</v>
      </c>
      <c r="Z175" s="445" t="s">
        <v>997</v>
      </c>
    </row>
    <row r="176" spans="1:26" s="1" customFormat="1" ht="16" customHeight="1" x14ac:dyDescent="0.15">
      <c r="A176" s="299">
        <v>18</v>
      </c>
      <c r="B176" s="278">
        <v>1</v>
      </c>
      <c r="C176" s="274"/>
      <c r="D176" s="274"/>
      <c r="E176" s="278">
        <v>1</v>
      </c>
      <c r="F176" s="278">
        <v>1</v>
      </c>
      <c r="G176" s="274"/>
      <c r="H176" s="278">
        <v>1</v>
      </c>
      <c r="I176" s="274"/>
      <c r="J176" s="278">
        <v>1</v>
      </c>
      <c r="K176" s="274"/>
      <c r="L176" s="278">
        <v>1</v>
      </c>
      <c r="M176" s="274"/>
      <c r="N176" s="274"/>
      <c r="O176" s="278">
        <v>1</v>
      </c>
      <c r="P176" s="278">
        <v>1</v>
      </c>
      <c r="Q176" s="274"/>
      <c r="R176" s="278">
        <v>1</v>
      </c>
      <c r="S176" s="274"/>
      <c r="T176" s="278">
        <v>1</v>
      </c>
      <c r="U176" s="274"/>
      <c r="V176" s="265" t="s">
        <v>1051</v>
      </c>
      <c r="W176" s="265" t="s">
        <v>1052</v>
      </c>
      <c r="X176" s="266">
        <v>3</v>
      </c>
      <c r="Y176" s="444" t="s">
        <v>1053</v>
      </c>
      <c r="Z176" s="445" t="s">
        <v>504</v>
      </c>
    </row>
    <row r="177" spans="1:26" s="1" customFormat="1" ht="16" customHeight="1" x14ac:dyDescent="0.15">
      <c r="A177" s="299">
        <v>18</v>
      </c>
      <c r="B177" s="274"/>
      <c r="C177" s="278">
        <v>1</v>
      </c>
      <c r="D177" s="275"/>
      <c r="E177" s="278">
        <v>1</v>
      </c>
      <c r="F177" s="278">
        <v>1</v>
      </c>
      <c r="G177" s="274"/>
      <c r="H177" s="274"/>
      <c r="I177" s="278">
        <v>1</v>
      </c>
      <c r="J177" s="274"/>
      <c r="K177" s="278">
        <v>1</v>
      </c>
      <c r="L177" s="274"/>
      <c r="M177" s="278">
        <v>1</v>
      </c>
      <c r="N177" s="274"/>
      <c r="O177" s="278">
        <v>1</v>
      </c>
      <c r="P177" s="274"/>
      <c r="Q177" s="278">
        <v>1</v>
      </c>
      <c r="R177" s="278">
        <v>1</v>
      </c>
      <c r="S177" s="274"/>
      <c r="T177" s="274"/>
      <c r="U177" s="278">
        <v>1</v>
      </c>
      <c r="V177" s="236"/>
      <c r="W177" s="236"/>
      <c r="X177" s="331">
        <v>6</v>
      </c>
      <c r="Y177" s="444" t="s">
        <v>1055</v>
      </c>
      <c r="Z177" s="445" t="s">
        <v>997</v>
      </c>
    </row>
    <row r="178" spans="1:26" s="1" customFormat="1" ht="16" customHeight="1" x14ac:dyDescent="0.15">
      <c r="A178" s="299">
        <v>18</v>
      </c>
      <c r="B178" s="274"/>
      <c r="C178" s="278">
        <v>1</v>
      </c>
      <c r="D178" s="275"/>
      <c r="E178" s="278">
        <v>1</v>
      </c>
      <c r="F178" s="278">
        <v>1</v>
      </c>
      <c r="G178" s="274"/>
      <c r="H178" s="278">
        <v>1</v>
      </c>
      <c r="I178" s="274"/>
      <c r="J178" s="278">
        <v>1</v>
      </c>
      <c r="K178" s="274"/>
      <c r="L178" s="278">
        <v>1</v>
      </c>
      <c r="M178" s="274"/>
      <c r="N178" s="274"/>
      <c r="O178" s="278">
        <v>1</v>
      </c>
      <c r="P178" s="278">
        <v>1</v>
      </c>
      <c r="Q178" s="274"/>
      <c r="R178" s="278">
        <v>1</v>
      </c>
      <c r="S178" s="274"/>
      <c r="T178" s="274"/>
      <c r="U178" s="278">
        <v>1</v>
      </c>
      <c r="V178" s="236"/>
      <c r="W178" s="236"/>
      <c r="X178" s="331">
        <v>7</v>
      </c>
      <c r="Y178" s="444" t="s">
        <v>509</v>
      </c>
      <c r="Z178" s="445" t="s">
        <v>504</v>
      </c>
    </row>
    <row r="179" spans="1:26" s="1" customFormat="1" ht="16" customHeight="1" x14ac:dyDescent="0.15">
      <c r="A179" s="299">
        <v>18</v>
      </c>
      <c r="B179" s="278">
        <v>1</v>
      </c>
      <c r="C179" s="274"/>
      <c r="D179" s="278">
        <v>1</v>
      </c>
      <c r="E179" s="274"/>
      <c r="F179" s="278">
        <v>1</v>
      </c>
      <c r="G179" s="274"/>
      <c r="H179" s="278">
        <v>1</v>
      </c>
      <c r="I179" s="274"/>
      <c r="J179" s="278">
        <v>1</v>
      </c>
      <c r="K179" s="274"/>
      <c r="L179" s="278">
        <v>1</v>
      </c>
      <c r="M179" s="274"/>
      <c r="N179" s="278">
        <v>1</v>
      </c>
      <c r="O179" s="274"/>
      <c r="P179" s="278">
        <v>1</v>
      </c>
      <c r="Q179" s="274"/>
      <c r="R179" s="278">
        <v>1</v>
      </c>
      <c r="S179" s="274"/>
      <c r="T179" s="278">
        <v>1</v>
      </c>
      <c r="U179" s="274"/>
      <c r="V179" s="265" t="s">
        <v>1078</v>
      </c>
      <c r="W179" s="236"/>
      <c r="X179" s="266">
        <v>3</v>
      </c>
      <c r="Y179" s="444" t="s">
        <v>1079</v>
      </c>
      <c r="Z179" s="445" t="s">
        <v>997</v>
      </c>
    </row>
    <row r="180" spans="1:26" s="1" customFormat="1" ht="16" customHeight="1" x14ac:dyDescent="0.15">
      <c r="A180" s="299">
        <v>18</v>
      </c>
      <c r="B180" s="274"/>
      <c r="C180" s="278">
        <v>1</v>
      </c>
      <c r="D180" s="275"/>
      <c r="E180" s="278">
        <v>1</v>
      </c>
      <c r="F180" s="274"/>
      <c r="G180" s="278">
        <v>1</v>
      </c>
      <c r="H180" s="274"/>
      <c r="I180" s="278">
        <v>1</v>
      </c>
      <c r="J180" s="274"/>
      <c r="K180" s="278">
        <v>1</v>
      </c>
      <c r="L180" s="278">
        <v>1</v>
      </c>
      <c r="M180" s="274"/>
      <c r="N180" s="274"/>
      <c r="O180" s="278">
        <v>1</v>
      </c>
      <c r="P180" s="278">
        <v>1</v>
      </c>
      <c r="Q180" s="274"/>
      <c r="R180" s="278">
        <v>1</v>
      </c>
      <c r="S180" s="274"/>
      <c r="T180" s="274"/>
      <c r="U180" s="278">
        <v>1</v>
      </c>
      <c r="V180" s="265" t="s">
        <v>1081</v>
      </c>
      <c r="W180" s="236"/>
      <c r="X180" s="266">
        <v>7</v>
      </c>
      <c r="Y180" s="444" t="s">
        <v>1079</v>
      </c>
      <c r="Z180" s="445" t="s">
        <v>997</v>
      </c>
    </row>
    <row r="181" spans="1:26" s="1" customFormat="1" ht="16" customHeight="1" x14ac:dyDescent="0.15">
      <c r="A181" s="299">
        <v>18</v>
      </c>
      <c r="B181" s="278">
        <v>1</v>
      </c>
      <c r="C181" s="274"/>
      <c r="D181" s="274"/>
      <c r="E181" s="278">
        <v>1</v>
      </c>
      <c r="F181" s="278">
        <v>1</v>
      </c>
      <c r="G181" s="274"/>
      <c r="H181" s="274"/>
      <c r="I181" s="278">
        <v>1</v>
      </c>
      <c r="J181" s="278">
        <v>1</v>
      </c>
      <c r="K181" s="274"/>
      <c r="L181" s="278">
        <v>1</v>
      </c>
      <c r="M181" s="274"/>
      <c r="N181" s="274"/>
      <c r="O181" s="278">
        <v>1</v>
      </c>
      <c r="P181" s="278">
        <v>1</v>
      </c>
      <c r="Q181" s="274"/>
      <c r="R181" s="278">
        <v>1</v>
      </c>
      <c r="S181" s="274"/>
      <c r="T181" s="278">
        <v>1</v>
      </c>
      <c r="U181" s="274"/>
      <c r="V181" s="265" t="s">
        <v>1068</v>
      </c>
      <c r="W181" s="236"/>
      <c r="X181" s="331">
        <v>7</v>
      </c>
      <c r="Y181" s="444" t="s">
        <v>501</v>
      </c>
      <c r="Z181" s="445" t="s">
        <v>997</v>
      </c>
    </row>
    <row r="182" spans="1:26" s="1" customFormat="1" ht="16" customHeight="1" x14ac:dyDescent="0.15">
      <c r="A182" s="299">
        <v>18</v>
      </c>
      <c r="B182" s="278">
        <v>1</v>
      </c>
      <c r="C182" s="274"/>
      <c r="D182" s="278">
        <v>1</v>
      </c>
      <c r="E182" s="274"/>
      <c r="F182" s="278">
        <v>1</v>
      </c>
      <c r="G182" s="274"/>
      <c r="H182" s="278">
        <v>1</v>
      </c>
      <c r="I182" s="274"/>
      <c r="J182" s="278">
        <v>1</v>
      </c>
      <c r="K182" s="274"/>
      <c r="L182" s="278">
        <v>1</v>
      </c>
      <c r="M182" s="274"/>
      <c r="N182" s="274"/>
      <c r="O182" s="278">
        <v>1</v>
      </c>
      <c r="P182" s="278">
        <v>1</v>
      </c>
      <c r="Q182" s="274"/>
      <c r="R182" s="278">
        <v>1</v>
      </c>
      <c r="S182" s="274"/>
      <c r="T182" s="274"/>
      <c r="U182" s="278">
        <v>1</v>
      </c>
      <c r="V182" s="265" t="s">
        <v>111</v>
      </c>
      <c r="W182" s="265" t="s">
        <v>111</v>
      </c>
      <c r="X182" s="331">
        <v>5</v>
      </c>
      <c r="Y182" s="444" t="s">
        <v>501</v>
      </c>
      <c r="Z182" s="445" t="s">
        <v>997</v>
      </c>
    </row>
    <row r="183" spans="1:26" s="1" customFormat="1" ht="16" customHeight="1" x14ac:dyDescent="0.15">
      <c r="A183" s="284">
        <v>18</v>
      </c>
      <c r="B183" s="249"/>
      <c r="C183" s="251">
        <v>1</v>
      </c>
      <c r="D183" s="251"/>
      <c r="E183" s="249">
        <v>1</v>
      </c>
      <c r="F183" s="249">
        <v>1</v>
      </c>
      <c r="G183" s="251"/>
      <c r="H183" s="251"/>
      <c r="I183" s="249">
        <v>1</v>
      </c>
      <c r="J183" s="249">
        <v>1</v>
      </c>
      <c r="K183" s="251"/>
      <c r="L183" s="251"/>
      <c r="M183" s="249">
        <v>1</v>
      </c>
      <c r="N183" s="249"/>
      <c r="O183" s="251">
        <v>1</v>
      </c>
      <c r="P183" s="251">
        <v>1</v>
      </c>
      <c r="Q183" s="249"/>
      <c r="R183" s="249">
        <v>1</v>
      </c>
      <c r="S183" s="251"/>
      <c r="T183" s="249"/>
      <c r="U183" s="251">
        <v>1</v>
      </c>
      <c r="V183" s="255"/>
      <c r="W183" s="255"/>
      <c r="X183" s="247">
        <v>10</v>
      </c>
      <c r="Y183" s="448" t="s">
        <v>1229</v>
      </c>
      <c r="Z183" s="449" t="s">
        <v>504</v>
      </c>
    </row>
    <row r="184" spans="1:26" s="1" customFormat="1" ht="16" customHeight="1" x14ac:dyDescent="0.15">
      <c r="A184" s="284">
        <v>18</v>
      </c>
      <c r="B184" s="249">
        <v>1</v>
      </c>
      <c r="C184" s="251"/>
      <c r="D184" s="251"/>
      <c r="E184" s="249">
        <v>1</v>
      </c>
      <c r="F184" s="249">
        <v>1</v>
      </c>
      <c r="G184" s="251"/>
      <c r="H184" s="251">
        <v>1</v>
      </c>
      <c r="I184" s="249"/>
      <c r="J184" s="249">
        <v>1</v>
      </c>
      <c r="K184" s="251"/>
      <c r="L184" s="251"/>
      <c r="M184" s="249">
        <v>1</v>
      </c>
      <c r="N184" s="249"/>
      <c r="O184" s="251">
        <v>1</v>
      </c>
      <c r="P184" s="251">
        <v>1</v>
      </c>
      <c r="Q184" s="249"/>
      <c r="R184" s="249">
        <v>1</v>
      </c>
      <c r="S184" s="251"/>
      <c r="T184" s="249">
        <v>1</v>
      </c>
      <c r="U184" s="251"/>
      <c r="V184" s="255" t="s">
        <v>803</v>
      </c>
      <c r="W184" s="255"/>
      <c r="X184" s="247">
        <v>9</v>
      </c>
      <c r="Y184" s="448" t="s">
        <v>1245</v>
      </c>
      <c r="Z184" s="449" t="s">
        <v>997</v>
      </c>
    </row>
    <row r="185" spans="1:26" s="1" customFormat="1" ht="16" customHeight="1" x14ac:dyDescent="0.15">
      <c r="A185" s="284">
        <v>18</v>
      </c>
      <c r="B185" s="249">
        <v>1</v>
      </c>
      <c r="C185" s="251"/>
      <c r="D185" s="251"/>
      <c r="E185" s="249">
        <v>1</v>
      </c>
      <c r="F185" s="249">
        <v>1</v>
      </c>
      <c r="G185" s="251"/>
      <c r="H185" s="251">
        <v>1</v>
      </c>
      <c r="I185" s="249"/>
      <c r="J185" s="249">
        <v>1</v>
      </c>
      <c r="K185" s="251"/>
      <c r="L185" s="251">
        <v>1</v>
      </c>
      <c r="M185" s="249"/>
      <c r="N185" s="249"/>
      <c r="O185" s="251">
        <v>1</v>
      </c>
      <c r="P185" s="251">
        <v>1</v>
      </c>
      <c r="Q185" s="249"/>
      <c r="R185" s="249">
        <v>1</v>
      </c>
      <c r="S185" s="251"/>
      <c r="T185" s="249">
        <v>1</v>
      </c>
      <c r="U185" s="251"/>
      <c r="V185" s="255" t="s">
        <v>1068</v>
      </c>
      <c r="W185" s="255"/>
      <c r="X185" s="247">
        <v>4</v>
      </c>
      <c r="Y185" s="448" t="s">
        <v>346</v>
      </c>
      <c r="Z185" s="449" t="s">
        <v>997</v>
      </c>
    </row>
    <row r="186" spans="1:26" s="1" customFormat="1" ht="16" customHeight="1" x14ac:dyDescent="0.15">
      <c r="A186" s="284">
        <v>18</v>
      </c>
      <c r="B186" s="249">
        <v>1</v>
      </c>
      <c r="C186" s="251"/>
      <c r="D186" s="251"/>
      <c r="E186" s="249">
        <v>1</v>
      </c>
      <c r="F186" s="249">
        <v>1</v>
      </c>
      <c r="G186" s="251"/>
      <c r="H186" s="251"/>
      <c r="I186" s="249">
        <v>1</v>
      </c>
      <c r="J186" s="249"/>
      <c r="K186" s="251">
        <v>1</v>
      </c>
      <c r="L186" s="251">
        <v>1</v>
      </c>
      <c r="M186" s="249"/>
      <c r="N186" s="249">
        <v>1</v>
      </c>
      <c r="O186" s="251"/>
      <c r="P186" s="251">
        <v>1</v>
      </c>
      <c r="Q186" s="249"/>
      <c r="R186" s="249">
        <v>1</v>
      </c>
      <c r="S186" s="251"/>
      <c r="T186" s="249">
        <v>1</v>
      </c>
      <c r="U186" s="251"/>
      <c r="V186" s="255" t="s">
        <v>631</v>
      </c>
      <c r="W186" s="255" t="s">
        <v>631</v>
      </c>
      <c r="X186" s="247">
        <v>8</v>
      </c>
      <c r="Y186" s="448" t="s">
        <v>1252</v>
      </c>
      <c r="Z186" s="449" t="s">
        <v>504</v>
      </c>
    </row>
    <row r="187" spans="1:26" s="1" customFormat="1" ht="16" customHeight="1" x14ac:dyDescent="0.15">
      <c r="A187" s="318">
        <v>18</v>
      </c>
      <c r="B187" s="319">
        <v>1</v>
      </c>
      <c r="C187" s="320"/>
      <c r="D187" s="320"/>
      <c r="E187" s="319">
        <v>1</v>
      </c>
      <c r="F187" s="319">
        <v>1</v>
      </c>
      <c r="G187" s="320"/>
      <c r="H187" s="320"/>
      <c r="I187" s="319">
        <v>1</v>
      </c>
      <c r="J187" s="319">
        <v>1</v>
      </c>
      <c r="K187" s="320"/>
      <c r="L187" s="320">
        <v>1</v>
      </c>
      <c r="M187" s="319"/>
      <c r="N187" s="319"/>
      <c r="O187" s="320">
        <v>1</v>
      </c>
      <c r="P187" s="320">
        <v>1</v>
      </c>
      <c r="Q187" s="319"/>
      <c r="R187" s="319">
        <v>1</v>
      </c>
      <c r="S187" s="320"/>
      <c r="T187" s="319">
        <v>1</v>
      </c>
      <c r="U187" s="320"/>
      <c r="V187" s="321" t="s">
        <v>1259</v>
      </c>
      <c r="W187" s="332" t="s">
        <v>1260</v>
      </c>
      <c r="X187" s="322">
        <v>8</v>
      </c>
      <c r="Y187" s="455" t="s">
        <v>368</v>
      </c>
      <c r="Z187" s="456" t="s">
        <v>997</v>
      </c>
    </row>
    <row r="188" spans="1:26" s="295" customFormat="1" ht="16" customHeight="1" x14ac:dyDescent="0.15">
      <c r="A188" s="323">
        <v>18</v>
      </c>
      <c r="B188" s="212"/>
      <c r="C188" s="213">
        <v>1</v>
      </c>
      <c r="D188" s="213"/>
      <c r="E188" s="212">
        <v>1</v>
      </c>
      <c r="F188" s="212">
        <v>1</v>
      </c>
      <c r="G188" s="213"/>
      <c r="H188" s="213">
        <v>1</v>
      </c>
      <c r="I188" s="212"/>
      <c r="J188" s="212">
        <v>1</v>
      </c>
      <c r="K188" s="214"/>
      <c r="L188" s="214">
        <v>1</v>
      </c>
      <c r="M188" s="212"/>
      <c r="N188" s="212"/>
      <c r="O188" s="213">
        <v>1</v>
      </c>
      <c r="P188" s="213">
        <v>1</v>
      </c>
      <c r="Q188" s="212"/>
      <c r="R188" s="212">
        <v>1</v>
      </c>
      <c r="S188" s="213"/>
      <c r="T188" s="213">
        <v>1</v>
      </c>
      <c r="U188" s="212"/>
      <c r="V188" s="215" t="s">
        <v>1270</v>
      </c>
      <c r="W188" s="215"/>
      <c r="X188" s="128">
        <v>6</v>
      </c>
      <c r="Y188" s="457" t="s">
        <v>378</v>
      </c>
      <c r="Z188" s="458" t="s">
        <v>963</v>
      </c>
    </row>
    <row r="189" spans="1:26" s="295" customFormat="1" ht="16" customHeight="1" x14ac:dyDescent="0.15">
      <c r="A189" s="323">
        <v>18</v>
      </c>
      <c r="B189" s="212"/>
      <c r="C189" s="213">
        <v>1</v>
      </c>
      <c r="D189" s="213">
        <v>1</v>
      </c>
      <c r="E189" s="212"/>
      <c r="F189" s="212">
        <v>1</v>
      </c>
      <c r="G189" s="213"/>
      <c r="H189" s="213">
        <v>1</v>
      </c>
      <c r="I189" s="212"/>
      <c r="J189" s="212">
        <v>1</v>
      </c>
      <c r="K189" s="214"/>
      <c r="L189" s="214">
        <v>1</v>
      </c>
      <c r="M189" s="212"/>
      <c r="N189" s="212"/>
      <c r="O189" s="213">
        <v>1</v>
      </c>
      <c r="P189" s="213"/>
      <c r="Q189" s="212">
        <v>1</v>
      </c>
      <c r="R189" s="212">
        <v>1</v>
      </c>
      <c r="S189" s="213"/>
      <c r="T189" s="213"/>
      <c r="U189" s="212">
        <v>1</v>
      </c>
      <c r="V189" s="215" t="s">
        <v>1272</v>
      </c>
      <c r="W189" s="215"/>
      <c r="X189" s="128">
        <v>5</v>
      </c>
      <c r="Y189" s="457" t="s">
        <v>509</v>
      </c>
      <c r="Z189" s="458" t="s">
        <v>504</v>
      </c>
    </row>
    <row r="190" spans="1:26" s="295" customFormat="1" ht="16" customHeight="1" x14ac:dyDescent="0.15">
      <c r="A190" s="323">
        <v>18</v>
      </c>
      <c r="B190" s="212">
        <v>1</v>
      </c>
      <c r="C190" s="213"/>
      <c r="D190" s="213"/>
      <c r="E190" s="212">
        <v>1</v>
      </c>
      <c r="F190" s="212"/>
      <c r="G190" s="213">
        <v>1</v>
      </c>
      <c r="H190" s="213">
        <v>1</v>
      </c>
      <c r="I190" s="212"/>
      <c r="J190" s="212"/>
      <c r="K190" s="214">
        <v>1</v>
      </c>
      <c r="L190" s="214">
        <v>1</v>
      </c>
      <c r="M190" s="212"/>
      <c r="N190" s="212"/>
      <c r="O190" s="213">
        <v>1</v>
      </c>
      <c r="P190" s="213">
        <v>1</v>
      </c>
      <c r="Q190" s="212"/>
      <c r="R190" s="212">
        <v>1</v>
      </c>
      <c r="S190" s="213"/>
      <c r="T190" s="213"/>
      <c r="U190" s="212">
        <v>1</v>
      </c>
      <c r="V190" s="215" t="s">
        <v>1281</v>
      </c>
      <c r="W190" s="215"/>
      <c r="X190" s="128">
        <v>4</v>
      </c>
      <c r="Y190" s="457" t="s">
        <v>1282</v>
      </c>
      <c r="Z190" s="458" t="s">
        <v>504</v>
      </c>
    </row>
    <row r="191" spans="1:26" s="295" customFormat="1" ht="16" customHeight="1" x14ac:dyDescent="0.15">
      <c r="A191" s="323">
        <v>18</v>
      </c>
      <c r="B191" s="212">
        <v>1</v>
      </c>
      <c r="C191" s="213"/>
      <c r="D191" s="213"/>
      <c r="E191" s="212">
        <v>1</v>
      </c>
      <c r="F191" s="212">
        <v>1</v>
      </c>
      <c r="G191" s="213"/>
      <c r="H191" s="213">
        <v>1</v>
      </c>
      <c r="I191" s="212"/>
      <c r="J191" s="212">
        <v>1</v>
      </c>
      <c r="K191" s="214"/>
      <c r="L191" s="214">
        <v>1</v>
      </c>
      <c r="M191" s="212"/>
      <c r="N191" s="212"/>
      <c r="O191" s="213">
        <v>1</v>
      </c>
      <c r="P191" s="213">
        <v>1</v>
      </c>
      <c r="Q191" s="212"/>
      <c r="R191" s="212">
        <v>1</v>
      </c>
      <c r="S191" s="213"/>
      <c r="T191" s="213">
        <v>1</v>
      </c>
      <c r="U191" s="212"/>
      <c r="V191" s="215"/>
      <c r="W191" s="215"/>
      <c r="X191" s="128">
        <v>2</v>
      </c>
      <c r="Y191" s="457" t="s">
        <v>340</v>
      </c>
      <c r="Z191" s="458" t="s">
        <v>963</v>
      </c>
    </row>
    <row r="192" spans="1:26" s="466" customFormat="1" ht="16" customHeight="1" x14ac:dyDescent="0.15">
      <c r="A192" s="326" t="s">
        <v>1103</v>
      </c>
      <c r="B192" s="326">
        <v>15</v>
      </c>
      <c r="C192" s="326">
        <v>9</v>
      </c>
      <c r="D192" s="326">
        <v>4</v>
      </c>
      <c r="E192" s="326">
        <v>20</v>
      </c>
      <c r="F192" s="326">
        <v>17</v>
      </c>
      <c r="G192" s="326">
        <v>7</v>
      </c>
      <c r="H192" s="326">
        <v>16</v>
      </c>
      <c r="I192" s="326">
        <v>8</v>
      </c>
      <c r="J192" s="326">
        <v>19</v>
      </c>
      <c r="K192" s="326">
        <v>5</v>
      </c>
      <c r="L192" s="326">
        <v>18</v>
      </c>
      <c r="M192" s="326">
        <v>6</v>
      </c>
      <c r="N192" s="326">
        <v>2</v>
      </c>
      <c r="O192" s="326">
        <v>22</v>
      </c>
      <c r="P192" s="326">
        <v>19</v>
      </c>
      <c r="Q192" s="326">
        <v>5</v>
      </c>
      <c r="R192" s="326">
        <v>22</v>
      </c>
      <c r="S192" s="326">
        <v>2</v>
      </c>
      <c r="T192" s="326">
        <v>12</v>
      </c>
      <c r="U192" s="473">
        <v>12</v>
      </c>
      <c r="V192" s="473"/>
      <c r="W192" s="474"/>
      <c r="X192" s="475"/>
      <c r="Y192" s="476"/>
      <c r="Z192" s="476"/>
    </row>
    <row r="193" spans="1:26" s="466" customFormat="1" ht="16" customHeight="1" x14ac:dyDescent="0.15">
      <c r="A193" s="286">
        <v>24</v>
      </c>
      <c r="B193" s="467">
        <f>B192/A193</f>
        <v>0.625</v>
      </c>
      <c r="C193" s="467">
        <f>C192/A193</f>
        <v>0.375</v>
      </c>
      <c r="D193" s="467">
        <f>D192/A193</f>
        <v>0.16666666666666666</v>
      </c>
      <c r="E193" s="467">
        <f>E192/A193</f>
        <v>0.83333333333333337</v>
      </c>
      <c r="F193" s="467">
        <f>F192/A193</f>
        <v>0.70833333333333337</v>
      </c>
      <c r="G193" s="467">
        <f>G192/A193</f>
        <v>0.29166666666666669</v>
      </c>
      <c r="H193" s="467">
        <f>H192/A193</f>
        <v>0.66666666666666663</v>
      </c>
      <c r="I193" s="467">
        <f>I192/A193</f>
        <v>0.33333333333333331</v>
      </c>
      <c r="J193" s="467">
        <f>J192/A193</f>
        <v>0.79166666666666663</v>
      </c>
      <c r="K193" s="467">
        <f>K192/A193</f>
        <v>0.20833333333333334</v>
      </c>
      <c r="L193" s="467">
        <f>L192/A193</f>
        <v>0.75</v>
      </c>
      <c r="M193" s="467">
        <f>M192/A193</f>
        <v>0.25</v>
      </c>
      <c r="N193" s="467">
        <f>N192/A193</f>
        <v>8.3333333333333329E-2</v>
      </c>
      <c r="O193" s="467">
        <f>O192/A193</f>
        <v>0.91666666666666663</v>
      </c>
      <c r="P193" s="467">
        <f>P192/A193</f>
        <v>0.79166666666666663</v>
      </c>
      <c r="Q193" s="467">
        <f>Q192/A193</f>
        <v>0.20833333333333334</v>
      </c>
      <c r="R193" s="467">
        <f>R192/A193</f>
        <v>0.91666666666666663</v>
      </c>
      <c r="S193" s="467">
        <f>S192/A193</f>
        <v>8.3333333333333329E-2</v>
      </c>
      <c r="T193" s="467">
        <f>T192/A193</f>
        <v>0.5</v>
      </c>
      <c r="U193" s="467">
        <f>U192/A193</f>
        <v>0.5</v>
      </c>
      <c r="V193" s="467"/>
      <c r="W193" s="468"/>
      <c r="X193" s="467"/>
      <c r="Y193" s="469"/>
      <c r="Z193" s="469"/>
    </row>
    <row r="194" spans="1:26" s="52" customFormat="1" ht="16" customHeight="1" x14ac:dyDescent="0.15">
      <c r="A194" s="314"/>
      <c r="B194" s="314"/>
      <c r="C194" s="314"/>
      <c r="D194" s="314"/>
      <c r="E194" s="314"/>
      <c r="F194" s="314"/>
      <c r="G194" s="314"/>
      <c r="H194" s="314"/>
      <c r="I194" s="314"/>
      <c r="J194" s="314"/>
      <c r="K194" s="314"/>
      <c r="L194" s="314"/>
      <c r="M194" s="314"/>
      <c r="N194" s="314"/>
      <c r="O194" s="314"/>
      <c r="P194" s="314"/>
      <c r="Q194" s="314"/>
      <c r="R194" s="314"/>
      <c r="S194" s="314"/>
      <c r="T194" s="314"/>
      <c r="U194" s="314"/>
      <c r="V194" s="314"/>
      <c r="W194" s="315"/>
      <c r="X194" s="314"/>
      <c r="Y194" s="460"/>
      <c r="Z194" s="460"/>
    </row>
    <row r="195" spans="1:26" s="1" customFormat="1" ht="16" customHeight="1" x14ac:dyDescent="0.15">
      <c r="A195" s="299">
        <v>19</v>
      </c>
      <c r="B195" s="278">
        <v>1</v>
      </c>
      <c r="C195" s="275"/>
      <c r="D195" s="275"/>
      <c r="E195" s="278">
        <v>1</v>
      </c>
      <c r="F195" s="278">
        <v>1</v>
      </c>
      <c r="G195" s="274"/>
      <c r="H195" s="278">
        <v>1</v>
      </c>
      <c r="I195" s="274"/>
      <c r="J195" s="278">
        <v>1</v>
      </c>
      <c r="K195" s="274"/>
      <c r="L195" s="275"/>
      <c r="M195" s="278">
        <v>1</v>
      </c>
      <c r="N195" s="278">
        <v>1</v>
      </c>
      <c r="O195" s="274"/>
      <c r="P195" s="274"/>
      <c r="Q195" s="278">
        <v>1</v>
      </c>
      <c r="R195" s="278">
        <v>1</v>
      </c>
      <c r="S195" s="274"/>
      <c r="T195" s="278">
        <v>1</v>
      </c>
      <c r="U195" s="274"/>
      <c r="V195" s="236"/>
      <c r="W195" s="236"/>
      <c r="X195" s="266">
        <v>3</v>
      </c>
      <c r="Y195" s="444" t="s">
        <v>346</v>
      </c>
      <c r="Z195" s="445" t="s">
        <v>997</v>
      </c>
    </row>
    <row r="196" spans="1:26" s="1" customFormat="1" ht="16" customHeight="1" x14ac:dyDescent="0.15">
      <c r="A196" s="299">
        <v>19</v>
      </c>
      <c r="B196" s="278">
        <v>1</v>
      </c>
      <c r="C196" s="274"/>
      <c r="D196" s="274"/>
      <c r="E196" s="278">
        <v>1</v>
      </c>
      <c r="F196" s="278">
        <v>1</v>
      </c>
      <c r="G196" s="274"/>
      <c r="H196" s="278">
        <v>1</v>
      </c>
      <c r="I196" s="274"/>
      <c r="J196" s="278">
        <v>1</v>
      </c>
      <c r="K196" s="274"/>
      <c r="L196" s="278">
        <v>1</v>
      </c>
      <c r="M196" s="274"/>
      <c r="N196" s="278">
        <v>1</v>
      </c>
      <c r="O196" s="274"/>
      <c r="P196" s="278">
        <v>1</v>
      </c>
      <c r="Q196" s="274"/>
      <c r="R196" s="278">
        <v>1</v>
      </c>
      <c r="S196" s="274"/>
      <c r="T196" s="278">
        <v>1</v>
      </c>
      <c r="U196" s="274"/>
      <c r="V196" s="265" t="s">
        <v>174</v>
      </c>
      <c r="W196" s="236"/>
      <c r="X196" s="331">
        <v>6</v>
      </c>
      <c r="Y196" s="444" t="s">
        <v>537</v>
      </c>
      <c r="Z196" s="445" t="s">
        <v>997</v>
      </c>
    </row>
    <row r="197" spans="1:26" s="1" customFormat="1" ht="16" customHeight="1" x14ac:dyDescent="0.15">
      <c r="A197" s="299">
        <v>19</v>
      </c>
      <c r="B197" s="274"/>
      <c r="C197" s="278">
        <v>1</v>
      </c>
      <c r="D197" s="275"/>
      <c r="E197" s="278">
        <v>1</v>
      </c>
      <c r="F197" s="274"/>
      <c r="G197" s="278">
        <v>1</v>
      </c>
      <c r="H197" s="274"/>
      <c r="I197" s="278">
        <v>1</v>
      </c>
      <c r="J197" s="274"/>
      <c r="K197" s="278">
        <v>1</v>
      </c>
      <c r="L197" s="274"/>
      <c r="M197" s="278">
        <v>1</v>
      </c>
      <c r="N197" s="274"/>
      <c r="O197" s="278">
        <v>1</v>
      </c>
      <c r="P197" s="274"/>
      <c r="Q197" s="278">
        <v>1</v>
      </c>
      <c r="R197" s="274"/>
      <c r="S197" s="278">
        <v>1</v>
      </c>
      <c r="T197" s="278">
        <v>1</v>
      </c>
      <c r="U197" s="274"/>
      <c r="V197" s="265" t="s">
        <v>1083</v>
      </c>
      <c r="W197" s="236"/>
      <c r="X197" s="331">
        <v>7</v>
      </c>
      <c r="Y197" s="444" t="s">
        <v>501</v>
      </c>
      <c r="Z197" s="445" t="s">
        <v>997</v>
      </c>
    </row>
    <row r="198" spans="1:26" s="1" customFormat="1" ht="16" customHeight="1" x14ac:dyDescent="0.15">
      <c r="A198" s="299">
        <v>19</v>
      </c>
      <c r="B198" s="278">
        <v>1</v>
      </c>
      <c r="C198" s="274"/>
      <c r="D198" s="274"/>
      <c r="E198" s="278">
        <v>1</v>
      </c>
      <c r="F198" s="274"/>
      <c r="G198" s="278">
        <v>1</v>
      </c>
      <c r="H198" s="278">
        <v>1</v>
      </c>
      <c r="I198" s="274"/>
      <c r="J198" s="278">
        <v>1</v>
      </c>
      <c r="K198" s="274"/>
      <c r="L198" s="278">
        <v>1</v>
      </c>
      <c r="M198" s="274"/>
      <c r="N198" s="274"/>
      <c r="O198" s="278">
        <v>1</v>
      </c>
      <c r="P198" s="278">
        <v>1</v>
      </c>
      <c r="Q198" s="274"/>
      <c r="R198" s="278">
        <v>1</v>
      </c>
      <c r="S198" s="274"/>
      <c r="T198" s="278">
        <v>1</v>
      </c>
      <c r="U198" s="274"/>
      <c r="V198" s="265" t="s">
        <v>846</v>
      </c>
      <c r="W198" s="265" t="s">
        <v>15</v>
      </c>
      <c r="X198" s="266">
        <v>4</v>
      </c>
      <c r="Y198" s="444" t="s">
        <v>1085</v>
      </c>
      <c r="Z198" s="445" t="s">
        <v>495</v>
      </c>
    </row>
    <row r="199" spans="1:26" s="1" customFormat="1" ht="16" customHeight="1" x14ac:dyDescent="0.15">
      <c r="A199" s="299">
        <v>19</v>
      </c>
      <c r="B199" s="278">
        <v>1</v>
      </c>
      <c r="C199" s="274"/>
      <c r="D199" s="278">
        <v>1</v>
      </c>
      <c r="E199" s="274"/>
      <c r="F199" s="274"/>
      <c r="G199" s="278">
        <v>1</v>
      </c>
      <c r="H199" s="274"/>
      <c r="I199" s="278">
        <v>1</v>
      </c>
      <c r="J199" s="274"/>
      <c r="K199" s="278">
        <v>1</v>
      </c>
      <c r="L199" s="274"/>
      <c r="M199" s="278">
        <v>1</v>
      </c>
      <c r="N199" s="274"/>
      <c r="O199" s="278">
        <v>1</v>
      </c>
      <c r="P199" s="278">
        <v>1</v>
      </c>
      <c r="Q199" s="274"/>
      <c r="R199" s="278">
        <v>1</v>
      </c>
      <c r="S199" s="274"/>
      <c r="T199" s="274"/>
      <c r="U199" s="278">
        <v>1</v>
      </c>
      <c r="V199" s="265" t="s">
        <v>1098</v>
      </c>
      <c r="W199" s="265" t="s">
        <v>1099</v>
      </c>
      <c r="X199" s="266">
        <v>6</v>
      </c>
      <c r="Y199" s="444" t="s">
        <v>498</v>
      </c>
      <c r="Z199" s="445" t="s">
        <v>495</v>
      </c>
    </row>
    <row r="200" spans="1:26" s="1" customFormat="1" ht="16" customHeight="1" x14ac:dyDescent="0.15">
      <c r="A200" s="284">
        <v>19</v>
      </c>
      <c r="B200" s="249"/>
      <c r="C200" s="251">
        <v>1</v>
      </c>
      <c r="D200" s="251"/>
      <c r="E200" s="249">
        <v>1</v>
      </c>
      <c r="F200" s="249">
        <v>1</v>
      </c>
      <c r="G200" s="251"/>
      <c r="H200" s="251"/>
      <c r="I200" s="249">
        <v>1</v>
      </c>
      <c r="J200" s="249"/>
      <c r="K200" s="251">
        <v>1</v>
      </c>
      <c r="L200" s="251"/>
      <c r="M200" s="249">
        <v>1</v>
      </c>
      <c r="N200" s="249"/>
      <c r="O200" s="251">
        <v>1</v>
      </c>
      <c r="P200" s="251">
        <v>1</v>
      </c>
      <c r="Q200" s="249"/>
      <c r="R200" s="249"/>
      <c r="S200" s="251">
        <v>1</v>
      </c>
      <c r="T200" s="249"/>
      <c r="U200" s="251">
        <v>1</v>
      </c>
      <c r="V200" s="255"/>
      <c r="W200" s="255"/>
      <c r="X200" s="247">
        <v>14</v>
      </c>
      <c r="Y200" s="448" t="s">
        <v>392</v>
      </c>
      <c r="Z200" s="449" t="s">
        <v>997</v>
      </c>
    </row>
    <row r="201" spans="1:26" s="466" customFormat="1" ht="16" customHeight="1" x14ac:dyDescent="0.15">
      <c r="A201" s="302" t="s">
        <v>1103</v>
      </c>
      <c r="B201" s="302">
        <v>4</v>
      </c>
      <c r="C201" s="302">
        <v>2</v>
      </c>
      <c r="D201" s="302">
        <v>1</v>
      </c>
      <c r="E201" s="302">
        <v>5</v>
      </c>
      <c r="F201" s="302">
        <v>3</v>
      </c>
      <c r="G201" s="302">
        <v>3</v>
      </c>
      <c r="H201" s="302">
        <v>3</v>
      </c>
      <c r="I201" s="302">
        <v>3</v>
      </c>
      <c r="J201" s="302">
        <v>3</v>
      </c>
      <c r="K201" s="302">
        <v>3</v>
      </c>
      <c r="L201" s="302">
        <v>2</v>
      </c>
      <c r="M201" s="302">
        <v>4</v>
      </c>
      <c r="N201" s="302">
        <v>2</v>
      </c>
      <c r="O201" s="302">
        <v>4</v>
      </c>
      <c r="P201" s="302">
        <v>4</v>
      </c>
      <c r="Q201" s="302">
        <v>2</v>
      </c>
      <c r="R201" s="302">
        <v>4</v>
      </c>
      <c r="S201" s="302">
        <v>2</v>
      </c>
      <c r="T201" s="302">
        <v>4</v>
      </c>
      <c r="U201" s="286">
        <v>2</v>
      </c>
      <c r="V201" s="286"/>
      <c r="W201" s="470"/>
      <c r="X201" s="471"/>
      <c r="Y201" s="472"/>
      <c r="Z201" s="472"/>
    </row>
    <row r="202" spans="1:26" s="466" customFormat="1" ht="16" customHeight="1" x14ac:dyDescent="0.15">
      <c r="A202" s="302">
        <v>6</v>
      </c>
      <c r="B202" s="467">
        <f>B201/A202</f>
        <v>0.66666666666666663</v>
      </c>
      <c r="C202" s="467">
        <f>C201/A202</f>
        <v>0.33333333333333331</v>
      </c>
      <c r="D202" s="467">
        <f>D201/A202</f>
        <v>0.16666666666666666</v>
      </c>
      <c r="E202" s="467">
        <f>E201/A202</f>
        <v>0.83333333333333337</v>
      </c>
      <c r="F202" s="467">
        <f>F201/A202</f>
        <v>0.5</v>
      </c>
      <c r="G202" s="467">
        <f>G201/A202</f>
        <v>0.5</v>
      </c>
      <c r="H202" s="467">
        <f>H201/A202</f>
        <v>0.5</v>
      </c>
      <c r="I202" s="467">
        <f>I201/A202</f>
        <v>0.5</v>
      </c>
      <c r="J202" s="467">
        <f>J201/A202</f>
        <v>0.5</v>
      </c>
      <c r="K202" s="467">
        <f>K201/A202</f>
        <v>0.5</v>
      </c>
      <c r="L202" s="467">
        <f>L201/A202</f>
        <v>0.33333333333333331</v>
      </c>
      <c r="M202" s="467">
        <f>M201/A202</f>
        <v>0.66666666666666663</v>
      </c>
      <c r="N202" s="467">
        <f>N201/A202</f>
        <v>0.33333333333333331</v>
      </c>
      <c r="O202" s="467">
        <f>O201/A202</f>
        <v>0.66666666666666663</v>
      </c>
      <c r="P202" s="467">
        <f>P201/A202</f>
        <v>0.66666666666666663</v>
      </c>
      <c r="Q202" s="467">
        <f>Q201/A202</f>
        <v>0.33333333333333331</v>
      </c>
      <c r="R202" s="467">
        <f>R201/A202</f>
        <v>0.66666666666666663</v>
      </c>
      <c r="S202" s="467">
        <f>S201/A202</f>
        <v>0.33333333333333331</v>
      </c>
      <c r="T202" s="467">
        <f>T201/A202</f>
        <v>0.66666666666666663</v>
      </c>
      <c r="U202" s="467">
        <f>U201/A202</f>
        <v>0.33333333333333331</v>
      </c>
      <c r="V202" s="467"/>
      <c r="W202" s="468"/>
      <c r="X202" s="467"/>
      <c r="Y202" s="469"/>
      <c r="Z202" s="469"/>
    </row>
    <row r="203" spans="1:26" s="52" customFormat="1" ht="16" customHeight="1" x14ac:dyDescent="0.15">
      <c r="A203" s="316"/>
      <c r="B203" s="314"/>
      <c r="C203" s="314"/>
      <c r="D203" s="314"/>
      <c r="E203" s="314"/>
      <c r="F203" s="314"/>
      <c r="G203" s="314"/>
      <c r="H203" s="314"/>
      <c r="I203" s="314"/>
      <c r="J203" s="314"/>
      <c r="K203" s="314"/>
      <c r="L203" s="314"/>
      <c r="M203" s="314"/>
      <c r="N203" s="314"/>
      <c r="O203" s="314"/>
      <c r="P203" s="314"/>
      <c r="Q203" s="314"/>
      <c r="R203" s="314"/>
      <c r="S203" s="314"/>
      <c r="T203" s="314"/>
      <c r="U203" s="314"/>
      <c r="V203" s="314"/>
      <c r="W203" s="315"/>
      <c r="X203" s="314"/>
      <c r="Y203" s="460"/>
      <c r="Z203" s="460"/>
    </row>
    <row r="204" spans="1:26" s="1" customFormat="1" ht="16" customHeight="1" x14ac:dyDescent="0.15">
      <c r="A204" s="299">
        <v>20</v>
      </c>
      <c r="B204" s="274"/>
      <c r="C204" s="278">
        <v>1</v>
      </c>
      <c r="D204" s="275"/>
      <c r="E204" s="278">
        <v>1</v>
      </c>
      <c r="F204" s="274"/>
      <c r="G204" s="278">
        <v>1</v>
      </c>
      <c r="H204" s="278">
        <v>1</v>
      </c>
      <c r="I204" s="274"/>
      <c r="J204" s="274"/>
      <c r="K204" s="278">
        <v>1</v>
      </c>
      <c r="L204" s="278">
        <v>1</v>
      </c>
      <c r="M204" s="274"/>
      <c r="N204" s="274"/>
      <c r="O204" s="278">
        <v>1</v>
      </c>
      <c r="P204" s="278">
        <v>1</v>
      </c>
      <c r="Q204" s="274"/>
      <c r="R204" s="274"/>
      <c r="S204" s="278">
        <v>1</v>
      </c>
      <c r="T204" s="278">
        <v>1</v>
      </c>
      <c r="U204" s="274"/>
      <c r="V204" s="265" t="s">
        <v>1021</v>
      </c>
      <c r="W204" s="236"/>
      <c r="X204" s="331">
        <v>4</v>
      </c>
      <c r="Y204" s="444" t="s">
        <v>509</v>
      </c>
      <c r="Z204" s="445" t="s">
        <v>504</v>
      </c>
    </row>
    <row r="205" spans="1:26" s="1" customFormat="1" ht="16" customHeight="1" x14ac:dyDescent="0.15">
      <c r="A205" s="299">
        <v>20</v>
      </c>
      <c r="B205" s="278">
        <v>1</v>
      </c>
      <c r="C205" s="274"/>
      <c r="D205" s="274"/>
      <c r="E205" s="278">
        <v>1</v>
      </c>
      <c r="F205" s="274"/>
      <c r="G205" s="278">
        <v>1</v>
      </c>
      <c r="H205" s="274"/>
      <c r="I205" s="278">
        <v>1</v>
      </c>
      <c r="J205" s="274"/>
      <c r="K205" s="278">
        <v>1</v>
      </c>
      <c r="L205" s="274"/>
      <c r="M205" s="278">
        <v>1</v>
      </c>
      <c r="N205" s="274"/>
      <c r="O205" s="278">
        <v>1</v>
      </c>
      <c r="P205" s="278">
        <v>1</v>
      </c>
      <c r="Q205" s="274"/>
      <c r="R205" s="278">
        <v>1</v>
      </c>
      <c r="S205" s="274"/>
      <c r="T205" s="278">
        <v>1</v>
      </c>
      <c r="U205" s="274"/>
      <c r="V205" s="236"/>
      <c r="W205" s="236"/>
      <c r="X205" s="331">
        <v>6</v>
      </c>
      <c r="Y205" s="444" t="s">
        <v>340</v>
      </c>
      <c r="Z205" s="445" t="s">
        <v>997</v>
      </c>
    </row>
    <row r="206" spans="1:26" s="466" customFormat="1" ht="16" customHeight="1" x14ac:dyDescent="0.15">
      <c r="A206" s="286" t="s">
        <v>1103</v>
      </c>
      <c r="B206" s="302">
        <v>1</v>
      </c>
      <c r="C206" s="302">
        <v>1</v>
      </c>
      <c r="D206" s="302">
        <v>0</v>
      </c>
      <c r="E206" s="302">
        <v>2</v>
      </c>
      <c r="F206" s="302">
        <v>0</v>
      </c>
      <c r="G206" s="302">
        <v>2</v>
      </c>
      <c r="H206" s="302">
        <v>1</v>
      </c>
      <c r="I206" s="302">
        <v>1</v>
      </c>
      <c r="J206" s="302">
        <v>0</v>
      </c>
      <c r="K206" s="302">
        <v>2</v>
      </c>
      <c r="L206" s="302">
        <v>1</v>
      </c>
      <c r="M206" s="302">
        <v>1</v>
      </c>
      <c r="N206" s="302">
        <v>0</v>
      </c>
      <c r="O206" s="302">
        <v>2</v>
      </c>
      <c r="P206" s="302">
        <v>2</v>
      </c>
      <c r="Q206" s="302">
        <v>0</v>
      </c>
      <c r="R206" s="302">
        <v>1</v>
      </c>
      <c r="S206" s="302">
        <v>1</v>
      </c>
      <c r="T206" s="302">
        <v>2</v>
      </c>
      <c r="U206" s="286">
        <v>0</v>
      </c>
      <c r="V206" s="286"/>
      <c r="W206" s="470"/>
      <c r="X206" s="471"/>
      <c r="Y206" s="472"/>
      <c r="Z206" s="472"/>
    </row>
    <row r="207" spans="1:26" s="466" customFormat="1" ht="16" customHeight="1" x14ac:dyDescent="0.15">
      <c r="A207" s="286">
        <v>2</v>
      </c>
      <c r="B207" s="467">
        <f>B206/A207</f>
        <v>0.5</v>
      </c>
      <c r="C207" s="467">
        <f>C206/A207</f>
        <v>0.5</v>
      </c>
      <c r="D207" s="467">
        <f>D206/A207</f>
        <v>0</v>
      </c>
      <c r="E207" s="467">
        <f>E206/A207</f>
        <v>1</v>
      </c>
      <c r="F207" s="467">
        <f>F206/A207</f>
        <v>0</v>
      </c>
      <c r="G207" s="467">
        <f>G206/A207</f>
        <v>1</v>
      </c>
      <c r="H207" s="467">
        <f>H206/A207</f>
        <v>0.5</v>
      </c>
      <c r="I207" s="467">
        <f>I206/A207</f>
        <v>0.5</v>
      </c>
      <c r="J207" s="467">
        <f>J206/A207</f>
        <v>0</v>
      </c>
      <c r="K207" s="467">
        <f>K206/A207</f>
        <v>1</v>
      </c>
      <c r="L207" s="467">
        <f>L206/A207</f>
        <v>0.5</v>
      </c>
      <c r="M207" s="467">
        <f>M206/A207</f>
        <v>0.5</v>
      </c>
      <c r="N207" s="467">
        <f>N206/A207</f>
        <v>0</v>
      </c>
      <c r="O207" s="467">
        <f>O206/A207</f>
        <v>1</v>
      </c>
      <c r="P207" s="467">
        <f>P206/A207</f>
        <v>1</v>
      </c>
      <c r="Q207" s="467">
        <f>Q206/A207</f>
        <v>0</v>
      </c>
      <c r="R207" s="467">
        <f>R206/A207</f>
        <v>0.5</v>
      </c>
      <c r="S207" s="467">
        <f>S206/A207</f>
        <v>0.5</v>
      </c>
      <c r="T207" s="467">
        <f>T206/A207</f>
        <v>1</v>
      </c>
      <c r="U207" s="467">
        <f>U206/A207</f>
        <v>0</v>
      </c>
      <c r="V207" s="467"/>
      <c r="W207" s="468"/>
      <c r="X207" s="467"/>
      <c r="Y207" s="469"/>
      <c r="Z207" s="469"/>
    </row>
    <row r="208" spans="1:26" s="52" customFormat="1" ht="16" customHeight="1" x14ac:dyDescent="0.15">
      <c r="A208" s="317"/>
      <c r="B208" s="314"/>
      <c r="C208" s="314"/>
      <c r="D208" s="314"/>
      <c r="E208" s="314"/>
      <c r="F208" s="314"/>
      <c r="G208" s="314"/>
      <c r="H208" s="314"/>
      <c r="I208" s="314"/>
      <c r="J208" s="314"/>
      <c r="K208" s="314"/>
      <c r="L208" s="314"/>
      <c r="M208" s="314"/>
      <c r="N208" s="314"/>
      <c r="O208" s="314"/>
      <c r="P208" s="314"/>
      <c r="Q208" s="314"/>
      <c r="R208" s="314"/>
      <c r="S208" s="314"/>
      <c r="T208" s="314"/>
      <c r="U208" s="314"/>
      <c r="V208" s="314"/>
      <c r="W208" s="315"/>
      <c r="X208" s="314"/>
      <c r="Y208" s="460"/>
      <c r="Z208" s="460"/>
    </row>
    <row r="209" spans="1:26" s="1" customFormat="1" ht="16" customHeight="1" x14ac:dyDescent="0.15">
      <c r="A209" s="299">
        <v>21</v>
      </c>
      <c r="B209" s="278">
        <v>1</v>
      </c>
      <c r="C209" s="274"/>
      <c r="D209" s="274"/>
      <c r="E209" s="278">
        <v>1</v>
      </c>
      <c r="F209" s="274"/>
      <c r="G209" s="278">
        <v>1</v>
      </c>
      <c r="H209" s="278">
        <v>1</v>
      </c>
      <c r="I209" s="274"/>
      <c r="J209" s="278">
        <v>1</v>
      </c>
      <c r="K209" s="274"/>
      <c r="L209" s="278">
        <v>1</v>
      </c>
      <c r="M209" s="274"/>
      <c r="N209" s="274"/>
      <c r="O209" s="278">
        <v>1</v>
      </c>
      <c r="P209" s="275"/>
      <c r="Q209" s="278">
        <v>1</v>
      </c>
      <c r="R209" s="278">
        <v>1</v>
      </c>
      <c r="S209" s="274"/>
      <c r="T209" s="278">
        <v>1</v>
      </c>
      <c r="U209" s="274"/>
      <c r="V209" s="265" t="s">
        <v>1036</v>
      </c>
      <c r="W209" s="236"/>
      <c r="X209" s="266">
        <v>5</v>
      </c>
      <c r="Y209" s="444" t="s">
        <v>1037</v>
      </c>
      <c r="Z209" s="445" t="s">
        <v>39</v>
      </c>
    </row>
    <row r="210" spans="1:26" s="1" customFormat="1" ht="16" customHeight="1" x14ac:dyDescent="0.15">
      <c r="A210" s="284">
        <v>21</v>
      </c>
      <c r="B210" s="249">
        <v>1</v>
      </c>
      <c r="C210" s="251"/>
      <c r="D210" s="251"/>
      <c r="E210" s="249">
        <v>1</v>
      </c>
      <c r="F210" s="249"/>
      <c r="G210" s="251">
        <v>1</v>
      </c>
      <c r="H210" s="251"/>
      <c r="I210" s="249">
        <v>1</v>
      </c>
      <c r="J210" s="249"/>
      <c r="K210" s="251">
        <v>1</v>
      </c>
      <c r="L210" s="251"/>
      <c r="M210" s="249">
        <v>1</v>
      </c>
      <c r="N210" s="249"/>
      <c r="O210" s="251">
        <v>1</v>
      </c>
      <c r="P210" s="251">
        <v>1</v>
      </c>
      <c r="Q210" s="249"/>
      <c r="R210" s="249">
        <v>1</v>
      </c>
      <c r="S210" s="251"/>
      <c r="T210" s="249"/>
      <c r="U210" s="251">
        <v>1</v>
      </c>
      <c r="V210" s="255" t="s">
        <v>1213</v>
      </c>
      <c r="W210" s="255"/>
      <c r="X210" s="247">
        <v>3</v>
      </c>
      <c r="Y210" s="448" t="s">
        <v>474</v>
      </c>
      <c r="Z210" s="449" t="s">
        <v>960</v>
      </c>
    </row>
    <row r="211" spans="1:26" s="466" customFormat="1" ht="16" customHeight="1" x14ac:dyDescent="0.15">
      <c r="A211" s="286" t="s">
        <v>1103</v>
      </c>
      <c r="B211" s="302">
        <v>2</v>
      </c>
      <c r="C211" s="302">
        <v>0</v>
      </c>
      <c r="D211" s="302">
        <v>0</v>
      </c>
      <c r="E211" s="302">
        <v>2</v>
      </c>
      <c r="F211" s="302">
        <v>0</v>
      </c>
      <c r="G211" s="302">
        <v>2</v>
      </c>
      <c r="H211" s="302">
        <v>1</v>
      </c>
      <c r="I211" s="302">
        <v>1</v>
      </c>
      <c r="J211" s="302">
        <v>1</v>
      </c>
      <c r="K211" s="302">
        <v>1</v>
      </c>
      <c r="L211" s="302">
        <v>1</v>
      </c>
      <c r="M211" s="302">
        <v>1</v>
      </c>
      <c r="N211" s="302">
        <v>0</v>
      </c>
      <c r="O211" s="302">
        <v>2</v>
      </c>
      <c r="P211" s="302">
        <v>1</v>
      </c>
      <c r="Q211" s="302">
        <v>1</v>
      </c>
      <c r="R211" s="302">
        <v>2</v>
      </c>
      <c r="S211" s="302">
        <v>0</v>
      </c>
      <c r="T211" s="302">
        <v>1</v>
      </c>
      <c r="U211" s="286">
        <v>1</v>
      </c>
      <c r="V211" s="286"/>
      <c r="W211" s="470"/>
      <c r="X211" s="471"/>
      <c r="Y211" s="472"/>
      <c r="Z211" s="472"/>
    </row>
    <row r="212" spans="1:26" s="466" customFormat="1" ht="16" customHeight="1" x14ac:dyDescent="0.15">
      <c r="A212" s="462">
        <v>2</v>
      </c>
      <c r="B212" s="463">
        <f>B211/A212</f>
        <v>1</v>
      </c>
      <c r="C212" s="463">
        <f>C211/A212</f>
        <v>0</v>
      </c>
      <c r="D212" s="463">
        <f>D211/A212</f>
        <v>0</v>
      </c>
      <c r="E212" s="463">
        <f>E211/A212</f>
        <v>1</v>
      </c>
      <c r="F212" s="463">
        <f>F211/A212</f>
        <v>0</v>
      </c>
      <c r="G212" s="463">
        <f>G211/A212</f>
        <v>1</v>
      </c>
      <c r="H212" s="463">
        <f>H211/A212</f>
        <v>0.5</v>
      </c>
      <c r="I212" s="463">
        <f>I211/A212</f>
        <v>0.5</v>
      </c>
      <c r="J212" s="463">
        <f>J211/A212</f>
        <v>0.5</v>
      </c>
      <c r="K212" s="463">
        <f>K211/A212</f>
        <v>0.5</v>
      </c>
      <c r="L212" s="463">
        <f>L211/A212</f>
        <v>0.5</v>
      </c>
      <c r="M212" s="463">
        <f>M211/A212</f>
        <v>0.5</v>
      </c>
      <c r="N212" s="463">
        <f>N211/A212</f>
        <v>0</v>
      </c>
      <c r="O212" s="463">
        <f>O211/A212</f>
        <v>1</v>
      </c>
      <c r="P212" s="463">
        <f>P211/A212</f>
        <v>0.5</v>
      </c>
      <c r="Q212" s="463">
        <f>Q211/A212</f>
        <v>0.5</v>
      </c>
      <c r="R212" s="463">
        <f>R211/A212</f>
        <v>1</v>
      </c>
      <c r="S212" s="463">
        <f>S211/A212</f>
        <v>0</v>
      </c>
      <c r="T212" s="463">
        <f>T211/A212</f>
        <v>0.5</v>
      </c>
      <c r="U212" s="463">
        <f>U211/A212</f>
        <v>0.5</v>
      </c>
      <c r="V212" s="463"/>
      <c r="W212" s="464"/>
      <c r="X212" s="463"/>
      <c r="Y212" s="465"/>
      <c r="Z212" s="465"/>
    </row>
  </sheetData>
  <mergeCells count="10">
    <mergeCell ref="N1:O1"/>
    <mergeCell ref="P1:Q1"/>
    <mergeCell ref="R1:S1"/>
    <mergeCell ref="T1:U1"/>
    <mergeCell ref="B1:C1"/>
    <mergeCell ref="D1:E1"/>
    <mergeCell ref="F1:G1"/>
    <mergeCell ref="H1:I1"/>
    <mergeCell ref="J1:K1"/>
    <mergeCell ref="L1:M1"/>
  </mergeCells>
  <pageMargins left="0.7" right="0.7" top="0.75" bottom="0.75" header="0.3" footer="0.3"/>
  <ignoredErrors>
    <ignoredError sqref="C90:U90 B81:U81 B10:U11 B64:U64 C65:U65" emptyCellReference="1"/>
    <ignoredError sqref="A45:U45" numberStoredAsText="1"/>
    <ignoredError sqref="B44:U44" numberStoredAsText="1" emptyCellReferenc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83401-36D2-4A4B-8F48-C32AA5E37B86}">
  <dimension ref="A1:AA355"/>
  <sheetViews>
    <sheetView topLeftCell="A123" zoomScale="90" zoomScaleNormal="90" workbookViewId="0">
      <selection activeCell="Y193" sqref="Y193"/>
    </sheetView>
  </sheetViews>
  <sheetFormatPr baseColWidth="10" defaultRowHeight="13" x14ac:dyDescent="0.15"/>
  <cols>
    <col min="1" max="1" width="18.5" style="53" bestFit="1" customWidth="1"/>
    <col min="22" max="22" width="38.1640625" customWidth="1"/>
    <col min="23" max="23" width="30.1640625" customWidth="1"/>
    <col min="26" max="26" width="22.1640625" style="486" bestFit="1" customWidth="1"/>
  </cols>
  <sheetData>
    <row r="1" spans="1:26" s="70" customFormat="1" ht="126" customHeight="1" x14ac:dyDescent="0.15">
      <c r="A1" s="400" t="s">
        <v>959</v>
      </c>
      <c r="B1" s="851" t="s">
        <v>978</v>
      </c>
      <c r="C1" s="852"/>
      <c r="D1" s="851" t="s">
        <v>979</v>
      </c>
      <c r="E1" s="852"/>
      <c r="F1" s="851" t="s">
        <v>980</v>
      </c>
      <c r="G1" s="852"/>
      <c r="H1" s="851" t="s">
        <v>981</v>
      </c>
      <c r="I1" s="852"/>
      <c r="J1" s="851" t="s">
        <v>982</v>
      </c>
      <c r="K1" s="852"/>
      <c r="L1" s="851" t="s">
        <v>983</v>
      </c>
      <c r="M1" s="852"/>
      <c r="N1" s="851" t="s">
        <v>984</v>
      </c>
      <c r="O1" s="852"/>
      <c r="P1" s="851" t="s">
        <v>985</v>
      </c>
      <c r="Q1" s="852"/>
      <c r="R1" s="851" t="s">
        <v>986</v>
      </c>
      <c r="S1" s="852"/>
      <c r="T1" s="851" t="s">
        <v>987</v>
      </c>
      <c r="U1" s="852"/>
      <c r="V1" s="50" t="s">
        <v>988</v>
      </c>
      <c r="W1" s="50" t="s">
        <v>989</v>
      </c>
      <c r="X1" s="50" t="s">
        <v>990</v>
      </c>
      <c r="Y1" s="49" t="s">
        <v>620</v>
      </c>
      <c r="Z1" s="49" t="s">
        <v>621</v>
      </c>
    </row>
    <row r="2" spans="1:26" s="70" customFormat="1" ht="14" x14ac:dyDescent="0.15">
      <c r="A2" s="45"/>
      <c r="B2" s="43" t="s">
        <v>991</v>
      </c>
      <c r="C2" s="44" t="s">
        <v>992</v>
      </c>
      <c r="D2" s="44" t="s">
        <v>991</v>
      </c>
      <c r="E2" s="45" t="s">
        <v>992</v>
      </c>
      <c r="F2" s="45" t="s">
        <v>991</v>
      </c>
      <c r="G2" s="45" t="s">
        <v>992</v>
      </c>
      <c r="H2" s="45" t="s">
        <v>991</v>
      </c>
      <c r="I2" s="45" t="s">
        <v>993</v>
      </c>
      <c r="J2" s="45" t="s">
        <v>991</v>
      </c>
      <c r="K2" s="45" t="s">
        <v>992</v>
      </c>
      <c r="L2" s="45" t="s">
        <v>991</v>
      </c>
      <c r="M2" s="45" t="s">
        <v>992</v>
      </c>
      <c r="N2" s="45" t="s">
        <v>991</v>
      </c>
      <c r="O2" s="45" t="s">
        <v>992</v>
      </c>
      <c r="P2" s="45" t="s">
        <v>991</v>
      </c>
      <c r="Q2" s="45" t="s">
        <v>992</v>
      </c>
      <c r="R2" s="45" t="s">
        <v>991</v>
      </c>
      <c r="S2" s="45" t="s">
        <v>992</v>
      </c>
      <c r="T2" s="45" t="s">
        <v>991</v>
      </c>
      <c r="U2" s="45" t="s">
        <v>992</v>
      </c>
      <c r="V2" s="45"/>
      <c r="W2" s="45"/>
      <c r="X2" s="46"/>
      <c r="Y2" s="45"/>
      <c r="Z2" s="443"/>
    </row>
    <row r="3" spans="1:26" s="70" customFormat="1" ht="16" customHeight="1" x14ac:dyDescent="0.15">
      <c r="A3" s="333" t="s">
        <v>493</v>
      </c>
      <c r="B3" s="334">
        <v>1</v>
      </c>
      <c r="C3" s="335"/>
      <c r="D3" s="335"/>
      <c r="E3" s="334">
        <v>1</v>
      </c>
      <c r="F3" s="334">
        <v>1</v>
      </c>
      <c r="G3" s="335"/>
      <c r="H3" s="334">
        <v>1</v>
      </c>
      <c r="I3" s="335"/>
      <c r="J3" s="334">
        <v>1</v>
      </c>
      <c r="K3" s="335"/>
      <c r="L3" s="334">
        <v>1</v>
      </c>
      <c r="M3" s="335"/>
      <c r="N3" s="335"/>
      <c r="O3" s="334">
        <v>1</v>
      </c>
      <c r="P3" s="334">
        <v>1</v>
      </c>
      <c r="Q3" s="335"/>
      <c r="R3" s="334">
        <v>1</v>
      </c>
      <c r="S3" s="335"/>
      <c r="T3" s="335"/>
      <c r="U3" s="334">
        <v>1</v>
      </c>
      <c r="V3" s="394" t="s">
        <v>1094</v>
      </c>
      <c r="W3" s="337"/>
      <c r="X3" s="338">
        <v>4</v>
      </c>
      <c r="Y3" s="150">
        <v>16</v>
      </c>
      <c r="Z3" s="118" t="s">
        <v>1095</v>
      </c>
    </row>
    <row r="4" spans="1:26" s="1" customFormat="1" ht="16" customHeight="1" x14ac:dyDescent="0.15">
      <c r="A4" s="80" t="s">
        <v>504</v>
      </c>
      <c r="B4" s="122"/>
      <c r="C4" s="339">
        <v>1</v>
      </c>
      <c r="D4" s="339"/>
      <c r="E4" s="339">
        <v>1</v>
      </c>
      <c r="F4" s="122"/>
      <c r="G4" s="339">
        <v>1</v>
      </c>
      <c r="H4" s="339">
        <v>1</v>
      </c>
      <c r="I4" s="122"/>
      <c r="J4" s="122"/>
      <c r="K4" s="339">
        <v>1</v>
      </c>
      <c r="L4" s="339">
        <v>1</v>
      </c>
      <c r="M4" s="122"/>
      <c r="N4" s="122"/>
      <c r="O4" s="339">
        <v>1</v>
      </c>
      <c r="P4" s="339">
        <v>1</v>
      </c>
      <c r="Q4" s="122"/>
      <c r="R4" s="122"/>
      <c r="S4" s="339">
        <v>1</v>
      </c>
      <c r="T4" s="339">
        <v>1</v>
      </c>
      <c r="U4" s="122"/>
      <c r="V4" s="395" t="s">
        <v>1021</v>
      </c>
      <c r="W4" s="182"/>
      <c r="X4" s="225">
        <v>4</v>
      </c>
      <c r="Y4" s="77">
        <v>20</v>
      </c>
      <c r="Z4" s="477" t="s">
        <v>509</v>
      </c>
    </row>
    <row r="5" spans="1:26" s="1" customFormat="1" ht="16" customHeight="1" x14ac:dyDescent="0.15">
      <c r="A5" s="80" t="s">
        <v>504</v>
      </c>
      <c r="B5" s="122"/>
      <c r="C5" s="339">
        <v>1</v>
      </c>
      <c r="D5" s="339"/>
      <c r="E5" s="339">
        <v>1</v>
      </c>
      <c r="F5" s="122"/>
      <c r="G5" s="339">
        <v>1</v>
      </c>
      <c r="H5" s="122"/>
      <c r="I5" s="339">
        <v>1</v>
      </c>
      <c r="J5" s="122"/>
      <c r="K5" s="339">
        <v>1</v>
      </c>
      <c r="L5" s="122"/>
      <c r="M5" s="339">
        <v>1</v>
      </c>
      <c r="N5" s="122"/>
      <c r="O5" s="339">
        <v>1</v>
      </c>
      <c r="P5" s="122"/>
      <c r="Q5" s="339">
        <v>1</v>
      </c>
      <c r="R5" s="122"/>
      <c r="S5" s="339">
        <v>1</v>
      </c>
      <c r="T5" s="122"/>
      <c r="U5" s="339">
        <v>1</v>
      </c>
      <c r="V5" s="395" t="s">
        <v>803</v>
      </c>
      <c r="W5" s="185"/>
      <c r="X5" s="183">
        <v>3</v>
      </c>
      <c r="Y5" s="77">
        <v>16</v>
      </c>
      <c r="Z5" s="477" t="s">
        <v>955</v>
      </c>
    </row>
    <row r="6" spans="1:26" s="1" customFormat="1" ht="16" customHeight="1" x14ac:dyDescent="0.15">
      <c r="A6" s="80" t="s">
        <v>504</v>
      </c>
      <c r="B6" s="339">
        <v>1</v>
      </c>
      <c r="C6" s="122"/>
      <c r="D6" s="122"/>
      <c r="E6" s="339">
        <v>1</v>
      </c>
      <c r="F6" s="122"/>
      <c r="G6" s="339">
        <v>1</v>
      </c>
      <c r="H6" s="339">
        <v>1</v>
      </c>
      <c r="I6" s="122"/>
      <c r="J6" s="339">
        <v>1</v>
      </c>
      <c r="K6" s="122"/>
      <c r="L6" s="339">
        <v>1</v>
      </c>
      <c r="M6" s="122"/>
      <c r="N6" s="122"/>
      <c r="O6" s="339">
        <v>1</v>
      </c>
      <c r="P6" s="122"/>
      <c r="Q6" s="339">
        <v>1</v>
      </c>
      <c r="R6" s="339">
        <v>1</v>
      </c>
      <c r="S6" s="122"/>
      <c r="T6" s="339">
        <v>1</v>
      </c>
      <c r="U6" s="122"/>
      <c r="V6" s="395" t="s">
        <v>1043</v>
      </c>
      <c r="W6" s="185" t="s">
        <v>1044</v>
      </c>
      <c r="X6" s="183">
        <v>5</v>
      </c>
      <c r="Y6" s="77">
        <v>16</v>
      </c>
      <c r="Z6" s="477" t="s">
        <v>1045</v>
      </c>
    </row>
    <row r="7" spans="1:26" s="1" customFormat="1" ht="16" customHeight="1" x14ac:dyDescent="0.15">
      <c r="A7" s="80" t="s">
        <v>504</v>
      </c>
      <c r="B7" s="122"/>
      <c r="C7" s="339">
        <v>1</v>
      </c>
      <c r="D7" s="339"/>
      <c r="E7" s="339">
        <v>1</v>
      </c>
      <c r="F7" s="339">
        <v>1</v>
      </c>
      <c r="G7" s="122"/>
      <c r="H7" s="339">
        <v>1</v>
      </c>
      <c r="I7" s="122"/>
      <c r="J7" s="339">
        <v>1</v>
      </c>
      <c r="K7" s="122"/>
      <c r="L7" s="122"/>
      <c r="M7" s="339">
        <v>1</v>
      </c>
      <c r="N7" s="122"/>
      <c r="O7" s="339">
        <v>1</v>
      </c>
      <c r="P7" s="339">
        <v>1</v>
      </c>
      <c r="Q7" s="122"/>
      <c r="R7" s="339">
        <v>1</v>
      </c>
      <c r="S7" s="122"/>
      <c r="T7" s="339">
        <v>1</v>
      </c>
      <c r="U7" s="122"/>
      <c r="V7" s="210"/>
      <c r="W7" s="182"/>
      <c r="X7" s="183">
        <v>5</v>
      </c>
      <c r="Y7" s="77">
        <v>17</v>
      </c>
      <c r="Z7" s="477" t="s">
        <v>551</v>
      </c>
    </row>
    <row r="8" spans="1:26" s="1" customFormat="1" ht="16" customHeight="1" x14ac:dyDescent="0.15">
      <c r="A8" s="80" t="s">
        <v>504</v>
      </c>
      <c r="B8" s="339">
        <v>1</v>
      </c>
      <c r="C8" s="122"/>
      <c r="D8" s="122"/>
      <c r="E8" s="339">
        <v>1</v>
      </c>
      <c r="F8" s="339">
        <v>1</v>
      </c>
      <c r="G8" s="122"/>
      <c r="H8" s="339">
        <v>1</v>
      </c>
      <c r="I8" s="122"/>
      <c r="J8" s="339">
        <v>1</v>
      </c>
      <c r="K8" s="122"/>
      <c r="L8" s="339">
        <v>1</v>
      </c>
      <c r="M8" s="122"/>
      <c r="N8" s="122"/>
      <c r="O8" s="339">
        <v>1</v>
      </c>
      <c r="P8" s="339">
        <v>1</v>
      </c>
      <c r="Q8" s="122"/>
      <c r="R8" s="339">
        <v>1</v>
      </c>
      <c r="S8" s="122"/>
      <c r="T8" s="339">
        <v>1</v>
      </c>
      <c r="U8" s="122"/>
      <c r="V8" s="395" t="s">
        <v>1051</v>
      </c>
      <c r="W8" s="185" t="s">
        <v>1052</v>
      </c>
      <c r="X8" s="183">
        <v>3</v>
      </c>
      <c r="Y8" s="77">
        <v>18</v>
      </c>
      <c r="Z8" s="477" t="s">
        <v>1053</v>
      </c>
    </row>
    <row r="9" spans="1:26" s="1" customFormat="1" ht="16" customHeight="1" x14ac:dyDescent="0.15">
      <c r="A9" s="80" t="s">
        <v>504</v>
      </c>
      <c r="B9" s="122"/>
      <c r="C9" s="339">
        <v>1</v>
      </c>
      <c r="D9" s="339"/>
      <c r="E9" s="339">
        <v>1</v>
      </c>
      <c r="F9" s="339">
        <v>1</v>
      </c>
      <c r="G9" s="122"/>
      <c r="H9" s="339">
        <v>1</v>
      </c>
      <c r="I9" s="122"/>
      <c r="J9" s="339">
        <v>1</v>
      </c>
      <c r="K9" s="122"/>
      <c r="L9" s="339">
        <v>1</v>
      </c>
      <c r="M9" s="122"/>
      <c r="N9" s="122"/>
      <c r="O9" s="339">
        <v>1</v>
      </c>
      <c r="P9" s="339">
        <v>1</v>
      </c>
      <c r="Q9" s="122"/>
      <c r="R9" s="339">
        <v>1</v>
      </c>
      <c r="S9" s="122"/>
      <c r="T9" s="122"/>
      <c r="U9" s="339">
        <v>1</v>
      </c>
      <c r="V9" s="210"/>
      <c r="W9" s="182"/>
      <c r="X9" s="225">
        <v>7</v>
      </c>
      <c r="Y9" s="77">
        <v>18</v>
      </c>
      <c r="Z9" s="477" t="s">
        <v>509</v>
      </c>
    </row>
    <row r="10" spans="1:26" s="1" customFormat="1" ht="16" customHeight="1" x14ac:dyDescent="0.15">
      <c r="A10" s="80" t="s">
        <v>504</v>
      </c>
      <c r="B10" s="339">
        <v>1</v>
      </c>
      <c r="C10" s="122"/>
      <c r="D10" s="122"/>
      <c r="E10" s="339">
        <v>1</v>
      </c>
      <c r="F10" s="339">
        <v>1</v>
      </c>
      <c r="G10" s="122"/>
      <c r="H10" s="339">
        <v>1</v>
      </c>
      <c r="I10" s="122"/>
      <c r="J10" s="339">
        <v>1</v>
      </c>
      <c r="K10" s="122"/>
      <c r="L10" s="339">
        <v>1</v>
      </c>
      <c r="M10" s="122"/>
      <c r="N10" s="339">
        <v>1</v>
      </c>
      <c r="O10" s="122"/>
      <c r="P10" s="339">
        <v>1</v>
      </c>
      <c r="Q10" s="122"/>
      <c r="R10" s="339">
        <v>1</v>
      </c>
      <c r="S10" s="122"/>
      <c r="T10" s="339">
        <v>1</v>
      </c>
      <c r="U10" s="122"/>
      <c r="V10" s="395" t="s">
        <v>803</v>
      </c>
      <c r="W10" s="185"/>
      <c r="X10" s="183">
        <v>5</v>
      </c>
      <c r="Y10" s="77">
        <v>16</v>
      </c>
      <c r="Z10" s="477" t="s">
        <v>548</v>
      </c>
    </row>
    <row r="11" spans="1:26" s="1" customFormat="1" ht="16" customHeight="1" x14ac:dyDescent="0.15">
      <c r="A11" s="80" t="s">
        <v>504</v>
      </c>
      <c r="B11" s="155">
        <v>1</v>
      </c>
      <c r="C11" s="153"/>
      <c r="D11" s="153"/>
      <c r="E11" s="155">
        <v>1</v>
      </c>
      <c r="F11" s="153"/>
      <c r="G11" s="155">
        <v>1</v>
      </c>
      <c r="H11" s="155">
        <v>1</v>
      </c>
      <c r="I11" s="153"/>
      <c r="J11" s="153"/>
      <c r="K11" s="155">
        <v>1</v>
      </c>
      <c r="L11" s="155">
        <v>1</v>
      </c>
      <c r="M11" s="153"/>
      <c r="N11" s="153"/>
      <c r="O11" s="155">
        <v>1</v>
      </c>
      <c r="P11" s="153"/>
      <c r="Q11" s="155">
        <v>1</v>
      </c>
      <c r="R11" s="155">
        <v>1</v>
      </c>
      <c r="S11" s="153"/>
      <c r="T11" s="155">
        <v>1</v>
      </c>
      <c r="U11" s="153"/>
      <c r="V11" s="396" t="s">
        <v>1091</v>
      </c>
      <c r="W11" s="182"/>
      <c r="X11" s="187">
        <v>4</v>
      </c>
      <c r="Y11" s="85">
        <v>10</v>
      </c>
      <c r="Z11" s="79" t="s">
        <v>1092</v>
      </c>
    </row>
    <row r="12" spans="1:26" s="1" customFormat="1" ht="16" customHeight="1" x14ac:dyDescent="0.15">
      <c r="A12" s="184" t="s">
        <v>504</v>
      </c>
      <c r="B12" s="339">
        <v>1</v>
      </c>
      <c r="C12" s="122"/>
      <c r="D12" s="122"/>
      <c r="E12" s="339">
        <v>1</v>
      </c>
      <c r="F12" s="339">
        <v>1</v>
      </c>
      <c r="G12" s="122"/>
      <c r="H12" s="339">
        <v>1</v>
      </c>
      <c r="I12" s="122"/>
      <c r="J12" s="339">
        <v>1</v>
      </c>
      <c r="K12" s="122"/>
      <c r="L12" s="339">
        <v>1</v>
      </c>
      <c r="M12" s="122"/>
      <c r="N12" s="122"/>
      <c r="O12" s="339">
        <v>1</v>
      </c>
      <c r="P12" s="339">
        <v>1</v>
      </c>
      <c r="Q12" s="122"/>
      <c r="R12" s="339">
        <v>1</v>
      </c>
      <c r="S12" s="122"/>
      <c r="T12" s="339">
        <v>1</v>
      </c>
      <c r="U12" s="122"/>
      <c r="V12" s="210"/>
      <c r="W12" s="182"/>
      <c r="X12" s="225">
        <v>3</v>
      </c>
      <c r="Y12" s="77">
        <v>17</v>
      </c>
      <c r="Z12" s="477" t="s">
        <v>504</v>
      </c>
    </row>
    <row r="13" spans="1:26" s="1" customFormat="1" ht="16" customHeight="1" x14ac:dyDescent="0.15">
      <c r="A13" s="208" t="s">
        <v>504</v>
      </c>
      <c r="B13" s="122"/>
      <c r="C13" s="122">
        <v>1</v>
      </c>
      <c r="D13" s="122"/>
      <c r="E13" s="122">
        <v>1</v>
      </c>
      <c r="F13" s="122">
        <v>1</v>
      </c>
      <c r="G13" s="122"/>
      <c r="H13" s="122"/>
      <c r="I13" s="122">
        <v>1</v>
      </c>
      <c r="J13" s="122">
        <v>1</v>
      </c>
      <c r="K13" s="122"/>
      <c r="L13" s="122"/>
      <c r="M13" s="122">
        <v>1</v>
      </c>
      <c r="N13" s="122"/>
      <c r="O13" s="122">
        <v>1</v>
      </c>
      <c r="P13" s="122">
        <v>1</v>
      </c>
      <c r="Q13" s="122"/>
      <c r="R13" s="122">
        <v>1</v>
      </c>
      <c r="S13" s="122"/>
      <c r="T13" s="122"/>
      <c r="U13" s="122">
        <v>1</v>
      </c>
      <c r="V13" s="210"/>
      <c r="W13" s="210"/>
      <c r="X13" s="84">
        <v>10</v>
      </c>
      <c r="Y13" s="84">
        <v>18</v>
      </c>
      <c r="Z13" s="111" t="s">
        <v>1229</v>
      </c>
    </row>
    <row r="14" spans="1:26" s="1" customFormat="1" ht="16" customHeight="1" x14ac:dyDescent="0.15">
      <c r="A14" s="208" t="s">
        <v>504</v>
      </c>
      <c r="B14" s="122">
        <v>1</v>
      </c>
      <c r="C14" s="122"/>
      <c r="D14" s="122"/>
      <c r="E14" s="122">
        <v>1</v>
      </c>
      <c r="F14" s="122"/>
      <c r="G14" s="122">
        <v>1</v>
      </c>
      <c r="H14" s="122"/>
      <c r="I14" s="122">
        <v>1</v>
      </c>
      <c r="J14" s="122"/>
      <c r="K14" s="122">
        <v>1</v>
      </c>
      <c r="L14" s="122">
        <v>1</v>
      </c>
      <c r="M14" s="122"/>
      <c r="N14" s="122"/>
      <c r="O14" s="122">
        <v>1</v>
      </c>
      <c r="P14" s="122"/>
      <c r="Q14" s="122">
        <v>1</v>
      </c>
      <c r="R14" s="122">
        <v>1</v>
      </c>
      <c r="S14" s="122"/>
      <c r="T14" s="122"/>
      <c r="U14" s="122">
        <v>1</v>
      </c>
      <c r="V14" s="210" t="s">
        <v>1242</v>
      </c>
      <c r="W14" s="210"/>
      <c r="X14" s="84">
        <v>3</v>
      </c>
      <c r="Y14" s="84">
        <v>17</v>
      </c>
      <c r="Z14" s="111" t="s">
        <v>1243</v>
      </c>
    </row>
    <row r="15" spans="1:26" s="1" customFormat="1" ht="16" customHeight="1" x14ac:dyDescent="0.15">
      <c r="A15" s="208" t="s">
        <v>504</v>
      </c>
      <c r="B15" s="122">
        <v>1</v>
      </c>
      <c r="C15" s="122"/>
      <c r="D15" s="122"/>
      <c r="E15" s="122">
        <v>1</v>
      </c>
      <c r="F15" s="122">
        <v>1</v>
      </c>
      <c r="G15" s="122"/>
      <c r="H15" s="122">
        <v>1</v>
      </c>
      <c r="I15" s="122"/>
      <c r="J15" s="122"/>
      <c r="K15" s="122">
        <v>1</v>
      </c>
      <c r="L15" s="122">
        <v>1</v>
      </c>
      <c r="M15" s="122"/>
      <c r="N15" s="122"/>
      <c r="O15" s="122">
        <v>1</v>
      </c>
      <c r="P15" s="122">
        <v>1</v>
      </c>
      <c r="Q15" s="122"/>
      <c r="R15" s="122">
        <v>1</v>
      </c>
      <c r="S15" s="122"/>
      <c r="T15" s="122"/>
      <c r="U15" s="122">
        <v>1</v>
      </c>
      <c r="V15" s="210" t="s">
        <v>1068</v>
      </c>
      <c r="W15" s="210" t="s">
        <v>15</v>
      </c>
      <c r="X15" s="84">
        <v>5</v>
      </c>
      <c r="Y15" s="84">
        <v>17</v>
      </c>
      <c r="Z15" s="111" t="s">
        <v>1248</v>
      </c>
    </row>
    <row r="16" spans="1:26" s="1" customFormat="1" ht="16" customHeight="1" x14ac:dyDescent="0.15">
      <c r="A16" s="208" t="s">
        <v>504</v>
      </c>
      <c r="B16" s="122">
        <v>1</v>
      </c>
      <c r="C16" s="122"/>
      <c r="D16" s="122"/>
      <c r="E16" s="122">
        <v>1</v>
      </c>
      <c r="F16" s="122">
        <v>1</v>
      </c>
      <c r="G16" s="122"/>
      <c r="H16" s="122">
        <v>1</v>
      </c>
      <c r="I16" s="122"/>
      <c r="J16" s="122">
        <v>1</v>
      </c>
      <c r="K16" s="122"/>
      <c r="L16" s="122">
        <v>1</v>
      </c>
      <c r="M16" s="122"/>
      <c r="N16" s="122"/>
      <c r="O16" s="122">
        <v>1</v>
      </c>
      <c r="P16" s="122">
        <v>1</v>
      </c>
      <c r="Q16" s="122"/>
      <c r="R16" s="122">
        <v>1</v>
      </c>
      <c r="S16" s="122"/>
      <c r="T16" s="122">
        <v>1</v>
      </c>
      <c r="U16" s="122"/>
      <c r="V16" s="210" t="s">
        <v>1075</v>
      </c>
      <c r="W16" s="210"/>
      <c r="X16" s="84">
        <v>7</v>
      </c>
      <c r="Y16" s="84">
        <v>17</v>
      </c>
      <c r="Z16" s="111" t="s">
        <v>1019</v>
      </c>
    </row>
    <row r="17" spans="1:26" s="1" customFormat="1" ht="16" customHeight="1" x14ac:dyDescent="0.15">
      <c r="A17" s="208" t="s">
        <v>504</v>
      </c>
      <c r="B17" s="122">
        <v>1</v>
      </c>
      <c r="C17" s="122"/>
      <c r="D17" s="122"/>
      <c r="E17" s="122">
        <v>1</v>
      </c>
      <c r="F17" s="122">
        <v>1</v>
      </c>
      <c r="G17" s="122"/>
      <c r="H17" s="122"/>
      <c r="I17" s="122">
        <v>1</v>
      </c>
      <c r="J17" s="122"/>
      <c r="K17" s="122">
        <v>1</v>
      </c>
      <c r="L17" s="122">
        <v>1</v>
      </c>
      <c r="M17" s="122"/>
      <c r="N17" s="122">
        <v>1</v>
      </c>
      <c r="O17" s="122"/>
      <c r="P17" s="122">
        <v>1</v>
      </c>
      <c r="Q17" s="122"/>
      <c r="R17" s="122">
        <v>1</v>
      </c>
      <c r="S17" s="122"/>
      <c r="T17" s="122">
        <v>1</v>
      </c>
      <c r="U17" s="122"/>
      <c r="V17" s="210"/>
      <c r="W17" s="210"/>
      <c r="X17" s="84">
        <v>8</v>
      </c>
      <c r="Y17" s="84">
        <v>18</v>
      </c>
      <c r="Z17" s="111" t="s">
        <v>1252</v>
      </c>
    </row>
    <row r="18" spans="1:26" s="1" customFormat="1" ht="16" customHeight="1" x14ac:dyDescent="0.15">
      <c r="A18" s="208" t="s">
        <v>504</v>
      </c>
      <c r="B18" s="122"/>
      <c r="C18" s="122">
        <v>1</v>
      </c>
      <c r="D18" s="122"/>
      <c r="E18" s="122">
        <v>1</v>
      </c>
      <c r="F18" s="122">
        <v>1</v>
      </c>
      <c r="G18" s="122"/>
      <c r="H18" s="122"/>
      <c r="I18" s="122">
        <v>1</v>
      </c>
      <c r="J18" s="122"/>
      <c r="K18" s="122">
        <v>1</v>
      </c>
      <c r="L18" s="122"/>
      <c r="M18" s="122">
        <v>1</v>
      </c>
      <c r="N18" s="122">
        <v>1</v>
      </c>
      <c r="O18" s="122"/>
      <c r="P18" s="122">
        <v>1</v>
      </c>
      <c r="Q18" s="122"/>
      <c r="R18" s="122"/>
      <c r="S18" s="122">
        <v>1</v>
      </c>
      <c r="T18" s="122"/>
      <c r="U18" s="122">
        <v>1</v>
      </c>
      <c r="V18" s="210" t="s">
        <v>1262</v>
      </c>
      <c r="W18" s="210" t="s">
        <v>1263</v>
      </c>
      <c r="X18" s="84">
        <v>6</v>
      </c>
      <c r="Y18" s="84">
        <v>17</v>
      </c>
      <c r="Z18" s="111" t="s">
        <v>1252</v>
      </c>
    </row>
    <row r="19" spans="1:26" s="1" customFormat="1" ht="16" customHeight="1" x14ac:dyDescent="0.15">
      <c r="A19" s="80" t="s">
        <v>493</v>
      </c>
      <c r="B19" s="122"/>
      <c r="C19" s="339">
        <v>1</v>
      </c>
      <c r="D19" s="339"/>
      <c r="E19" s="339">
        <v>1</v>
      </c>
      <c r="F19" s="122"/>
      <c r="G19" s="339">
        <v>1</v>
      </c>
      <c r="H19" s="339">
        <v>1</v>
      </c>
      <c r="I19" s="122"/>
      <c r="J19" s="122"/>
      <c r="K19" s="339">
        <v>1</v>
      </c>
      <c r="L19" s="122"/>
      <c r="M19" s="339">
        <v>1</v>
      </c>
      <c r="N19" s="122"/>
      <c r="O19" s="339">
        <v>1</v>
      </c>
      <c r="P19" s="122"/>
      <c r="Q19" s="339">
        <v>1</v>
      </c>
      <c r="R19" s="339">
        <v>1</v>
      </c>
      <c r="S19" s="122"/>
      <c r="T19" s="122"/>
      <c r="U19" s="339">
        <v>1</v>
      </c>
      <c r="V19" s="210"/>
      <c r="W19" s="182"/>
      <c r="X19" s="183">
        <v>7</v>
      </c>
      <c r="Y19" s="77">
        <v>18</v>
      </c>
      <c r="Z19" s="477" t="s">
        <v>955</v>
      </c>
    </row>
    <row r="20" spans="1:26" s="1" customFormat="1" ht="16" customHeight="1" x14ac:dyDescent="0.15">
      <c r="A20" s="80" t="s">
        <v>493</v>
      </c>
      <c r="B20" s="122"/>
      <c r="C20" s="339">
        <v>1</v>
      </c>
      <c r="D20" s="339"/>
      <c r="E20" s="339">
        <v>1</v>
      </c>
      <c r="F20" s="339">
        <v>1</v>
      </c>
      <c r="G20" s="122"/>
      <c r="H20" s="122"/>
      <c r="I20" s="339">
        <v>1</v>
      </c>
      <c r="J20" s="339">
        <v>1</v>
      </c>
      <c r="K20" s="122"/>
      <c r="L20" s="122"/>
      <c r="M20" s="339">
        <v>1</v>
      </c>
      <c r="N20" s="122"/>
      <c r="O20" s="339">
        <v>1</v>
      </c>
      <c r="P20" s="122"/>
      <c r="Q20" s="339">
        <v>1</v>
      </c>
      <c r="R20" s="122"/>
      <c r="S20" s="339">
        <v>1</v>
      </c>
      <c r="T20" s="122"/>
      <c r="U20" s="339">
        <v>1</v>
      </c>
      <c r="V20" s="395"/>
      <c r="W20" s="185"/>
      <c r="X20" s="183">
        <v>4</v>
      </c>
      <c r="Y20" s="77">
        <v>18</v>
      </c>
      <c r="Z20" s="477" t="s">
        <v>1011</v>
      </c>
    </row>
    <row r="21" spans="1:26" s="1" customFormat="1" ht="16" customHeight="1" x14ac:dyDescent="0.15">
      <c r="A21" s="184" t="s">
        <v>493</v>
      </c>
      <c r="B21" s="339">
        <v>1</v>
      </c>
      <c r="C21" s="122"/>
      <c r="D21" s="122"/>
      <c r="E21" s="339">
        <v>1</v>
      </c>
      <c r="F21" s="122"/>
      <c r="G21" s="339">
        <v>1</v>
      </c>
      <c r="H21" s="339">
        <v>1</v>
      </c>
      <c r="I21" s="122"/>
      <c r="J21" s="122"/>
      <c r="K21" s="339">
        <v>1</v>
      </c>
      <c r="L21" s="122"/>
      <c r="M21" s="339">
        <v>1</v>
      </c>
      <c r="N21" s="122"/>
      <c r="O21" s="339">
        <v>1</v>
      </c>
      <c r="P21" s="339">
        <v>1</v>
      </c>
      <c r="Q21" s="122"/>
      <c r="R21" s="339">
        <v>1</v>
      </c>
      <c r="S21" s="122"/>
      <c r="T21" s="122"/>
      <c r="U21" s="339">
        <v>1</v>
      </c>
      <c r="V21" s="210"/>
      <c r="W21" s="182"/>
      <c r="X21" s="183">
        <v>4</v>
      </c>
      <c r="Y21" s="77">
        <v>17</v>
      </c>
      <c r="Z21" s="477" t="s">
        <v>493</v>
      </c>
    </row>
    <row r="22" spans="1:26" s="1" customFormat="1" ht="16" customHeight="1" x14ac:dyDescent="0.15">
      <c r="A22" s="80" t="s">
        <v>493</v>
      </c>
      <c r="B22" s="339">
        <v>1</v>
      </c>
      <c r="C22" s="122"/>
      <c r="D22" s="122"/>
      <c r="E22" s="339">
        <v>1</v>
      </c>
      <c r="F22" s="339">
        <v>1</v>
      </c>
      <c r="G22" s="122"/>
      <c r="H22" s="339">
        <v>1</v>
      </c>
      <c r="I22" s="122"/>
      <c r="J22" s="339">
        <v>1</v>
      </c>
      <c r="K22" s="122"/>
      <c r="L22" s="339">
        <v>1</v>
      </c>
      <c r="M22" s="122"/>
      <c r="N22" s="122"/>
      <c r="O22" s="339">
        <v>1</v>
      </c>
      <c r="P22" s="339">
        <v>1</v>
      </c>
      <c r="Q22" s="122"/>
      <c r="R22" s="122"/>
      <c r="S22" s="339">
        <v>1</v>
      </c>
      <c r="T22" s="122"/>
      <c r="U22" s="339">
        <v>1</v>
      </c>
      <c r="V22" s="395"/>
      <c r="W22" s="182"/>
      <c r="X22" s="225">
        <v>4</v>
      </c>
      <c r="Y22" s="190">
        <v>17</v>
      </c>
      <c r="Z22" s="477" t="s">
        <v>1019</v>
      </c>
    </row>
    <row r="23" spans="1:26" s="1" customFormat="1" ht="16" customHeight="1" x14ac:dyDescent="0.15">
      <c r="A23" s="184" t="s">
        <v>493</v>
      </c>
      <c r="B23" s="339">
        <v>1</v>
      </c>
      <c r="C23" s="122"/>
      <c r="D23" s="122"/>
      <c r="E23" s="339">
        <v>1</v>
      </c>
      <c r="F23" s="339">
        <v>1</v>
      </c>
      <c r="G23" s="122"/>
      <c r="H23" s="122">
        <v>1</v>
      </c>
      <c r="I23" s="122"/>
      <c r="J23" s="339">
        <v>1</v>
      </c>
      <c r="K23" s="122"/>
      <c r="L23" s="339">
        <v>1</v>
      </c>
      <c r="M23" s="122"/>
      <c r="N23" s="122"/>
      <c r="O23" s="339">
        <v>1</v>
      </c>
      <c r="P23" s="339">
        <v>1</v>
      </c>
      <c r="Q23" s="122"/>
      <c r="R23" s="339">
        <v>1</v>
      </c>
      <c r="S23" s="122"/>
      <c r="T23" s="339">
        <v>1</v>
      </c>
      <c r="U23" s="122"/>
      <c r="V23" s="395" t="s">
        <v>1068</v>
      </c>
      <c r="W23" s="182"/>
      <c r="X23" s="225">
        <v>5</v>
      </c>
      <c r="Y23" s="77">
        <v>16</v>
      </c>
      <c r="Z23" s="477" t="s">
        <v>493</v>
      </c>
    </row>
    <row r="24" spans="1:26" s="1" customFormat="1" ht="16" customHeight="1" x14ac:dyDescent="0.15">
      <c r="A24" s="208" t="s">
        <v>493</v>
      </c>
      <c r="B24" s="122">
        <v>1</v>
      </c>
      <c r="C24" s="122"/>
      <c r="D24" s="122"/>
      <c r="E24" s="122">
        <v>1</v>
      </c>
      <c r="F24" s="122"/>
      <c r="G24" s="122">
        <v>1</v>
      </c>
      <c r="H24" s="122">
        <v>1</v>
      </c>
      <c r="I24" s="122"/>
      <c r="J24" s="122">
        <v>1</v>
      </c>
      <c r="K24" s="122"/>
      <c r="L24" s="122">
        <v>1</v>
      </c>
      <c r="M24" s="122"/>
      <c r="N24" s="122"/>
      <c r="O24" s="122">
        <v>1</v>
      </c>
      <c r="P24" s="122">
        <v>1</v>
      </c>
      <c r="Q24" s="122"/>
      <c r="R24" s="122">
        <v>1</v>
      </c>
      <c r="S24" s="122"/>
      <c r="T24" s="122">
        <v>1</v>
      </c>
      <c r="U24" s="122"/>
      <c r="V24" s="210" t="s">
        <v>803</v>
      </c>
      <c r="W24" s="201"/>
      <c r="X24" s="84">
        <v>3</v>
      </c>
      <c r="Y24" s="84">
        <v>13</v>
      </c>
      <c r="Z24" s="111" t="s">
        <v>1095</v>
      </c>
    </row>
    <row r="25" spans="1:26" s="1" customFormat="1" ht="16" customHeight="1" x14ac:dyDescent="0.15">
      <c r="A25" s="208" t="s">
        <v>493</v>
      </c>
      <c r="B25" s="122"/>
      <c r="C25" s="122">
        <v>1</v>
      </c>
      <c r="D25" s="122"/>
      <c r="E25" s="122">
        <v>1</v>
      </c>
      <c r="F25" s="122">
        <v>1</v>
      </c>
      <c r="G25" s="122"/>
      <c r="H25" s="122">
        <v>1</v>
      </c>
      <c r="I25" s="122"/>
      <c r="J25" s="122">
        <v>1</v>
      </c>
      <c r="K25" s="122"/>
      <c r="L25" s="122"/>
      <c r="M25" s="122">
        <v>1</v>
      </c>
      <c r="N25" s="122"/>
      <c r="O25" s="122">
        <v>1</v>
      </c>
      <c r="P25" s="122">
        <v>1</v>
      </c>
      <c r="Q25" s="122"/>
      <c r="R25" s="122">
        <v>1</v>
      </c>
      <c r="S25" s="122"/>
      <c r="T25" s="122">
        <v>1</v>
      </c>
      <c r="U25" s="122"/>
      <c r="V25" s="210" t="s">
        <v>1224</v>
      </c>
      <c r="W25" s="210" t="s">
        <v>1225</v>
      </c>
      <c r="X25" s="84">
        <v>3</v>
      </c>
      <c r="Y25" s="84">
        <v>17</v>
      </c>
      <c r="Z25" s="111" t="s">
        <v>1226</v>
      </c>
    </row>
    <row r="26" spans="1:26" s="1" customFormat="1" ht="16" customHeight="1" x14ac:dyDescent="0.15">
      <c r="A26" s="208" t="s">
        <v>493</v>
      </c>
      <c r="B26" s="122"/>
      <c r="C26" s="122">
        <v>1</v>
      </c>
      <c r="D26" s="122">
        <v>1</v>
      </c>
      <c r="E26" s="122"/>
      <c r="F26" s="122">
        <v>1</v>
      </c>
      <c r="G26" s="122"/>
      <c r="H26" s="122">
        <v>1</v>
      </c>
      <c r="I26" s="122"/>
      <c r="J26" s="122">
        <v>1</v>
      </c>
      <c r="K26" s="122"/>
      <c r="L26" s="122"/>
      <c r="M26" s="122">
        <v>1</v>
      </c>
      <c r="N26" s="122">
        <v>1</v>
      </c>
      <c r="O26" s="122"/>
      <c r="P26" s="122">
        <v>1</v>
      </c>
      <c r="Q26" s="122"/>
      <c r="R26" s="122">
        <v>1</v>
      </c>
      <c r="S26" s="122"/>
      <c r="T26" s="122">
        <v>1</v>
      </c>
      <c r="U26" s="122"/>
      <c r="V26" s="210"/>
      <c r="W26" s="210"/>
      <c r="X26" s="84">
        <v>4</v>
      </c>
      <c r="Y26" s="84">
        <v>17</v>
      </c>
      <c r="Z26" s="111" t="s">
        <v>1011</v>
      </c>
    </row>
    <row r="27" spans="1:26" s="1" customFormat="1" ht="16" customHeight="1" x14ac:dyDescent="0.15">
      <c r="A27" s="208" t="s">
        <v>493</v>
      </c>
      <c r="B27" s="122"/>
      <c r="C27" s="122">
        <v>1</v>
      </c>
      <c r="D27" s="122"/>
      <c r="E27" s="122">
        <v>1</v>
      </c>
      <c r="F27" s="122"/>
      <c r="G27" s="122">
        <v>1</v>
      </c>
      <c r="H27" s="122">
        <v>1</v>
      </c>
      <c r="I27" s="122"/>
      <c r="J27" s="122">
        <v>1</v>
      </c>
      <c r="K27" s="122"/>
      <c r="L27" s="122">
        <v>1</v>
      </c>
      <c r="M27" s="122"/>
      <c r="N27" s="122"/>
      <c r="O27" s="122"/>
      <c r="P27" s="122">
        <v>1</v>
      </c>
      <c r="Q27" s="122"/>
      <c r="R27" s="122">
        <v>1</v>
      </c>
      <c r="S27" s="122"/>
      <c r="T27" s="122">
        <v>1</v>
      </c>
      <c r="U27" s="122"/>
      <c r="V27" s="210"/>
      <c r="W27" s="210"/>
      <c r="X27" s="84">
        <v>6</v>
      </c>
      <c r="Y27" s="84">
        <v>17</v>
      </c>
      <c r="Z27" s="111" t="s">
        <v>509</v>
      </c>
    </row>
    <row r="28" spans="1:26" s="295" customFormat="1" ht="16" customHeight="1" x14ac:dyDescent="0.15">
      <c r="A28" s="212" t="s">
        <v>504</v>
      </c>
      <c r="B28" s="128"/>
      <c r="C28" s="128">
        <v>1</v>
      </c>
      <c r="D28" s="128">
        <v>1</v>
      </c>
      <c r="E28" s="128"/>
      <c r="F28" s="128">
        <v>1</v>
      </c>
      <c r="G28" s="128"/>
      <c r="H28" s="128">
        <v>1</v>
      </c>
      <c r="I28" s="128"/>
      <c r="J28" s="128">
        <v>1</v>
      </c>
      <c r="K28" s="330"/>
      <c r="L28" s="330">
        <v>1</v>
      </c>
      <c r="M28" s="128"/>
      <c r="N28" s="128"/>
      <c r="O28" s="128">
        <v>1</v>
      </c>
      <c r="P28" s="128"/>
      <c r="Q28" s="128">
        <v>1</v>
      </c>
      <c r="R28" s="128">
        <v>1</v>
      </c>
      <c r="S28" s="128"/>
      <c r="T28" s="128"/>
      <c r="U28" s="128">
        <v>1</v>
      </c>
      <c r="V28" s="215" t="s">
        <v>1272</v>
      </c>
      <c r="W28" s="215"/>
      <c r="X28" s="128">
        <v>5</v>
      </c>
      <c r="Y28" s="128">
        <v>18</v>
      </c>
      <c r="Z28" s="457" t="s">
        <v>509</v>
      </c>
    </row>
    <row r="29" spans="1:26" s="295" customFormat="1" ht="16" customHeight="1" x14ac:dyDescent="0.15">
      <c r="A29" s="212" t="s">
        <v>504</v>
      </c>
      <c r="B29" s="128">
        <v>1</v>
      </c>
      <c r="C29" s="128"/>
      <c r="D29" s="128"/>
      <c r="E29" s="128">
        <v>1</v>
      </c>
      <c r="F29" s="128"/>
      <c r="G29" s="128">
        <v>1</v>
      </c>
      <c r="H29" s="128">
        <v>1</v>
      </c>
      <c r="I29" s="128"/>
      <c r="J29" s="128"/>
      <c r="K29" s="330">
        <v>1</v>
      </c>
      <c r="L29" s="330">
        <v>1</v>
      </c>
      <c r="M29" s="128"/>
      <c r="N29" s="128"/>
      <c r="O29" s="128">
        <v>1</v>
      </c>
      <c r="P29" s="128">
        <v>1</v>
      </c>
      <c r="Q29" s="128"/>
      <c r="R29" s="128">
        <v>1</v>
      </c>
      <c r="S29" s="128"/>
      <c r="T29" s="128"/>
      <c r="U29" s="128">
        <v>1</v>
      </c>
      <c r="V29" s="215" t="s">
        <v>1281</v>
      </c>
      <c r="W29" s="215"/>
      <c r="X29" s="128">
        <v>4</v>
      </c>
      <c r="Y29" s="128">
        <v>18</v>
      </c>
      <c r="Z29" s="457" t="s">
        <v>1282</v>
      </c>
    </row>
    <row r="30" spans="1:26" s="7" customFormat="1" ht="16" customHeight="1" x14ac:dyDescent="0.15">
      <c r="A30" s="340" t="s">
        <v>1103</v>
      </c>
      <c r="B30" s="341">
        <v>15</v>
      </c>
      <c r="C30" s="342">
        <v>12</v>
      </c>
      <c r="D30" s="342">
        <v>2</v>
      </c>
      <c r="E30" s="342">
        <v>25</v>
      </c>
      <c r="F30" s="342">
        <v>17</v>
      </c>
      <c r="G30" s="342">
        <v>10</v>
      </c>
      <c r="H30" s="342">
        <v>21</v>
      </c>
      <c r="I30" s="342">
        <v>6</v>
      </c>
      <c r="J30" s="342">
        <v>17</v>
      </c>
      <c r="K30" s="342">
        <v>10</v>
      </c>
      <c r="L30" s="342">
        <v>18</v>
      </c>
      <c r="M30" s="342">
        <v>9</v>
      </c>
      <c r="N30" s="342">
        <v>4</v>
      </c>
      <c r="O30" s="342">
        <v>23</v>
      </c>
      <c r="P30" s="342">
        <v>20</v>
      </c>
      <c r="Q30" s="342">
        <v>7</v>
      </c>
      <c r="R30" s="342">
        <v>22</v>
      </c>
      <c r="S30" s="342">
        <v>5</v>
      </c>
      <c r="T30" s="342">
        <v>14</v>
      </c>
      <c r="U30" s="342">
        <v>13</v>
      </c>
      <c r="V30" s="343"/>
      <c r="W30" s="343"/>
      <c r="X30" s="340"/>
      <c r="Y30" s="90">
        <f>AVERAGE(Y3:Y29)</f>
        <v>16.814814814814813</v>
      </c>
      <c r="Z30" s="478"/>
    </row>
    <row r="31" spans="1:26" s="7" customFormat="1" ht="16" customHeight="1" x14ac:dyDescent="0.15">
      <c r="A31" s="340">
        <v>27</v>
      </c>
      <c r="B31" s="345">
        <f>B30/A31</f>
        <v>0.55555555555555558</v>
      </c>
      <c r="C31" s="345">
        <f>C30/A31</f>
        <v>0.44444444444444442</v>
      </c>
      <c r="D31" s="345">
        <f>D30/A31</f>
        <v>7.407407407407407E-2</v>
      </c>
      <c r="E31" s="345">
        <f>E30/A31</f>
        <v>0.92592592592592593</v>
      </c>
      <c r="F31" s="345">
        <f>F30/A31</f>
        <v>0.62962962962962965</v>
      </c>
      <c r="G31" s="345">
        <f>G30/A31</f>
        <v>0.37037037037037035</v>
      </c>
      <c r="H31" s="345">
        <f>H30/A31</f>
        <v>0.77777777777777779</v>
      </c>
      <c r="I31" s="345">
        <f>I30/A31</f>
        <v>0.22222222222222221</v>
      </c>
      <c r="J31" s="345">
        <f>J30/A31</f>
        <v>0.62962962962962965</v>
      </c>
      <c r="K31" s="345">
        <f>K30/A31</f>
        <v>0.37037037037037035</v>
      </c>
      <c r="L31" s="345">
        <f>L30/A31</f>
        <v>0.66666666666666663</v>
      </c>
      <c r="M31" s="345">
        <f>M30/A31</f>
        <v>0.33333333333333331</v>
      </c>
      <c r="N31" s="345">
        <f>N30/A31</f>
        <v>0.14814814814814814</v>
      </c>
      <c r="O31" s="345">
        <f>O30/A31</f>
        <v>0.85185185185185186</v>
      </c>
      <c r="P31" s="345">
        <f>P30/A31</f>
        <v>0.7407407407407407</v>
      </c>
      <c r="Q31" s="345">
        <f>Q30/A31</f>
        <v>0.25925925925925924</v>
      </c>
      <c r="R31" s="345">
        <f>R30/A31</f>
        <v>0.81481481481481477</v>
      </c>
      <c r="S31" s="345">
        <f>S30/A31</f>
        <v>0.18518518518518517</v>
      </c>
      <c r="T31" s="345">
        <f>T30/A31</f>
        <v>0.51851851851851849</v>
      </c>
      <c r="U31" s="345">
        <f>U30/A31</f>
        <v>0.48148148148148145</v>
      </c>
      <c r="V31" s="343"/>
      <c r="W31" s="343"/>
      <c r="X31" s="340"/>
      <c r="Y31" s="340"/>
      <c r="Z31" s="478"/>
    </row>
    <row r="32" spans="1:26" s="69" customFormat="1" ht="16" customHeight="1" x14ac:dyDescent="0.15">
      <c r="A32" s="378"/>
      <c r="B32" s="379"/>
      <c r="C32" s="233"/>
      <c r="D32" s="233"/>
      <c r="E32" s="379"/>
      <c r="F32" s="379"/>
      <c r="G32" s="233"/>
      <c r="H32" s="233"/>
      <c r="I32" s="379"/>
      <c r="J32" s="379"/>
      <c r="K32" s="233"/>
      <c r="L32" s="233"/>
      <c r="M32" s="379"/>
      <c r="N32" s="379"/>
      <c r="O32" s="233"/>
      <c r="P32" s="233"/>
      <c r="Q32" s="379"/>
      <c r="R32" s="379"/>
      <c r="S32" s="233"/>
      <c r="T32" s="379"/>
      <c r="U32" s="233"/>
      <c r="V32" s="380"/>
      <c r="W32" s="380"/>
      <c r="X32" s="381"/>
      <c r="Y32" s="381"/>
      <c r="Z32" s="479"/>
    </row>
    <row r="33" spans="1:26" s="69" customFormat="1" ht="16" customHeight="1" x14ac:dyDescent="0.15">
      <c r="A33" s="333" t="s">
        <v>39</v>
      </c>
      <c r="B33" s="351">
        <v>1</v>
      </c>
      <c r="C33" s="352"/>
      <c r="D33" s="352"/>
      <c r="E33" s="351">
        <v>1</v>
      </c>
      <c r="F33" s="352"/>
      <c r="G33" s="351">
        <v>1</v>
      </c>
      <c r="H33" s="351">
        <v>1</v>
      </c>
      <c r="I33" s="352"/>
      <c r="J33" s="351">
        <v>1</v>
      </c>
      <c r="K33" s="352"/>
      <c r="L33" s="351">
        <v>1</v>
      </c>
      <c r="M33" s="352"/>
      <c r="N33" s="352"/>
      <c r="O33" s="351">
        <v>1</v>
      </c>
      <c r="P33" s="353"/>
      <c r="Q33" s="351">
        <v>1</v>
      </c>
      <c r="R33" s="351">
        <v>1</v>
      </c>
      <c r="S33" s="352"/>
      <c r="T33" s="351">
        <v>1</v>
      </c>
      <c r="U33" s="352"/>
      <c r="V33" s="394" t="s">
        <v>1036</v>
      </c>
      <c r="W33" s="337"/>
      <c r="X33" s="338">
        <v>5</v>
      </c>
      <c r="Y33" s="150">
        <v>21</v>
      </c>
      <c r="Z33" s="118" t="s">
        <v>1037</v>
      </c>
    </row>
    <row r="34" spans="1:26" s="7" customFormat="1" ht="16" customHeight="1" x14ac:dyDescent="0.15">
      <c r="A34" s="340" t="s">
        <v>1103</v>
      </c>
      <c r="B34" s="341">
        <v>1</v>
      </c>
      <c r="C34" s="341"/>
      <c r="D34" s="341"/>
      <c r="E34" s="344">
        <v>1</v>
      </c>
      <c r="F34" s="344"/>
      <c r="G34" s="341">
        <v>1</v>
      </c>
      <c r="H34" s="341">
        <v>1</v>
      </c>
      <c r="I34" s="344"/>
      <c r="J34" s="344">
        <v>1</v>
      </c>
      <c r="K34" s="341"/>
      <c r="L34" s="341">
        <v>1</v>
      </c>
      <c r="M34" s="344"/>
      <c r="N34" s="344"/>
      <c r="O34" s="341">
        <v>1</v>
      </c>
      <c r="P34" s="341"/>
      <c r="Q34" s="344">
        <v>1</v>
      </c>
      <c r="R34" s="344">
        <v>1</v>
      </c>
      <c r="S34" s="341"/>
      <c r="T34" s="344">
        <v>1</v>
      </c>
      <c r="U34" s="341"/>
      <c r="V34" s="343"/>
      <c r="W34" s="343"/>
      <c r="X34" s="340"/>
      <c r="Y34" s="340">
        <v>21</v>
      </c>
      <c r="Z34" s="478"/>
    </row>
    <row r="35" spans="1:26" s="7" customFormat="1" ht="16" customHeight="1" x14ac:dyDescent="0.15">
      <c r="A35" s="340">
        <v>1</v>
      </c>
      <c r="B35" s="354">
        <f>B34/A35</f>
        <v>1</v>
      </c>
      <c r="C35" s="354">
        <f>C34/A35</f>
        <v>0</v>
      </c>
      <c r="D35" s="354">
        <f>D34/A35</f>
        <v>0</v>
      </c>
      <c r="E35" s="354">
        <f>E34/A35</f>
        <v>1</v>
      </c>
      <c r="F35" s="354">
        <f>F34/A35</f>
        <v>0</v>
      </c>
      <c r="G35" s="354">
        <f>G34/A35</f>
        <v>1</v>
      </c>
      <c r="H35" s="354">
        <f>H34/A35</f>
        <v>1</v>
      </c>
      <c r="I35" s="354">
        <f>I34/A35</f>
        <v>0</v>
      </c>
      <c r="J35" s="354">
        <f>J34/A35</f>
        <v>1</v>
      </c>
      <c r="K35" s="354">
        <f>K34/A35</f>
        <v>0</v>
      </c>
      <c r="L35" s="354">
        <f>L34/A35</f>
        <v>1</v>
      </c>
      <c r="M35" s="354">
        <f>M34/A35</f>
        <v>0</v>
      </c>
      <c r="N35" s="354">
        <f>N34/A35</f>
        <v>0</v>
      </c>
      <c r="O35" s="354">
        <f>O34/A35</f>
        <v>1</v>
      </c>
      <c r="P35" s="354">
        <f>P34/A35</f>
        <v>0</v>
      </c>
      <c r="Q35" s="354">
        <f>Q34/A35</f>
        <v>1</v>
      </c>
      <c r="R35" s="354">
        <f>R34/A35</f>
        <v>1</v>
      </c>
      <c r="S35" s="354">
        <f>S34/A35</f>
        <v>0</v>
      </c>
      <c r="T35" s="354">
        <f>T34/A35</f>
        <v>1</v>
      </c>
      <c r="U35" s="354">
        <f>U34/A35</f>
        <v>0</v>
      </c>
      <c r="V35" s="343"/>
      <c r="W35" s="343"/>
      <c r="X35" s="340"/>
      <c r="Y35" s="340"/>
      <c r="Z35" s="478"/>
    </row>
    <row r="36" spans="1:26" s="69" customFormat="1" ht="16" customHeight="1" x14ac:dyDescent="0.15">
      <c r="A36" s="382"/>
      <c r="B36" s="383"/>
      <c r="C36" s="384"/>
      <c r="D36" s="384"/>
      <c r="E36" s="383"/>
      <c r="F36" s="384"/>
      <c r="G36" s="383"/>
      <c r="H36" s="383"/>
      <c r="I36" s="384"/>
      <c r="J36" s="383"/>
      <c r="K36" s="384"/>
      <c r="L36" s="383"/>
      <c r="M36" s="384"/>
      <c r="N36" s="384"/>
      <c r="O36" s="383"/>
      <c r="P36" s="383"/>
      <c r="Q36" s="383"/>
      <c r="R36" s="383"/>
      <c r="S36" s="384"/>
      <c r="T36" s="383"/>
      <c r="U36" s="384"/>
      <c r="V36" s="397"/>
      <c r="W36" s="385"/>
      <c r="X36" s="386"/>
      <c r="Y36" s="230"/>
      <c r="Z36" s="480"/>
    </row>
    <row r="37" spans="1:26" s="69" customFormat="1" ht="16" customHeight="1" x14ac:dyDescent="0.15">
      <c r="A37" s="346" t="s">
        <v>960</v>
      </c>
      <c r="B37" s="116">
        <v>1</v>
      </c>
      <c r="C37" s="116"/>
      <c r="D37" s="116"/>
      <c r="E37" s="355">
        <v>1</v>
      </c>
      <c r="F37" s="116"/>
      <c r="G37" s="355">
        <v>1</v>
      </c>
      <c r="H37" s="116"/>
      <c r="I37" s="355">
        <v>1</v>
      </c>
      <c r="J37" s="116"/>
      <c r="K37" s="355">
        <v>1</v>
      </c>
      <c r="L37" s="116">
        <v>1</v>
      </c>
      <c r="M37" s="116"/>
      <c r="N37" s="116"/>
      <c r="O37" s="355">
        <v>1</v>
      </c>
      <c r="P37" s="116">
        <v>1</v>
      </c>
      <c r="Q37" s="116"/>
      <c r="R37" s="116"/>
      <c r="S37" s="355">
        <v>1</v>
      </c>
      <c r="T37" s="116">
        <v>1</v>
      </c>
      <c r="U37" s="116"/>
      <c r="V37" s="349"/>
      <c r="W37" s="337"/>
      <c r="X37" s="357">
        <v>4</v>
      </c>
      <c r="Y37" s="347">
        <v>15</v>
      </c>
      <c r="Z37" s="393" t="s">
        <v>11</v>
      </c>
    </row>
    <row r="38" spans="1:26" s="69" customFormat="1" ht="16" customHeight="1" x14ac:dyDescent="0.15">
      <c r="A38" s="346" t="s">
        <v>960</v>
      </c>
      <c r="B38" s="116"/>
      <c r="C38" s="358">
        <v>1</v>
      </c>
      <c r="D38" s="116">
        <v>1</v>
      </c>
      <c r="E38" s="355"/>
      <c r="F38" s="116"/>
      <c r="G38" s="355">
        <v>1</v>
      </c>
      <c r="H38" s="116">
        <v>1</v>
      </c>
      <c r="I38" s="116"/>
      <c r="J38" s="116"/>
      <c r="K38" s="355">
        <v>1</v>
      </c>
      <c r="L38" s="116">
        <v>1</v>
      </c>
      <c r="M38" s="116"/>
      <c r="N38" s="116">
        <v>1</v>
      </c>
      <c r="O38" s="116"/>
      <c r="P38" s="116">
        <v>1</v>
      </c>
      <c r="Q38" s="116"/>
      <c r="R38" s="116">
        <v>1</v>
      </c>
      <c r="S38" s="116"/>
      <c r="T38" s="116">
        <v>1</v>
      </c>
      <c r="U38" s="116"/>
      <c r="V38" s="349" t="s">
        <v>1106</v>
      </c>
      <c r="W38" s="337"/>
      <c r="X38" s="347">
        <v>3</v>
      </c>
      <c r="Y38" s="347">
        <v>16</v>
      </c>
      <c r="Z38" s="393" t="s">
        <v>459</v>
      </c>
    </row>
    <row r="39" spans="1:26" s="69" customFormat="1" ht="16" customHeight="1" x14ac:dyDescent="0.15">
      <c r="A39" s="346" t="s">
        <v>960</v>
      </c>
      <c r="B39" s="116">
        <v>1</v>
      </c>
      <c r="C39" s="116"/>
      <c r="D39" s="116"/>
      <c r="E39" s="355">
        <v>1</v>
      </c>
      <c r="F39" s="116"/>
      <c r="G39" s="355">
        <v>1</v>
      </c>
      <c r="H39" s="116"/>
      <c r="I39" s="355">
        <v>1</v>
      </c>
      <c r="J39" s="116">
        <v>1</v>
      </c>
      <c r="K39" s="116"/>
      <c r="L39" s="116">
        <v>1</v>
      </c>
      <c r="M39" s="116"/>
      <c r="N39" s="116">
        <v>1</v>
      </c>
      <c r="O39" s="116"/>
      <c r="P39" s="116">
        <v>1</v>
      </c>
      <c r="Q39" s="116"/>
      <c r="R39" s="116">
        <v>1</v>
      </c>
      <c r="S39" s="116"/>
      <c r="T39" s="116">
        <v>1</v>
      </c>
      <c r="U39" s="116"/>
      <c r="V39" s="349" t="s">
        <v>174</v>
      </c>
      <c r="W39" s="337"/>
      <c r="X39" s="347">
        <v>4</v>
      </c>
      <c r="Y39" s="347">
        <v>15</v>
      </c>
      <c r="Z39" s="393" t="s">
        <v>11</v>
      </c>
    </row>
    <row r="40" spans="1:26" s="69" customFormat="1" ht="16" customHeight="1" x14ac:dyDescent="0.15">
      <c r="A40" s="346" t="s">
        <v>960</v>
      </c>
      <c r="B40" s="116">
        <v>1</v>
      </c>
      <c r="C40" s="116"/>
      <c r="D40" s="116"/>
      <c r="E40" s="355">
        <v>1</v>
      </c>
      <c r="F40" s="116">
        <v>1</v>
      </c>
      <c r="G40" s="355"/>
      <c r="H40" s="116"/>
      <c r="I40" s="355">
        <v>1</v>
      </c>
      <c r="J40" s="116">
        <v>1</v>
      </c>
      <c r="K40" s="116"/>
      <c r="L40" s="116">
        <v>1</v>
      </c>
      <c r="M40" s="116"/>
      <c r="N40" s="116">
        <v>1</v>
      </c>
      <c r="O40" s="116"/>
      <c r="P40" s="116">
        <v>1</v>
      </c>
      <c r="Q40" s="116"/>
      <c r="R40" s="116">
        <v>1</v>
      </c>
      <c r="S40" s="116"/>
      <c r="T40" s="116"/>
      <c r="U40" s="355">
        <v>1</v>
      </c>
      <c r="V40" s="349" t="s">
        <v>174</v>
      </c>
      <c r="W40" s="337"/>
      <c r="X40" s="357">
        <v>3</v>
      </c>
      <c r="Y40" s="347">
        <v>15</v>
      </c>
      <c r="Z40" s="393" t="s">
        <v>421</v>
      </c>
    </row>
    <row r="41" spans="1:26" s="69" customFormat="1" ht="16" customHeight="1" x14ac:dyDescent="0.15">
      <c r="A41" s="346" t="s">
        <v>960</v>
      </c>
      <c r="B41" s="116">
        <v>1</v>
      </c>
      <c r="C41" s="116"/>
      <c r="D41" s="116"/>
      <c r="E41" s="355">
        <v>1</v>
      </c>
      <c r="F41" s="116">
        <v>1</v>
      </c>
      <c r="G41" s="355"/>
      <c r="H41" s="116">
        <v>1</v>
      </c>
      <c r="I41" s="116"/>
      <c r="J41" s="116">
        <v>1</v>
      </c>
      <c r="K41" s="116"/>
      <c r="L41" s="116">
        <v>1</v>
      </c>
      <c r="M41" s="116"/>
      <c r="N41" s="116"/>
      <c r="O41" s="355">
        <v>1</v>
      </c>
      <c r="P41" s="116">
        <v>1</v>
      </c>
      <c r="Q41" s="116"/>
      <c r="R41" s="116">
        <v>1</v>
      </c>
      <c r="S41" s="116"/>
      <c r="T41" s="116">
        <v>1</v>
      </c>
      <c r="U41" s="116"/>
      <c r="V41" s="349" t="s">
        <v>1110</v>
      </c>
      <c r="W41" s="337"/>
      <c r="X41" s="347">
        <v>3</v>
      </c>
      <c r="Y41" s="347">
        <v>15</v>
      </c>
      <c r="Z41" s="393" t="s">
        <v>11</v>
      </c>
    </row>
    <row r="42" spans="1:26" s="69" customFormat="1" ht="16" customHeight="1" x14ac:dyDescent="0.15">
      <c r="A42" s="346" t="s">
        <v>960</v>
      </c>
      <c r="B42" s="116">
        <v>1</v>
      </c>
      <c r="C42" s="116"/>
      <c r="D42" s="116"/>
      <c r="E42" s="355">
        <v>1</v>
      </c>
      <c r="F42" s="116">
        <v>1</v>
      </c>
      <c r="G42" s="355"/>
      <c r="H42" s="116">
        <v>1</v>
      </c>
      <c r="I42" s="116"/>
      <c r="J42" s="116">
        <v>1</v>
      </c>
      <c r="K42" s="116"/>
      <c r="L42" s="116">
        <v>1</v>
      </c>
      <c r="M42" s="116"/>
      <c r="N42" s="116">
        <v>1</v>
      </c>
      <c r="O42" s="116"/>
      <c r="P42" s="116">
        <v>1</v>
      </c>
      <c r="Q42" s="116"/>
      <c r="R42" s="116">
        <v>1</v>
      </c>
      <c r="S42" s="116"/>
      <c r="T42" s="116"/>
      <c r="U42" s="355">
        <v>1</v>
      </c>
      <c r="V42" s="349" t="s">
        <v>1112</v>
      </c>
      <c r="W42" s="337"/>
      <c r="X42" s="347">
        <v>2</v>
      </c>
      <c r="Y42" s="347">
        <v>15</v>
      </c>
      <c r="Z42" s="393" t="s">
        <v>11</v>
      </c>
    </row>
    <row r="43" spans="1:26" s="69" customFormat="1" ht="16" customHeight="1" x14ac:dyDescent="0.15">
      <c r="A43" s="346" t="s">
        <v>960</v>
      </c>
      <c r="B43" s="116">
        <v>1</v>
      </c>
      <c r="C43" s="116"/>
      <c r="D43" s="116"/>
      <c r="E43" s="355">
        <v>1</v>
      </c>
      <c r="F43" s="116">
        <v>1</v>
      </c>
      <c r="G43" s="355"/>
      <c r="H43" s="116">
        <v>1</v>
      </c>
      <c r="I43" s="116"/>
      <c r="J43" s="116"/>
      <c r="K43" s="355">
        <v>1</v>
      </c>
      <c r="L43" s="116">
        <v>1</v>
      </c>
      <c r="M43" s="116"/>
      <c r="N43" s="116"/>
      <c r="O43" s="355">
        <v>1</v>
      </c>
      <c r="P43" s="116"/>
      <c r="Q43" s="355">
        <v>1</v>
      </c>
      <c r="R43" s="116">
        <v>1</v>
      </c>
      <c r="S43" s="116"/>
      <c r="T43" s="116">
        <v>1</v>
      </c>
      <c r="U43" s="116"/>
      <c r="V43" s="349"/>
      <c r="W43" s="337"/>
      <c r="X43" s="347">
        <v>2</v>
      </c>
      <c r="Y43" s="347">
        <v>15</v>
      </c>
      <c r="Z43" s="481" t="s">
        <v>1115</v>
      </c>
    </row>
    <row r="44" spans="1:26" s="69" customFormat="1" ht="16" customHeight="1" x14ac:dyDescent="0.15">
      <c r="A44" s="346" t="s">
        <v>960</v>
      </c>
      <c r="B44" s="116">
        <v>1</v>
      </c>
      <c r="C44" s="116"/>
      <c r="D44" s="116">
        <v>1</v>
      </c>
      <c r="E44" s="355"/>
      <c r="F44" s="116">
        <v>1</v>
      </c>
      <c r="G44" s="355"/>
      <c r="H44" s="116">
        <v>1</v>
      </c>
      <c r="I44" s="116"/>
      <c r="J44" s="116">
        <v>1</v>
      </c>
      <c r="K44" s="116"/>
      <c r="L44" s="116">
        <v>1</v>
      </c>
      <c r="M44" s="116"/>
      <c r="N44" s="116">
        <v>1</v>
      </c>
      <c r="O44" s="116"/>
      <c r="P44" s="116">
        <v>1</v>
      </c>
      <c r="Q44" s="116"/>
      <c r="R44" s="116">
        <v>1</v>
      </c>
      <c r="S44" s="116"/>
      <c r="T44" s="116">
        <v>1</v>
      </c>
      <c r="U44" s="116"/>
      <c r="V44" s="349" t="s">
        <v>1068</v>
      </c>
      <c r="W44" s="337"/>
      <c r="X44" s="359"/>
      <c r="Y44" s="347">
        <v>12</v>
      </c>
      <c r="Z44" s="393" t="s">
        <v>459</v>
      </c>
    </row>
    <row r="45" spans="1:26" s="69" customFormat="1" ht="16" customHeight="1" x14ac:dyDescent="0.15">
      <c r="A45" s="346" t="s">
        <v>960</v>
      </c>
      <c r="B45" s="116">
        <v>1</v>
      </c>
      <c r="C45" s="116"/>
      <c r="D45" s="116">
        <v>1</v>
      </c>
      <c r="E45" s="355"/>
      <c r="F45" s="116">
        <v>1</v>
      </c>
      <c r="G45" s="355"/>
      <c r="H45" s="116">
        <v>1</v>
      </c>
      <c r="I45" s="116"/>
      <c r="J45" s="116">
        <v>1</v>
      </c>
      <c r="K45" s="116"/>
      <c r="L45" s="116"/>
      <c r="M45" s="355">
        <v>1</v>
      </c>
      <c r="N45" s="116"/>
      <c r="O45" s="355">
        <v>1</v>
      </c>
      <c r="P45" s="116">
        <v>1</v>
      </c>
      <c r="Q45" s="116"/>
      <c r="R45" s="116">
        <v>1</v>
      </c>
      <c r="S45" s="116"/>
      <c r="T45" s="116">
        <v>1</v>
      </c>
      <c r="U45" s="116"/>
      <c r="V45" s="349" t="s">
        <v>803</v>
      </c>
      <c r="W45" s="337"/>
      <c r="X45" s="347"/>
      <c r="Y45" s="347">
        <v>12</v>
      </c>
      <c r="Z45" s="393" t="s">
        <v>459</v>
      </c>
    </row>
    <row r="46" spans="1:26" s="69" customFormat="1" ht="16" customHeight="1" x14ac:dyDescent="0.15">
      <c r="A46" s="346" t="s">
        <v>960</v>
      </c>
      <c r="B46" s="116">
        <v>1</v>
      </c>
      <c r="C46" s="116"/>
      <c r="D46" s="116">
        <v>1</v>
      </c>
      <c r="E46" s="355"/>
      <c r="F46" s="116">
        <v>1</v>
      </c>
      <c r="G46" s="355"/>
      <c r="H46" s="116">
        <v>1</v>
      </c>
      <c r="I46" s="116"/>
      <c r="J46" s="116">
        <v>1</v>
      </c>
      <c r="K46" s="116"/>
      <c r="L46" s="116">
        <v>1</v>
      </c>
      <c r="M46" s="116"/>
      <c r="N46" s="116">
        <v>1</v>
      </c>
      <c r="O46" s="116"/>
      <c r="P46" s="116">
        <v>1</v>
      </c>
      <c r="Q46" s="116"/>
      <c r="R46" s="116">
        <v>1</v>
      </c>
      <c r="S46" s="116"/>
      <c r="T46" s="116">
        <v>1</v>
      </c>
      <c r="U46" s="116"/>
      <c r="V46" s="349" t="s">
        <v>1015</v>
      </c>
      <c r="W46" s="337"/>
      <c r="X46" s="347"/>
      <c r="Y46" s="347">
        <v>12</v>
      </c>
      <c r="Z46" s="481" t="s">
        <v>1119</v>
      </c>
    </row>
    <row r="47" spans="1:26" s="69" customFormat="1" ht="16" customHeight="1" x14ac:dyDescent="0.15">
      <c r="A47" s="346" t="s">
        <v>960</v>
      </c>
      <c r="B47" s="116">
        <v>1</v>
      </c>
      <c r="C47" s="116"/>
      <c r="D47" s="116">
        <v>1</v>
      </c>
      <c r="E47" s="355"/>
      <c r="F47" s="116">
        <v>1</v>
      </c>
      <c r="G47" s="355"/>
      <c r="H47" s="116">
        <v>1</v>
      </c>
      <c r="I47" s="116"/>
      <c r="J47" s="116">
        <v>1</v>
      </c>
      <c r="K47" s="116"/>
      <c r="L47" s="116">
        <v>1</v>
      </c>
      <c r="M47" s="116"/>
      <c r="N47" s="116"/>
      <c r="O47" s="355">
        <v>1</v>
      </c>
      <c r="P47" s="116">
        <v>1</v>
      </c>
      <c r="Q47" s="116"/>
      <c r="R47" s="116">
        <v>1</v>
      </c>
      <c r="S47" s="116"/>
      <c r="T47" s="116">
        <v>1</v>
      </c>
      <c r="U47" s="116"/>
      <c r="V47" s="349" t="s">
        <v>1068</v>
      </c>
      <c r="W47" s="337"/>
      <c r="X47" s="347">
        <v>2</v>
      </c>
      <c r="Y47" s="347">
        <v>12</v>
      </c>
      <c r="Z47" s="393" t="s">
        <v>424</v>
      </c>
    </row>
    <row r="48" spans="1:26" s="69" customFormat="1" ht="16" customHeight="1" x14ac:dyDescent="0.15">
      <c r="A48" s="346" t="s">
        <v>960</v>
      </c>
      <c r="B48" s="116">
        <v>1</v>
      </c>
      <c r="C48" s="116"/>
      <c r="D48" s="116"/>
      <c r="E48" s="355">
        <v>1</v>
      </c>
      <c r="F48" s="116">
        <v>1</v>
      </c>
      <c r="G48" s="355"/>
      <c r="H48" s="116">
        <v>1</v>
      </c>
      <c r="I48" s="116"/>
      <c r="J48" s="116">
        <v>1</v>
      </c>
      <c r="K48" s="116"/>
      <c r="L48" s="116">
        <v>1</v>
      </c>
      <c r="M48" s="116"/>
      <c r="N48" s="116"/>
      <c r="O48" s="355">
        <v>1</v>
      </c>
      <c r="P48" s="116">
        <v>1</v>
      </c>
      <c r="Q48" s="116"/>
      <c r="R48" s="116">
        <v>1</v>
      </c>
      <c r="S48" s="116"/>
      <c r="T48" s="116">
        <v>1</v>
      </c>
      <c r="U48" s="116"/>
      <c r="V48" s="387" t="s">
        <v>1122</v>
      </c>
      <c r="W48" s="337"/>
      <c r="X48" s="347">
        <v>1</v>
      </c>
      <c r="Y48" s="347">
        <v>13</v>
      </c>
      <c r="Z48" s="393" t="s">
        <v>459</v>
      </c>
    </row>
    <row r="49" spans="1:26" s="69" customFormat="1" ht="16" customHeight="1" x14ac:dyDescent="0.15">
      <c r="A49" s="346" t="s">
        <v>960</v>
      </c>
      <c r="B49" s="116">
        <v>1</v>
      </c>
      <c r="C49" s="116"/>
      <c r="D49" s="116"/>
      <c r="E49" s="355">
        <v>1</v>
      </c>
      <c r="F49" s="116"/>
      <c r="G49" s="355">
        <v>1</v>
      </c>
      <c r="H49" s="116">
        <v>1</v>
      </c>
      <c r="I49" s="116"/>
      <c r="J49" s="116">
        <v>1</v>
      </c>
      <c r="K49" s="116"/>
      <c r="L49" s="116"/>
      <c r="M49" s="355">
        <v>1</v>
      </c>
      <c r="N49" s="116">
        <v>1</v>
      </c>
      <c r="O49" s="116"/>
      <c r="P49" s="116">
        <v>1</v>
      </c>
      <c r="Q49" s="116"/>
      <c r="R49" s="116">
        <v>1</v>
      </c>
      <c r="S49" s="116"/>
      <c r="T49" s="116">
        <v>1</v>
      </c>
      <c r="U49" s="116"/>
      <c r="V49" s="349" t="s">
        <v>1068</v>
      </c>
      <c r="W49" s="337"/>
      <c r="X49" s="357">
        <v>2</v>
      </c>
      <c r="Y49" s="347">
        <v>12</v>
      </c>
      <c r="Z49" s="393" t="s">
        <v>474</v>
      </c>
    </row>
    <row r="50" spans="1:26" s="69" customFormat="1" ht="16" customHeight="1" x14ac:dyDescent="0.15">
      <c r="A50" s="346" t="s">
        <v>960</v>
      </c>
      <c r="B50" s="116">
        <v>1</v>
      </c>
      <c r="C50" s="116"/>
      <c r="D50" s="116"/>
      <c r="E50" s="355">
        <v>1</v>
      </c>
      <c r="F50" s="116">
        <v>1</v>
      </c>
      <c r="G50" s="355"/>
      <c r="H50" s="116"/>
      <c r="I50" s="355">
        <v>1</v>
      </c>
      <c r="J50" s="116">
        <v>1</v>
      </c>
      <c r="K50" s="116"/>
      <c r="L50" s="116">
        <v>1</v>
      </c>
      <c r="M50" s="116"/>
      <c r="N50" s="116"/>
      <c r="O50" s="355">
        <v>1</v>
      </c>
      <c r="P50" s="116">
        <v>1</v>
      </c>
      <c r="Q50" s="116"/>
      <c r="R50" s="116">
        <v>1</v>
      </c>
      <c r="S50" s="116"/>
      <c r="T50" s="116">
        <v>1</v>
      </c>
      <c r="U50" s="116"/>
      <c r="V50" s="349" t="s">
        <v>1068</v>
      </c>
      <c r="W50" s="337"/>
      <c r="X50" s="347">
        <v>2</v>
      </c>
      <c r="Y50" s="347">
        <v>11</v>
      </c>
      <c r="Z50" s="393" t="s">
        <v>459</v>
      </c>
    </row>
    <row r="51" spans="1:26" s="69" customFormat="1" ht="16" customHeight="1" x14ac:dyDescent="0.15">
      <c r="A51" s="346" t="s">
        <v>960</v>
      </c>
      <c r="B51" s="116"/>
      <c r="C51" s="355">
        <v>1</v>
      </c>
      <c r="D51" s="116"/>
      <c r="E51" s="355">
        <v>1</v>
      </c>
      <c r="F51" s="116">
        <v>1</v>
      </c>
      <c r="G51" s="355"/>
      <c r="H51" s="116">
        <v>1</v>
      </c>
      <c r="I51" s="116"/>
      <c r="J51" s="116">
        <v>1</v>
      </c>
      <c r="K51" s="116"/>
      <c r="L51" s="116"/>
      <c r="M51" s="355">
        <v>1</v>
      </c>
      <c r="N51" s="116"/>
      <c r="O51" s="355">
        <v>1</v>
      </c>
      <c r="P51" s="116">
        <v>1</v>
      </c>
      <c r="Q51" s="116"/>
      <c r="R51" s="116">
        <v>1</v>
      </c>
      <c r="S51" s="116"/>
      <c r="T51" s="116">
        <v>1</v>
      </c>
      <c r="U51" s="116"/>
      <c r="V51" s="349"/>
      <c r="W51" s="337"/>
      <c r="X51" s="347"/>
      <c r="Y51" s="347">
        <v>12</v>
      </c>
      <c r="Z51" s="393" t="s">
        <v>459</v>
      </c>
    </row>
    <row r="52" spans="1:26" s="69" customFormat="1" ht="16" customHeight="1" x14ac:dyDescent="0.15">
      <c r="A52" s="346" t="s">
        <v>960</v>
      </c>
      <c r="B52" s="116">
        <v>1</v>
      </c>
      <c r="C52" s="116"/>
      <c r="D52" s="116"/>
      <c r="E52" s="355">
        <v>1</v>
      </c>
      <c r="F52" s="116">
        <v>1</v>
      </c>
      <c r="G52" s="355"/>
      <c r="H52" s="116">
        <v>1</v>
      </c>
      <c r="I52" s="116"/>
      <c r="J52" s="116">
        <v>1</v>
      </c>
      <c r="K52" s="116"/>
      <c r="L52" s="116">
        <v>1</v>
      </c>
      <c r="M52" s="116"/>
      <c r="N52" s="116"/>
      <c r="O52" s="355">
        <v>1</v>
      </c>
      <c r="P52" s="116">
        <v>1</v>
      </c>
      <c r="Q52" s="116"/>
      <c r="R52" s="116">
        <v>1</v>
      </c>
      <c r="S52" s="116"/>
      <c r="T52" s="116"/>
      <c r="U52" s="355">
        <v>1</v>
      </c>
      <c r="V52" s="349"/>
      <c r="W52" s="337"/>
      <c r="X52" s="347"/>
      <c r="Y52" s="347">
        <v>13</v>
      </c>
      <c r="Z52" s="481" t="s">
        <v>424</v>
      </c>
    </row>
    <row r="53" spans="1:26" s="69" customFormat="1" ht="16" customHeight="1" x14ac:dyDescent="0.15">
      <c r="A53" s="346" t="s">
        <v>960</v>
      </c>
      <c r="B53" s="116">
        <v>1</v>
      </c>
      <c r="C53" s="116"/>
      <c r="D53" s="116">
        <v>1</v>
      </c>
      <c r="E53" s="355"/>
      <c r="F53" s="116">
        <v>1</v>
      </c>
      <c r="G53" s="355"/>
      <c r="H53" s="116">
        <v>1</v>
      </c>
      <c r="I53" s="116"/>
      <c r="J53" s="116">
        <v>1</v>
      </c>
      <c r="K53" s="116"/>
      <c r="L53" s="116">
        <v>1</v>
      </c>
      <c r="M53" s="116"/>
      <c r="N53" s="116"/>
      <c r="O53" s="355">
        <v>1</v>
      </c>
      <c r="P53" s="116">
        <v>1</v>
      </c>
      <c r="Q53" s="116"/>
      <c r="R53" s="116">
        <v>1</v>
      </c>
      <c r="S53" s="116"/>
      <c r="T53" s="116">
        <v>1</v>
      </c>
      <c r="U53" s="116"/>
      <c r="V53" s="349"/>
      <c r="W53" s="337"/>
      <c r="X53" s="347">
        <v>3</v>
      </c>
      <c r="Y53" s="347">
        <v>12</v>
      </c>
      <c r="Z53" s="481" t="s">
        <v>11</v>
      </c>
    </row>
    <row r="54" spans="1:26" s="69" customFormat="1" ht="16" customHeight="1" x14ac:dyDescent="0.15">
      <c r="A54" s="346" t="s">
        <v>960</v>
      </c>
      <c r="B54" s="116">
        <v>1</v>
      </c>
      <c r="C54" s="116"/>
      <c r="D54" s="116"/>
      <c r="E54" s="355">
        <v>1</v>
      </c>
      <c r="F54" s="116">
        <v>1</v>
      </c>
      <c r="G54" s="355"/>
      <c r="H54" s="116">
        <v>1</v>
      </c>
      <c r="I54" s="116"/>
      <c r="J54" s="116">
        <v>1</v>
      </c>
      <c r="K54" s="116"/>
      <c r="L54" s="116"/>
      <c r="M54" s="355">
        <v>1</v>
      </c>
      <c r="N54" s="116"/>
      <c r="O54" s="355">
        <v>1</v>
      </c>
      <c r="P54" s="116">
        <v>1</v>
      </c>
      <c r="Q54" s="116"/>
      <c r="R54" s="116">
        <v>1</v>
      </c>
      <c r="S54" s="116"/>
      <c r="T54" s="116">
        <v>1</v>
      </c>
      <c r="U54" s="116"/>
      <c r="V54" s="349" t="s">
        <v>1129</v>
      </c>
      <c r="W54" s="337"/>
      <c r="X54" s="347">
        <v>2</v>
      </c>
      <c r="Y54" s="347">
        <v>12</v>
      </c>
      <c r="Z54" s="481" t="s">
        <v>474</v>
      </c>
    </row>
    <row r="55" spans="1:26" s="69" customFormat="1" ht="16" customHeight="1" x14ac:dyDescent="0.15">
      <c r="A55" s="346" t="s">
        <v>960</v>
      </c>
      <c r="B55" s="116">
        <v>1</v>
      </c>
      <c r="C55" s="116"/>
      <c r="D55" s="116"/>
      <c r="E55" s="355">
        <v>1</v>
      </c>
      <c r="F55" s="116">
        <v>1</v>
      </c>
      <c r="G55" s="355"/>
      <c r="H55" s="116"/>
      <c r="I55" s="355">
        <v>1</v>
      </c>
      <c r="J55" s="116">
        <v>1</v>
      </c>
      <c r="K55" s="116"/>
      <c r="L55" s="116">
        <v>1</v>
      </c>
      <c r="M55" s="116"/>
      <c r="N55" s="116"/>
      <c r="O55" s="355">
        <v>1</v>
      </c>
      <c r="P55" s="116">
        <v>1</v>
      </c>
      <c r="Q55" s="116"/>
      <c r="R55" s="116">
        <v>1</v>
      </c>
      <c r="S55" s="116"/>
      <c r="T55" s="116">
        <v>1</v>
      </c>
      <c r="U55" s="116"/>
      <c r="V55" s="349" t="s">
        <v>1075</v>
      </c>
      <c r="W55" s="337"/>
      <c r="X55" s="347">
        <v>6</v>
      </c>
      <c r="Y55" s="347">
        <v>13</v>
      </c>
      <c r="Z55" s="393" t="s">
        <v>459</v>
      </c>
    </row>
    <row r="56" spans="1:26" s="69" customFormat="1" ht="16" customHeight="1" x14ac:dyDescent="0.15">
      <c r="A56" s="346" t="s">
        <v>960</v>
      </c>
      <c r="B56" s="116">
        <v>1</v>
      </c>
      <c r="C56" s="116"/>
      <c r="D56" s="116"/>
      <c r="E56" s="355">
        <v>1</v>
      </c>
      <c r="F56" s="116">
        <v>1</v>
      </c>
      <c r="G56" s="355"/>
      <c r="H56" s="116"/>
      <c r="I56" s="355">
        <v>1</v>
      </c>
      <c r="J56" s="116">
        <v>1</v>
      </c>
      <c r="K56" s="116"/>
      <c r="L56" s="116"/>
      <c r="M56" s="355">
        <v>1</v>
      </c>
      <c r="N56" s="116"/>
      <c r="O56" s="355">
        <v>1</v>
      </c>
      <c r="P56" s="116">
        <v>1</v>
      </c>
      <c r="Q56" s="116"/>
      <c r="R56" s="116">
        <v>1</v>
      </c>
      <c r="S56" s="116"/>
      <c r="T56" s="116">
        <v>1</v>
      </c>
      <c r="U56" s="116"/>
      <c r="V56" s="349"/>
      <c r="W56" s="337"/>
      <c r="X56" s="347">
        <v>3</v>
      </c>
      <c r="Y56" s="347">
        <v>12</v>
      </c>
      <c r="Z56" s="393" t="s">
        <v>11</v>
      </c>
    </row>
    <row r="57" spans="1:26" s="69" customFormat="1" ht="16" customHeight="1" x14ac:dyDescent="0.15">
      <c r="A57" s="346" t="s">
        <v>960</v>
      </c>
      <c r="B57" s="116">
        <v>1</v>
      </c>
      <c r="C57" s="116"/>
      <c r="D57" s="116">
        <v>1</v>
      </c>
      <c r="E57" s="355"/>
      <c r="F57" s="116">
        <v>1</v>
      </c>
      <c r="G57" s="355"/>
      <c r="H57" s="116">
        <v>1</v>
      </c>
      <c r="I57" s="116"/>
      <c r="J57" s="116">
        <v>1</v>
      </c>
      <c r="K57" s="116"/>
      <c r="L57" s="116">
        <v>1</v>
      </c>
      <c r="M57" s="116"/>
      <c r="N57" s="116">
        <v>1</v>
      </c>
      <c r="O57" s="116"/>
      <c r="P57" s="116">
        <v>1</v>
      </c>
      <c r="Q57" s="116"/>
      <c r="R57" s="116">
        <v>1</v>
      </c>
      <c r="S57" s="116"/>
      <c r="T57" s="116">
        <v>1</v>
      </c>
      <c r="U57" s="116"/>
      <c r="V57" s="349" t="s">
        <v>1133</v>
      </c>
      <c r="W57" s="337"/>
      <c r="X57" s="347">
        <v>2</v>
      </c>
      <c r="Y57" s="347">
        <v>12</v>
      </c>
      <c r="Z57" s="393" t="s">
        <v>459</v>
      </c>
    </row>
    <row r="58" spans="1:26" s="69" customFormat="1" ht="16" customHeight="1" x14ac:dyDescent="0.15">
      <c r="A58" s="346" t="s">
        <v>960</v>
      </c>
      <c r="B58" s="116">
        <v>1</v>
      </c>
      <c r="C58" s="116"/>
      <c r="D58" s="116">
        <v>1</v>
      </c>
      <c r="E58" s="355"/>
      <c r="F58" s="116">
        <v>1</v>
      </c>
      <c r="G58" s="355"/>
      <c r="H58" s="116">
        <v>1</v>
      </c>
      <c r="I58" s="116"/>
      <c r="J58" s="116">
        <v>1</v>
      </c>
      <c r="K58" s="116"/>
      <c r="L58" s="116">
        <v>1</v>
      </c>
      <c r="M58" s="116"/>
      <c r="N58" s="116">
        <v>1</v>
      </c>
      <c r="O58" s="116"/>
      <c r="P58" s="116">
        <v>1</v>
      </c>
      <c r="Q58" s="116"/>
      <c r="R58" s="116">
        <v>1</v>
      </c>
      <c r="S58" s="116"/>
      <c r="T58" s="116">
        <v>1</v>
      </c>
      <c r="U58" s="116"/>
      <c r="V58" s="398"/>
      <c r="W58" s="337"/>
      <c r="X58" s="347">
        <v>5</v>
      </c>
      <c r="Y58" s="347">
        <v>12</v>
      </c>
      <c r="Z58" s="481" t="s">
        <v>1119</v>
      </c>
    </row>
    <row r="59" spans="1:26" s="69" customFormat="1" ht="16" customHeight="1" x14ac:dyDescent="0.15">
      <c r="A59" s="346" t="s">
        <v>960</v>
      </c>
      <c r="B59" s="335">
        <v>1</v>
      </c>
      <c r="C59" s="335"/>
      <c r="D59" s="335">
        <v>1</v>
      </c>
      <c r="E59" s="335"/>
      <c r="F59" s="335">
        <v>1</v>
      </c>
      <c r="G59" s="335"/>
      <c r="H59" s="335">
        <v>1</v>
      </c>
      <c r="I59" s="335"/>
      <c r="J59" s="335">
        <v>1</v>
      </c>
      <c r="K59" s="335"/>
      <c r="L59" s="335">
        <v>1</v>
      </c>
      <c r="M59" s="335"/>
      <c r="N59" s="335">
        <v>1</v>
      </c>
      <c r="O59" s="335"/>
      <c r="P59" s="335">
        <v>1</v>
      </c>
      <c r="Q59" s="335"/>
      <c r="R59" s="335">
        <v>1</v>
      </c>
      <c r="S59" s="335"/>
      <c r="T59" s="335">
        <v>1</v>
      </c>
      <c r="U59" s="335"/>
      <c r="V59" s="349"/>
      <c r="W59" s="356"/>
      <c r="X59" s="346">
        <v>2</v>
      </c>
      <c r="Y59" s="350">
        <v>13</v>
      </c>
      <c r="Z59" s="393" t="s">
        <v>424</v>
      </c>
    </row>
    <row r="60" spans="1:26" s="69" customFormat="1" ht="16" customHeight="1" x14ac:dyDescent="0.15">
      <c r="A60" s="346" t="s">
        <v>960</v>
      </c>
      <c r="B60" s="335"/>
      <c r="C60" s="335">
        <v>1</v>
      </c>
      <c r="D60" s="335"/>
      <c r="E60" s="335">
        <v>1</v>
      </c>
      <c r="F60" s="335">
        <v>1</v>
      </c>
      <c r="G60" s="335"/>
      <c r="H60" s="335">
        <v>1</v>
      </c>
      <c r="I60" s="335"/>
      <c r="J60" s="335">
        <v>1</v>
      </c>
      <c r="K60" s="335"/>
      <c r="L60" s="335">
        <v>1</v>
      </c>
      <c r="M60" s="335"/>
      <c r="N60" s="335"/>
      <c r="O60" s="335">
        <v>1</v>
      </c>
      <c r="P60" s="335">
        <v>1</v>
      </c>
      <c r="Q60" s="335"/>
      <c r="R60" s="335">
        <v>1</v>
      </c>
      <c r="S60" s="335"/>
      <c r="T60" s="335">
        <v>1</v>
      </c>
      <c r="U60" s="335"/>
      <c r="V60" s="349" t="s">
        <v>1068</v>
      </c>
      <c r="W60" s="356"/>
      <c r="X60" s="350">
        <v>2</v>
      </c>
      <c r="Y60" s="350">
        <v>12</v>
      </c>
      <c r="Z60" s="481" t="s">
        <v>11</v>
      </c>
    </row>
    <row r="61" spans="1:26" s="69" customFormat="1" ht="16" customHeight="1" x14ac:dyDescent="0.15">
      <c r="A61" s="346" t="s">
        <v>960</v>
      </c>
      <c r="B61" s="335">
        <v>1</v>
      </c>
      <c r="C61" s="335"/>
      <c r="D61" s="335">
        <v>1</v>
      </c>
      <c r="E61" s="335"/>
      <c r="F61" s="335"/>
      <c r="G61" s="335">
        <v>1</v>
      </c>
      <c r="H61" s="335">
        <v>1</v>
      </c>
      <c r="I61" s="335"/>
      <c r="J61" s="335"/>
      <c r="K61" s="335">
        <v>1</v>
      </c>
      <c r="L61" s="335">
        <v>1</v>
      </c>
      <c r="M61" s="335"/>
      <c r="N61" s="335"/>
      <c r="O61" s="335">
        <v>1</v>
      </c>
      <c r="P61" s="335">
        <v>1</v>
      </c>
      <c r="Q61" s="335"/>
      <c r="R61" s="335">
        <v>1</v>
      </c>
      <c r="S61" s="335"/>
      <c r="T61" s="335">
        <v>1</v>
      </c>
      <c r="U61" s="335"/>
      <c r="V61" s="349" t="s">
        <v>1015</v>
      </c>
      <c r="W61" s="356"/>
      <c r="X61" s="350">
        <v>6</v>
      </c>
      <c r="Y61" s="350">
        <v>12</v>
      </c>
      <c r="Z61" s="393" t="s">
        <v>459</v>
      </c>
    </row>
    <row r="62" spans="1:26" s="69" customFormat="1" ht="16" customHeight="1" x14ac:dyDescent="0.15">
      <c r="A62" s="346" t="s">
        <v>960</v>
      </c>
      <c r="B62" s="335"/>
      <c r="C62" s="335">
        <v>1</v>
      </c>
      <c r="D62" s="335"/>
      <c r="E62" s="335">
        <v>1</v>
      </c>
      <c r="F62" s="335"/>
      <c r="G62" s="335">
        <v>1</v>
      </c>
      <c r="H62" s="335"/>
      <c r="I62" s="335">
        <v>1</v>
      </c>
      <c r="J62" s="335">
        <v>1</v>
      </c>
      <c r="K62" s="335"/>
      <c r="L62" s="335"/>
      <c r="M62" s="335">
        <v>1</v>
      </c>
      <c r="N62" s="335">
        <v>1</v>
      </c>
      <c r="O62" s="335"/>
      <c r="P62" s="335">
        <v>1</v>
      </c>
      <c r="Q62" s="335"/>
      <c r="R62" s="335">
        <v>1</v>
      </c>
      <c r="S62" s="335"/>
      <c r="T62" s="335"/>
      <c r="U62" s="335">
        <v>1</v>
      </c>
      <c r="V62" s="349" t="s">
        <v>1068</v>
      </c>
      <c r="W62" s="356"/>
      <c r="X62" s="350">
        <v>4</v>
      </c>
      <c r="Y62" s="350">
        <v>12</v>
      </c>
      <c r="Z62" s="393" t="s">
        <v>459</v>
      </c>
    </row>
    <row r="63" spans="1:26" s="69" customFormat="1" ht="16" customHeight="1" x14ac:dyDescent="0.15">
      <c r="A63" s="346" t="s">
        <v>960</v>
      </c>
      <c r="B63" s="335"/>
      <c r="C63" s="335">
        <v>1</v>
      </c>
      <c r="D63" s="335"/>
      <c r="E63" s="335">
        <v>1</v>
      </c>
      <c r="F63" s="335">
        <v>1</v>
      </c>
      <c r="G63" s="335"/>
      <c r="H63" s="335">
        <v>1</v>
      </c>
      <c r="I63" s="335"/>
      <c r="J63" s="335">
        <v>1</v>
      </c>
      <c r="K63" s="335"/>
      <c r="L63" s="335">
        <v>1</v>
      </c>
      <c r="M63" s="335"/>
      <c r="N63" s="335"/>
      <c r="O63" s="335">
        <v>1</v>
      </c>
      <c r="P63" s="335">
        <v>1</v>
      </c>
      <c r="Q63" s="335"/>
      <c r="R63" s="335">
        <v>1</v>
      </c>
      <c r="S63" s="335"/>
      <c r="T63" s="335">
        <v>1</v>
      </c>
      <c r="U63" s="335"/>
      <c r="V63" s="349" t="s">
        <v>1158</v>
      </c>
      <c r="W63" s="356"/>
      <c r="X63" s="346">
        <v>5</v>
      </c>
      <c r="Y63" s="350">
        <v>13</v>
      </c>
      <c r="Z63" s="393" t="s">
        <v>11</v>
      </c>
    </row>
    <row r="64" spans="1:26" s="69" customFormat="1" ht="16" customHeight="1" x14ac:dyDescent="0.15">
      <c r="A64" s="346" t="s">
        <v>960</v>
      </c>
      <c r="B64" s="335">
        <v>1</v>
      </c>
      <c r="C64" s="335"/>
      <c r="D64" s="335"/>
      <c r="E64" s="335">
        <v>1</v>
      </c>
      <c r="F64" s="335"/>
      <c r="G64" s="335">
        <v>1</v>
      </c>
      <c r="H64" s="335"/>
      <c r="I64" s="335">
        <v>1</v>
      </c>
      <c r="J64" s="335"/>
      <c r="K64" s="335">
        <v>1</v>
      </c>
      <c r="L64" s="335">
        <v>1</v>
      </c>
      <c r="M64" s="335"/>
      <c r="N64" s="335">
        <v>1</v>
      </c>
      <c r="O64" s="335"/>
      <c r="P64" s="335">
        <v>1</v>
      </c>
      <c r="Q64" s="335"/>
      <c r="R64" s="335">
        <v>1</v>
      </c>
      <c r="S64" s="335"/>
      <c r="T64" s="335"/>
      <c r="U64" s="335">
        <v>1</v>
      </c>
      <c r="V64" s="349" t="s">
        <v>803</v>
      </c>
      <c r="W64" s="356" t="s">
        <v>1160</v>
      </c>
      <c r="X64" s="350">
        <v>7</v>
      </c>
      <c r="Y64" s="350">
        <v>12</v>
      </c>
      <c r="Z64" s="393" t="s">
        <v>424</v>
      </c>
    </row>
    <row r="65" spans="1:27" s="69" customFormat="1" ht="16" customHeight="1" x14ac:dyDescent="0.15">
      <c r="A65" s="346" t="s">
        <v>960</v>
      </c>
      <c r="B65" s="335">
        <v>1</v>
      </c>
      <c r="C65" s="335"/>
      <c r="D65" s="335">
        <v>1</v>
      </c>
      <c r="E65" s="335"/>
      <c r="F65" s="335">
        <v>1</v>
      </c>
      <c r="G65" s="335"/>
      <c r="H65" s="335">
        <v>1</v>
      </c>
      <c r="I65" s="335"/>
      <c r="J65" s="335">
        <v>1</v>
      </c>
      <c r="K65" s="335"/>
      <c r="L65" s="335">
        <v>1</v>
      </c>
      <c r="M65" s="335"/>
      <c r="N65" s="335"/>
      <c r="O65" s="335">
        <v>1</v>
      </c>
      <c r="P65" s="335">
        <v>1</v>
      </c>
      <c r="Q65" s="335"/>
      <c r="R65" s="335"/>
      <c r="S65" s="335">
        <v>1</v>
      </c>
      <c r="T65" s="335"/>
      <c r="U65" s="335">
        <v>1</v>
      </c>
      <c r="V65" s="349" t="s">
        <v>1162</v>
      </c>
      <c r="W65" s="356" t="s">
        <v>803</v>
      </c>
      <c r="X65" s="350">
        <v>5</v>
      </c>
      <c r="Y65" s="350">
        <v>13</v>
      </c>
      <c r="Z65" s="393" t="s">
        <v>424</v>
      </c>
    </row>
    <row r="66" spans="1:27" s="69" customFormat="1" ht="16" customHeight="1" x14ac:dyDescent="0.15">
      <c r="A66" s="346" t="s">
        <v>960</v>
      </c>
      <c r="B66" s="335">
        <v>1</v>
      </c>
      <c r="C66" s="335"/>
      <c r="D66" s="335"/>
      <c r="E66" s="335">
        <v>1</v>
      </c>
      <c r="F66" s="335">
        <v>1</v>
      </c>
      <c r="G66" s="335"/>
      <c r="H66" s="335">
        <v>1</v>
      </c>
      <c r="I66" s="335"/>
      <c r="J66" s="335">
        <v>1</v>
      </c>
      <c r="K66" s="335"/>
      <c r="L66" s="335">
        <v>1</v>
      </c>
      <c r="M66" s="335"/>
      <c r="N66" s="335"/>
      <c r="O66" s="335">
        <v>1</v>
      </c>
      <c r="P66" s="335">
        <v>1</v>
      </c>
      <c r="Q66" s="335"/>
      <c r="R66" s="335">
        <v>1</v>
      </c>
      <c r="S66" s="335"/>
      <c r="T66" s="335">
        <v>1</v>
      </c>
      <c r="U66" s="335"/>
      <c r="V66" s="349" t="s">
        <v>803</v>
      </c>
      <c r="W66" s="356" t="s">
        <v>631</v>
      </c>
      <c r="X66" s="350">
        <v>2</v>
      </c>
      <c r="Y66" s="350">
        <v>12</v>
      </c>
      <c r="Z66" s="393" t="s">
        <v>807</v>
      </c>
    </row>
    <row r="67" spans="1:27" s="69" customFormat="1" ht="16" customHeight="1" x14ac:dyDescent="0.15">
      <c r="A67" s="346" t="s">
        <v>960</v>
      </c>
      <c r="B67" s="335"/>
      <c r="C67" s="335">
        <v>1</v>
      </c>
      <c r="D67" s="335"/>
      <c r="E67" s="335">
        <v>1</v>
      </c>
      <c r="F67" s="335">
        <v>1</v>
      </c>
      <c r="G67" s="335"/>
      <c r="H67" s="335"/>
      <c r="I67" s="335">
        <v>1</v>
      </c>
      <c r="J67" s="335"/>
      <c r="K67" s="335">
        <v>1</v>
      </c>
      <c r="L67" s="335">
        <v>1</v>
      </c>
      <c r="M67" s="335"/>
      <c r="N67" s="335"/>
      <c r="O67" s="335">
        <v>1</v>
      </c>
      <c r="P67" s="335">
        <v>1</v>
      </c>
      <c r="Q67" s="335"/>
      <c r="R67" s="335">
        <v>1</v>
      </c>
      <c r="S67" s="335"/>
      <c r="T67" s="335">
        <v>1</v>
      </c>
      <c r="U67" s="335"/>
      <c r="V67" s="349" t="s">
        <v>1164</v>
      </c>
      <c r="W67" s="356" t="s">
        <v>1165</v>
      </c>
      <c r="X67" s="350">
        <v>6</v>
      </c>
      <c r="Y67" s="350">
        <v>12</v>
      </c>
      <c r="Z67" s="393" t="s">
        <v>424</v>
      </c>
    </row>
    <row r="68" spans="1:27" s="69" customFormat="1" ht="16" customHeight="1" x14ac:dyDescent="0.15">
      <c r="A68" s="346" t="s">
        <v>960</v>
      </c>
      <c r="B68" s="335"/>
      <c r="C68" s="335">
        <v>1</v>
      </c>
      <c r="D68" s="335"/>
      <c r="E68" s="335">
        <v>1</v>
      </c>
      <c r="F68" s="335"/>
      <c r="G68" s="335">
        <v>1</v>
      </c>
      <c r="H68" s="335">
        <v>1</v>
      </c>
      <c r="I68" s="335"/>
      <c r="J68" s="335">
        <v>1</v>
      </c>
      <c r="K68" s="335"/>
      <c r="L68" s="335">
        <v>1</v>
      </c>
      <c r="M68" s="335"/>
      <c r="N68" s="335"/>
      <c r="O68" s="335">
        <v>1</v>
      </c>
      <c r="P68" s="335">
        <v>1</v>
      </c>
      <c r="Q68" s="335"/>
      <c r="R68" s="335">
        <v>1</v>
      </c>
      <c r="S68" s="335"/>
      <c r="T68" s="335"/>
      <c r="U68" s="335">
        <v>1</v>
      </c>
      <c r="V68" s="349"/>
      <c r="W68" s="356"/>
      <c r="X68" s="350">
        <v>4</v>
      </c>
      <c r="Y68" s="350">
        <v>14</v>
      </c>
      <c r="Z68" s="481" t="s">
        <v>11</v>
      </c>
    </row>
    <row r="69" spans="1:27" s="69" customFormat="1" ht="16" customHeight="1" x14ac:dyDescent="0.15">
      <c r="A69" s="346" t="s">
        <v>960</v>
      </c>
      <c r="B69" s="335">
        <v>1</v>
      </c>
      <c r="C69" s="335"/>
      <c r="D69" s="335">
        <v>1</v>
      </c>
      <c r="E69" s="335"/>
      <c r="F69" s="335">
        <v>1</v>
      </c>
      <c r="G69" s="335"/>
      <c r="H69" s="335">
        <v>1</v>
      </c>
      <c r="I69" s="335"/>
      <c r="J69" s="335">
        <v>1</v>
      </c>
      <c r="K69" s="335"/>
      <c r="L69" s="335">
        <v>1</v>
      </c>
      <c r="M69" s="335"/>
      <c r="N69" s="335">
        <v>1</v>
      </c>
      <c r="O69" s="335"/>
      <c r="P69" s="335">
        <v>1</v>
      </c>
      <c r="Q69" s="335"/>
      <c r="R69" s="335">
        <v>1</v>
      </c>
      <c r="S69" s="335"/>
      <c r="T69" s="335">
        <v>1</v>
      </c>
      <c r="U69" s="335"/>
      <c r="V69" s="349" t="s">
        <v>631</v>
      </c>
      <c r="W69" s="356" t="s">
        <v>1169</v>
      </c>
      <c r="X69" s="350">
        <v>4</v>
      </c>
      <c r="Y69" s="350">
        <v>12</v>
      </c>
      <c r="Z69" s="393" t="s">
        <v>11</v>
      </c>
    </row>
    <row r="70" spans="1:27" s="69" customFormat="1" ht="16" customHeight="1" x14ac:dyDescent="0.15">
      <c r="A70" s="346" t="s">
        <v>960</v>
      </c>
      <c r="B70" s="335">
        <v>1</v>
      </c>
      <c r="C70" s="335"/>
      <c r="D70" s="335"/>
      <c r="E70" s="335">
        <v>1</v>
      </c>
      <c r="F70" s="335">
        <v>1</v>
      </c>
      <c r="G70" s="335"/>
      <c r="H70" s="335">
        <v>1</v>
      </c>
      <c r="I70" s="335"/>
      <c r="J70" s="335">
        <v>1</v>
      </c>
      <c r="K70" s="335"/>
      <c r="L70" s="335">
        <v>1</v>
      </c>
      <c r="M70" s="335"/>
      <c r="N70" s="335">
        <v>1</v>
      </c>
      <c r="O70" s="335"/>
      <c r="P70" s="335"/>
      <c r="Q70" s="335">
        <v>1</v>
      </c>
      <c r="R70" s="335">
        <v>1</v>
      </c>
      <c r="S70" s="335"/>
      <c r="T70" s="335"/>
      <c r="U70" s="335">
        <v>1</v>
      </c>
      <c r="V70" s="349" t="s">
        <v>1171</v>
      </c>
      <c r="W70" s="356" t="s">
        <v>1114</v>
      </c>
      <c r="X70" s="350">
        <v>6</v>
      </c>
      <c r="Y70" s="350">
        <v>13</v>
      </c>
      <c r="Z70" s="393" t="s">
        <v>1172</v>
      </c>
    </row>
    <row r="71" spans="1:27" s="69" customFormat="1" ht="16" customHeight="1" x14ac:dyDescent="0.15">
      <c r="A71" s="346" t="s">
        <v>960</v>
      </c>
      <c r="B71" s="335"/>
      <c r="C71" s="335">
        <v>1</v>
      </c>
      <c r="D71" s="335"/>
      <c r="E71" s="335">
        <v>1</v>
      </c>
      <c r="F71" s="335">
        <v>1</v>
      </c>
      <c r="G71" s="335"/>
      <c r="H71" s="335"/>
      <c r="I71" s="335">
        <v>1</v>
      </c>
      <c r="J71" s="335"/>
      <c r="K71" s="335">
        <v>1</v>
      </c>
      <c r="L71" s="335">
        <v>1</v>
      </c>
      <c r="M71" s="335"/>
      <c r="N71" s="335">
        <v>1</v>
      </c>
      <c r="O71" s="335"/>
      <c r="P71" s="335">
        <v>1</v>
      </c>
      <c r="Q71" s="335"/>
      <c r="R71" s="335">
        <v>1</v>
      </c>
      <c r="S71" s="335"/>
      <c r="T71" s="335"/>
      <c r="U71" s="335">
        <v>1</v>
      </c>
      <c r="V71" s="349" t="s">
        <v>1174</v>
      </c>
      <c r="W71" s="356"/>
      <c r="X71" s="350">
        <v>4</v>
      </c>
      <c r="Y71" s="350">
        <v>12</v>
      </c>
      <c r="Z71" s="393" t="s">
        <v>424</v>
      </c>
    </row>
    <row r="72" spans="1:27" s="69" customFormat="1" ht="16" customHeight="1" x14ac:dyDescent="0.15">
      <c r="A72" s="346" t="s">
        <v>960</v>
      </c>
      <c r="B72" s="335"/>
      <c r="C72" s="335">
        <v>1</v>
      </c>
      <c r="D72" s="335"/>
      <c r="E72" s="335">
        <v>1</v>
      </c>
      <c r="F72" s="335">
        <v>1</v>
      </c>
      <c r="G72" s="335"/>
      <c r="H72" s="335">
        <v>1</v>
      </c>
      <c r="I72" s="335"/>
      <c r="J72" s="335"/>
      <c r="K72" s="335">
        <v>1</v>
      </c>
      <c r="L72" s="335"/>
      <c r="M72" s="335">
        <v>1</v>
      </c>
      <c r="N72" s="335"/>
      <c r="O72" s="335">
        <v>1</v>
      </c>
      <c r="P72" s="335">
        <v>1</v>
      </c>
      <c r="Q72" s="335"/>
      <c r="R72" s="335">
        <v>1</v>
      </c>
      <c r="S72" s="335"/>
      <c r="T72" s="335"/>
      <c r="U72" s="335">
        <v>1</v>
      </c>
      <c r="V72" s="349" t="s">
        <v>1176</v>
      </c>
      <c r="W72" s="356"/>
      <c r="X72" s="350">
        <v>3</v>
      </c>
      <c r="Y72" s="350">
        <v>11</v>
      </c>
      <c r="Z72" s="393" t="s">
        <v>474</v>
      </c>
    </row>
    <row r="73" spans="1:27" s="52" customFormat="1" ht="16" customHeight="1" x14ac:dyDescent="0.15">
      <c r="A73" s="346" t="s">
        <v>960</v>
      </c>
      <c r="B73" s="335"/>
      <c r="C73" s="335">
        <v>1</v>
      </c>
      <c r="D73" s="335">
        <v>1</v>
      </c>
      <c r="E73" s="335"/>
      <c r="F73" s="335">
        <v>1</v>
      </c>
      <c r="G73" s="335"/>
      <c r="H73" s="335"/>
      <c r="I73" s="335">
        <v>1</v>
      </c>
      <c r="J73" s="335">
        <v>1</v>
      </c>
      <c r="K73" s="335"/>
      <c r="L73" s="335"/>
      <c r="M73" s="335">
        <v>1</v>
      </c>
      <c r="N73" s="335"/>
      <c r="O73" s="335">
        <v>1</v>
      </c>
      <c r="P73" s="335">
        <v>1</v>
      </c>
      <c r="Q73" s="335"/>
      <c r="R73" s="335">
        <v>1</v>
      </c>
      <c r="S73" s="335"/>
      <c r="T73" s="335">
        <v>1</v>
      </c>
      <c r="U73" s="335"/>
      <c r="V73" s="349" t="s">
        <v>1178</v>
      </c>
      <c r="W73" s="356"/>
      <c r="X73" s="350">
        <v>2</v>
      </c>
      <c r="Y73" s="350">
        <v>11</v>
      </c>
      <c r="Z73" s="393" t="s">
        <v>459</v>
      </c>
    </row>
    <row r="74" spans="1:27" s="363" customFormat="1" ht="16" customHeight="1" x14ac:dyDescent="0.15">
      <c r="A74" s="346" t="s">
        <v>960</v>
      </c>
      <c r="B74" s="335">
        <v>1</v>
      </c>
      <c r="C74" s="335"/>
      <c r="D74" s="335"/>
      <c r="E74" s="335">
        <v>1</v>
      </c>
      <c r="F74" s="335">
        <v>1</v>
      </c>
      <c r="G74" s="335"/>
      <c r="H74" s="335">
        <v>1</v>
      </c>
      <c r="I74" s="335"/>
      <c r="J74" s="335">
        <v>1</v>
      </c>
      <c r="K74" s="335"/>
      <c r="L74" s="335"/>
      <c r="M74" s="335">
        <v>1</v>
      </c>
      <c r="N74" s="335">
        <v>1</v>
      </c>
      <c r="O74" s="335"/>
      <c r="P74" s="335">
        <v>1</v>
      </c>
      <c r="Q74" s="335"/>
      <c r="R74" s="335">
        <v>1</v>
      </c>
      <c r="S74" s="335"/>
      <c r="T74" s="335">
        <v>1</v>
      </c>
      <c r="U74" s="335"/>
      <c r="V74" s="349" t="s">
        <v>1068</v>
      </c>
      <c r="W74" s="356"/>
      <c r="X74" s="350">
        <v>5</v>
      </c>
      <c r="Y74" s="350">
        <v>13</v>
      </c>
      <c r="Z74" s="393" t="s">
        <v>421</v>
      </c>
      <c r="AA74" s="362"/>
    </row>
    <row r="75" spans="1:27" s="52" customFormat="1" ht="16" customHeight="1" x14ac:dyDescent="0.15">
      <c r="A75" s="346" t="s">
        <v>960</v>
      </c>
      <c r="B75" s="335">
        <v>1</v>
      </c>
      <c r="C75" s="335"/>
      <c r="D75" s="335"/>
      <c r="E75" s="335">
        <v>1</v>
      </c>
      <c r="F75" s="335"/>
      <c r="G75" s="335">
        <v>1</v>
      </c>
      <c r="H75" s="335"/>
      <c r="I75" s="335">
        <v>1</v>
      </c>
      <c r="J75" s="335"/>
      <c r="K75" s="335">
        <v>1</v>
      </c>
      <c r="L75" s="335">
        <v>1</v>
      </c>
      <c r="M75" s="335"/>
      <c r="N75" s="335">
        <v>1</v>
      </c>
      <c r="O75" s="335"/>
      <c r="P75" s="335"/>
      <c r="Q75" s="335">
        <v>1</v>
      </c>
      <c r="R75" s="335"/>
      <c r="S75" s="335">
        <v>1</v>
      </c>
      <c r="T75" s="335"/>
      <c r="U75" s="335">
        <v>1</v>
      </c>
      <c r="V75" s="349" t="s">
        <v>1181</v>
      </c>
      <c r="W75" s="349"/>
      <c r="X75" s="346">
        <v>2</v>
      </c>
      <c r="Y75" s="350">
        <v>12</v>
      </c>
      <c r="Z75" s="393" t="s">
        <v>11</v>
      </c>
    </row>
    <row r="76" spans="1:27" s="69" customFormat="1" ht="16" customHeight="1" x14ac:dyDescent="0.15">
      <c r="A76" s="346" t="s">
        <v>960</v>
      </c>
      <c r="B76" s="335"/>
      <c r="C76" s="335">
        <v>1</v>
      </c>
      <c r="D76" s="335"/>
      <c r="E76" s="335">
        <v>1</v>
      </c>
      <c r="F76" s="335"/>
      <c r="G76" s="335">
        <v>1</v>
      </c>
      <c r="H76" s="335"/>
      <c r="I76" s="335">
        <v>1</v>
      </c>
      <c r="J76" s="335"/>
      <c r="K76" s="335">
        <v>1</v>
      </c>
      <c r="L76" s="335">
        <v>1</v>
      </c>
      <c r="M76" s="335"/>
      <c r="N76" s="335">
        <v>1</v>
      </c>
      <c r="O76" s="335"/>
      <c r="P76" s="335">
        <v>1</v>
      </c>
      <c r="Q76" s="335"/>
      <c r="R76" s="335">
        <v>1</v>
      </c>
      <c r="S76" s="335"/>
      <c r="T76" s="335"/>
      <c r="U76" s="335">
        <v>1</v>
      </c>
      <c r="V76" s="349" t="s">
        <v>1183</v>
      </c>
      <c r="W76" s="349"/>
      <c r="X76" s="350">
        <v>2</v>
      </c>
      <c r="Y76" s="350">
        <v>13</v>
      </c>
      <c r="Z76" s="393" t="s">
        <v>459</v>
      </c>
    </row>
    <row r="77" spans="1:27" s="69" customFormat="1" ht="16" customHeight="1" x14ac:dyDescent="0.15">
      <c r="A77" s="346" t="s">
        <v>960</v>
      </c>
      <c r="B77" s="335">
        <v>1</v>
      </c>
      <c r="C77" s="335"/>
      <c r="D77" s="335"/>
      <c r="E77" s="335">
        <v>1</v>
      </c>
      <c r="F77" s="335"/>
      <c r="G77" s="335">
        <v>1</v>
      </c>
      <c r="H77" s="335">
        <v>1</v>
      </c>
      <c r="I77" s="335"/>
      <c r="J77" s="335">
        <v>1</v>
      </c>
      <c r="K77" s="335"/>
      <c r="L77" s="335">
        <v>1</v>
      </c>
      <c r="M77" s="335"/>
      <c r="N77" s="335"/>
      <c r="O77" s="335">
        <v>1</v>
      </c>
      <c r="P77" s="335">
        <v>1</v>
      </c>
      <c r="Q77" s="335"/>
      <c r="R77" s="335">
        <v>1</v>
      </c>
      <c r="S77" s="335"/>
      <c r="T77" s="335">
        <v>1</v>
      </c>
      <c r="U77" s="335"/>
      <c r="V77" s="349"/>
      <c r="W77" s="349"/>
      <c r="X77" s="350">
        <v>7</v>
      </c>
      <c r="Y77" s="350">
        <v>12</v>
      </c>
      <c r="Z77" s="393" t="s">
        <v>424</v>
      </c>
    </row>
    <row r="78" spans="1:27" s="69" customFormat="1" ht="16" customHeight="1" x14ac:dyDescent="0.15">
      <c r="A78" s="346" t="s">
        <v>960</v>
      </c>
      <c r="B78" s="335"/>
      <c r="C78" s="335">
        <v>1</v>
      </c>
      <c r="D78" s="335"/>
      <c r="E78" s="335">
        <v>1</v>
      </c>
      <c r="F78" s="335">
        <v>1</v>
      </c>
      <c r="G78" s="335"/>
      <c r="H78" s="335">
        <v>1</v>
      </c>
      <c r="I78" s="335"/>
      <c r="J78" s="335"/>
      <c r="K78" s="335">
        <v>1</v>
      </c>
      <c r="L78" s="335">
        <v>1</v>
      </c>
      <c r="M78" s="335"/>
      <c r="N78" s="335"/>
      <c r="O78" s="335">
        <v>1</v>
      </c>
      <c r="P78" s="335">
        <v>1</v>
      </c>
      <c r="Q78" s="335"/>
      <c r="R78" s="335">
        <v>1</v>
      </c>
      <c r="S78" s="335"/>
      <c r="T78" s="335">
        <v>1</v>
      </c>
      <c r="U78" s="335"/>
      <c r="V78" s="349" t="s">
        <v>803</v>
      </c>
      <c r="W78" s="349"/>
      <c r="X78" s="350">
        <v>7</v>
      </c>
      <c r="Y78" s="350">
        <v>13</v>
      </c>
      <c r="Z78" s="481" t="s">
        <v>421</v>
      </c>
    </row>
    <row r="79" spans="1:27" s="69" customFormat="1" ht="16" customHeight="1" x14ac:dyDescent="0.15">
      <c r="A79" s="346" t="s">
        <v>960</v>
      </c>
      <c r="B79" s="335">
        <v>1</v>
      </c>
      <c r="C79" s="335"/>
      <c r="D79" s="335">
        <v>1</v>
      </c>
      <c r="E79" s="335"/>
      <c r="F79" s="335">
        <v>1</v>
      </c>
      <c r="G79" s="335"/>
      <c r="H79" s="335"/>
      <c r="I79" s="335">
        <v>1</v>
      </c>
      <c r="J79" s="335">
        <v>1</v>
      </c>
      <c r="K79" s="335"/>
      <c r="L79" s="335">
        <v>1</v>
      </c>
      <c r="M79" s="335"/>
      <c r="N79" s="335">
        <v>1</v>
      </c>
      <c r="O79" s="335"/>
      <c r="P79" s="335">
        <v>1</v>
      </c>
      <c r="Q79" s="335"/>
      <c r="R79" s="335">
        <v>1</v>
      </c>
      <c r="S79" s="335"/>
      <c r="T79" s="335">
        <v>1</v>
      </c>
      <c r="U79" s="335"/>
      <c r="V79" s="349" t="s">
        <v>1187</v>
      </c>
      <c r="W79" s="387" t="s">
        <v>1188</v>
      </c>
      <c r="X79" s="346">
        <v>2</v>
      </c>
      <c r="Y79" s="350">
        <v>12</v>
      </c>
      <c r="Z79" s="393" t="s">
        <v>11</v>
      </c>
    </row>
    <row r="80" spans="1:27" s="69" customFormat="1" ht="16" customHeight="1" x14ac:dyDescent="0.15">
      <c r="A80" s="346" t="s">
        <v>960</v>
      </c>
      <c r="B80" s="335">
        <v>1</v>
      </c>
      <c r="C80" s="335"/>
      <c r="D80" s="335"/>
      <c r="E80" s="335">
        <v>1</v>
      </c>
      <c r="F80" s="335">
        <v>1</v>
      </c>
      <c r="G80" s="335"/>
      <c r="H80" s="335"/>
      <c r="I80" s="335">
        <v>1</v>
      </c>
      <c r="J80" s="335"/>
      <c r="K80" s="335">
        <v>1</v>
      </c>
      <c r="L80" s="335"/>
      <c r="M80" s="335">
        <v>1</v>
      </c>
      <c r="N80" s="335"/>
      <c r="O80" s="335">
        <v>1</v>
      </c>
      <c r="P80" s="335">
        <v>1</v>
      </c>
      <c r="Q80" s="335"/>
      <c r="R80" s="335">
        <v>1</v>
      </c>
      <c r="S80" s="335"/>
      <c r="T80" s="335">
        <v>1</v>
      </c>
      <c r="U80" s="335"/>
      <c r="V80" s="349" t="s">
        <v>1190</v>
      </c>
      <c r="W80" s="349"/>
      <c r="X80" s="350">
        <v>3</v>
      </c>
      <c r="Y80" s="350">
        <v>13</v>
      </c>
      <c r="Z80" s="393" t="s">
        <v>11</v>
      </c>
    </row>
    <row r="81" spans="1:26" s="69" customFormat="1" ht="16" customHeight="1" x14ac:dyDescent="0.15">
      <c r="A81" s="346" t="s">
        <v>960</v>
      </c>
      <c r="B81" s="335">
        <v>1</v>
      </c>
      <c r="C81" s="335"/>
      <c r="D81" s="335"/>
      <c r="E81" s="335">
        <v>1</v>
      </c>
      <c r="F81" s="335">
        <v>1</v>
      </c>
      <c r="G81" s="335"/>
      <c r="H81" s="335"/>
      <c r="I81" s="335">
        <v>1</v>
      </c>
      <c r="J81" s="335"/>
      <c r="K81" s="335">
        <v>1</v>
      </c>
      <c r="L81" s="335"/>
      <c r="M81" s="335">
        <v>1</v>
      </c>
      <c r="N81" s="335"/>
      <c r="O81" s="335">
        <v>1</v>
      </c>
      <c r="P81" s="335">
        <v>1</v>
      </c>
      <c r="Q81" s="335"/>
      <c r="R81" s="335">
        <v>1</v>
      </c>
      <c r="S81" s="335"/>
      <c r="T81" s="335"/>
      <c r="U81" s="335">
        <v>1</v>
      </c>
      <c r="V81" s="349" t="s">
        <v>1192</v>
      </c>
      <c r="W81" s="349"/>
      <c r="X81" s="350">
        <v>5</v>
      </c>
      <c r="Y81" s="350">
        <v>13</v>
      </c>
      <c r="Z81" s="393" t="s">
        <v>11</v>
      </c>
    </row>
    <row r="82" spans="1:26" s="69" customFormat="1" ht="16" customHeight="1" x14ac:dyDescent="0.15">
      <c r="A82" s="346" t="s">
        <v>960</v>
      </c>
      <c r="B82" s="335"/>
      <c r="C82" s="335">
        <v>1</v>
      </c>
      <c r="D82" s="335"/>
      <c r="E82" s="335">
        <v>1</v>
      </c>
      <c r="F82" s="335"/>
      <c r="G82" s="335">
        <v>1</v>
      </c>
      <c r="H82" s="335"/>
      <c r="I82" s="335">
        <v>1</v>
      </c>
      <c r="J82" s="335"/>
      <c r="K82" s="335">
        <v>1</v>
      </c>
      <c r="L82" s="335"/>
      <c r="M82" s="335">
        <v>1</v>
      </c>
      <c r="N82" s="335"/>
      <c r="O82" s="335">
        <v>1</v>
      </c>
      <c r="P82" s="335">
        <v>1</v>
      </c>
      <c r="Q82" s="335"/>
      <c r="R82" s="335"/>
      <c r="S82" s="335">
        <v>1</v>
      </c>
      <c r="T82" s="335"/>
      <c r="U82" s="335">
        <v>1</v>
      </c>
      <c r="V82" s="349"/>
      <c r="W82" s="349"/>
      <c r="X82" s="350">
        <v>5</v>
      </c>
      <c r="Y82" s="350">
        <v>13</v>
      </c>
      <c r="Z82" s="393" t="s">
        <v>845</v>
      </c>
    </row>
    <row r="83" spans="1:26" s="69" customFormat="1" ht="16" customHeight="1" x14ac:dyDescent="0.15">
      <c r="A83" s="346" t="s">
        <v>960</v>
      </c>
      <c r="B83" s="335"/>
      <c r="C83" s="335">
        <v>1</v>
      </c>
      <c r="D83" s="335">
        <v>1</v>
      </c>
      <c r="E83" s="335"/>
      <c r="F83" s="335">
        <v>1</v>
      </c>
      <c r="G83" s="335"/>
      <c r="H83" s="335">
        <v>1</v>
      </c>
      <c r="I83" s="335"/>
      <c r="J83" s="335"/>
      <c r="K83" s="335">
        <v>1</v>
      </c>
      <c r="L83" s="335">
        <v>1</v>
      </c>
      <c r="M83" s="335"/>
      <c r="N83" s="335">
        <v>1</v>
      </c>
      <c r="O83" s="335"/>
      <c r="P83" s="335">
        <v>1</v>
      </c>
      <c r="Q83" s="335"/>
      <c r="R83" s="335">
        <v>1</v>
      </c>
      <c r="S83" s="335"/>
      <c r="T83" s="335"/>
      <c r="U83" s="335">
        <v>1</v>
      </c>
      <c r="V83" s="349" t="s">
        <v>1197</v>
      </c>
      <c r="W83" s="349"/>
      <c r="X83" s="350">
        <v>4</v>
      </c>
      <c r="Y83" s="350">
        <v>13</v>
      </c>
      <c r="Z83" s="393" t="s">
        <v>11</v>
      </c>
    </row>
    <row r="84" spans="1:26" s="69" customFormat="1" ht="16" customHeight="1" x14ac:dyDescent="0.15">
      <c r="A84" s="346" t="s">
        <v>960</v>
      </c>
      <c r="B84" s="335"/>
      <c r="C84" s="335">
        <v>1</v>
      </c>
      <c r="D84" s="335">
        <v>1</v>
      </c>
      <c r="E84" s="335"/>
      <c r="F84" s="335">
        <v>1</v>
      </c>
      <c r="G84" s="335"/>
      <c r="H84" s="335"/>
      <c r="I84" s="335">
        <v>1</v>
      </c>
      <c r="J84" s="335">
        <v>1</v>
      </c>
      <c r="K84" s="335"/>
      <c r="L84" s="335">
        <v>1</v>
      </c>
      <c r="M84" s="335"/>
      <c r="N84" s="335">
        <v>1</v>
      </c>
      <c r="O84" s="335"/>
      <c r="P84" s="335">
        <v>1</v>
      </c>
      <c r="Q84" s="335"/>
      <c r="R84" s="334">
        <v>1</v>
      </c>
      <c r="S84" s="335"/>
      <c r="T84" s="335">
        <v>1</v>
      </c>
      <c r="U84" s="335"/>
      <c r="V84" s="349"/>
      <c r="W84" s="349"/>
      <c r="X84" s="350">
        <v>2</v>
      </c>
      <c r="Y84" s="350">
        <v>12</v>
      </c>
      <c r="Z84" s="393" t="s">
        <v>847</v>
      </c>
    </row>
    <row r="85" spans="1:26" s="69" customFormat="1" ht="16" customHeight="1" x14ac:dyDescent="0.15">
      <c r="A85" s="346" t="s">
        <v>960</v>
      </c>
      <c r="B85" s="335"/>
      <c r="C85" s="335">
        <v>1</v>
      </c>
      <c r="D85" s="335"/>
      <c r="E85" s="335">
        <v>1</v>
      </c>
      <c r="F85" s="335">
        <v>1</v>
      </c>
      <c r="G85" s="335"/>
      <c r="H85" s="335"/>
      <c r="I85" s="335">
        <v>1</v>
      </c>
      <c r="J85" s="335"/>
      <c r="K85" s="335">
        <v>1</v>
      </c>
      <c r="L85" s="335">
        <v>1</v>
      </c>
      <c r="M85" s="335"/>
      <c r="N85" s="335">
        <v>1</v>
      </c>
      <c r="O85" s="335"/>
      <c r="P85" s="335"/>
      <c r="Q85" s="335">
        <v>1</v>
      </c>
      <c r="R85" s="335"/>
      <c r="S85" s="335">
        <v>1</v>
      </c>
      <c r="T85" s="335"/>
      <c r="U85" s="335">
        <v>1</v>
      </c>
      <c r="V85" s="349" t="s">
        <v>1200</v>
      </c>
      <c r="W85" s="349" t="s">
        <v>1201</v>
      </c>
      <c r="X85" s="350">
        <v>3</v>
      </c>
      <c r="Y85" s="350">
        <v>12</v>
      </c>
      <c r="Z85" s="393" t="s">
        <v>459</v>
      </c>
    </row>
    <row r="86" spans="1:26" s="69" customFormat="1" ht="16" customHeight="1" x14ac:dyDescent="0.15">
      <c r="A86" s="346" t="s">
        <v>960</v>
      </c>
      <c r="B86" s="335">
        <v>1</v>
      </c>
      <c r="C86" s="335"/>
      <c r="D86" s="335">
        <v>1</v>
      </c>
      <c r="E86" s="335"/>
      <c r="F86" s="335"/>
      <c r="G86" s="335">
        <v>1</v>
      </c>
      <c r="H86" s="335">
        <v>1</v>
      </c>
      <c r="I86" s="335"/>
      <c r="J86" s="335">
        <v>1</v>
      </c>
      <c r="K86" s="335"/>
      <c r="L86" s="335">
        <v>1</v>
      </c>
      <c r="M86" s="335"/>
      <c r="N86" s="335"/>
      <c r="O86" s="335">
        <v>1</v>
      </c>
      <c r="P86" s="335">
        <v>1</v>
      </c>
      <c r="Q86" s="335"/>
      <c r="R86" s="335">
        <v>1</v>
      </c>
      <c r="S86" s="335"/>
      <c r="T86" s="335"/>
      <c r="U86" s="335">
        <v>1</v>
      </c>
      <c r="V86" s="349"/>
      <c r="W86" s="387" t="s">
        <v>1203</v>
      </c>
      <c r="X86" s="350">
        <v>4</v>
      </c>
      <c r="Y86" s="350">
        <v>14</v>
      </c>
      <c r="Z86" s="393" t="s">
        <v>833</v>
      </c>
    </row>
    <row r="87" spans="1:26" s="69" customFormat="1" ht="16" customHeight="1" x14ac:dyDescent="0.15">
      <c r="A87" s="346" t="s">
        <v>960</v>
      </c>
      <c r="B87" s="335">
        <v>1</v>
      </c>
      <c r="C87" s="335"/>
      <c r="D87" s="335"/>
      <c r="E87" s="335">
        <v>1</v>
      </c>
      <c r="F87" s="335"/>
      <c r="G87" s="335">
        <v>1</v>
      </c>
      <c r="H87" s="335">
        <v>1</v>
      </c>
      <c r="I87" s="335"/>
      <c r="J87" s="335">
        <v>1</v>
      </c>
      <c r="K87" s="335"/>
      <c r="L87" s="335"/>
      <c r="M87" s="335">
        <v>1</v>
      </c>
      <c r="N87" s="335">
        <v>1</v>
      </c>
      <c r="O87" s="335"/>
      <c r="P87" s="335">
        <v>1</v>
      </c>
      <c r="Q87" s="335"/>
      <c r="R87" s="335">
        <v>1</v>
      </c>
      <c r="S87" s="335"/>
      <c r="T87" s="335"/>
      <c r="U87" s="335">
        <v>1</v>
      </c>
      <c r="V87" s="349"/>
      <c r="W87" s="349"/>
      <c r="X87" s="350">
        <v>5</v>
      </c>
      <c r="Y87" s="350">
        <v>12</v>
      </c>
      <c r="Z87" s="393" t="s">
        <v>424</v>
      </c>
    </row>
    <row r="88" spans="1:26" s="69" customFormat="1" ht="16" customHeight="1" x14ac:dyDescent="0.15">
      <c r="A88" s="346" t="s">
        <v>960</v>
      </c>
      <c r="B88" s="335"/>
      <c r="C88" s="335">
        <v>1</v>
      </c>
      <c r="D88" s="335"/>
      <c r="E88" s="335">
        <v>1</v>
      </c>
      <c r="F88" s="335">
        <v>1</v>
      </c>
      <c r="G88" s="335"/>
      <c r="H88" s="335">
        <v>1</v>
      </c>
      <c r="I88" s="335"/>
      <c r="J88" s="335">
        <v>1</v>
      </c>
      <c r="K88" s="335"/>
      <c r="L88" s="335">
        <v>1</v>
      </c>
      <c r="M88" s="335"/>
      <c r="N88" s="335"/>
      <c r="O88" s="335">
        <v>1</v>
      </c>
      <c r="P88" s="335">
        <v>1</v>
      </c>
      <c r="Q88" s="335"/>
      <c r="R88" s="335">
        <v>1</v>
      </c>
      <c r="S88" s="335"/>
      <c r="T88" s="335">
        <v>1</v>
      </c>
      <c r="U88" s="335"/>
      <c r="V88" s="349" t="s">
        <v>1206</v>
      </c>
      <c r="W88" s="349" t="s">
        <v>174</v>
      </c>
      <c r="X88" s="350">
        <v>4</v>
      </c>
      <c r="Y88" s="350">
        <v>12</v>
      </c>
      <c r="Z88" s="393" t="s">
        <v>850</v>
      </c>
    </row>
    <row r="89" spans="1:26" s="69" customFormat="1" ht="16" customHeight="1" x14ac:dyDescent="0.15">
      <c r="A89" s="346" t="s">
        <v>960</v>
      </c>
      <c r="B89" s="335">
        <v>1</v>
      </c>
      <c r="C89" s="335"/>
      <c r="D89" s="335"/>
      <c r="E89" s="335">
        <v>1</v>
      </c>
      <c r="F89" s="335"/>
      <c r="G89" s="335">
        <v>1</v>
      </c>
      <c r="H89" s="335"/>
      <c r="I89" s="335">
        <v>1</v>
      </c>
      <c r="J89" s="335"/>
      <c r="K89" s="335">
        <v>1</v>
      </c>
      <c r="L89" s="335">
        <v>1</v>
      </c>
      <c r="M89" s="335"/>
      <c r="N89" s="335">
        <v>1</v>
      </c>
      <c r="O89" s="335"/>
      <c r="P89" s="335">
        <v>1</v>
      </c>
      <c r="Q89" s="335"/>
      <c r="R89" s="335"/>
      <c r="S89" s="335">
        <v>1</v>
      </c>
      <c r="T89" s="335"/>
      <c r="U89" s="335">
        <v>1</v>
      </c>
      <c r="V89" s="349"/>
      <c r="W89" s="349"/>
      <c r="X89" s="350">
        <v>3</v>
      </c>
      <c r="Y89" s="350">
        <v>13</v>
      </c>
      <c r="Z89" s="393" t="s">
        <v>459</v>
      </c>
    </row>
    <row r="90" spans="1:26" s="69" customFormat="1" ht="16" customHeight="1" x14ac:dyDescent="0.15">
      <c r="A90" s="346" t="s">
        <v>960</v>
      </c>
      <c r="B90" s="335"/>
      <c r="C90" s="335">
        <v>1</v>
      </c>
      <c r="D90" s="335"/>
      <c r="E90" s="335">
        <v>1</v>
      </c>
      <c r="F90" s="335"/>
      <c r="G90" s="335">
        <v>1</v>
      </c>
      <c r="H90" s="335">
        <v>1</v>
      </c>
      <c r="I90" s="335"/>
      <c r="J90" s="335">
        <v>1</v>
      </c>
      <c r="K90" s="335"/>
      <c r="L90" s="335">
        <v>1</v>
      </c>
      <c r="M90" s="335"/>
      <c r="N90" s="335"/>
      <c r="O90" s="335">
        <v>1</v>
      </c>
      <c r="P90" s="335">
        <v>1</v>
      </c>
      <c r="Q90" s="335"/>
      <c r="R90" s="335">
        <v>1</v>
      </c>
      <c r="S90" s="335"/>
      <c r="T90" s="335"/>
      <c r="U90" s="335">
        <v>1</v>
      </c>
      <c r="V90" s="349" t="s">
        <v>1209</v>
      </c>
      <c r="W90" s="349"/>
      <c r="X90" s="350">
        <v>3</v>
      </c>
      <c r="Y90" s="350">
        <v>12</v>
      </c>
      <c r="Z90" s="481" t="s">
        <v>474</v>
      </c>
    </row>
    <row r="91" spans="1:26" s="69" customFormat="1" ht="16" customHeight="1" x14ac:dyDescent="0.15">
      <c r="A91" s="346" t="s">
        <v>960</v>
      </c>
      <c r="B91" s="335">
        <v>1</v>
      </c>
      <c r="C91" s="335"/>
      <c r="D91" s="335"/>
      <c r="E91" s="335">
        <v>1</v>
      </c>
      <c r="F91" s="335">
        <v>1</v>
      </c>
      <c r="G91" s="335"/>
      <c r="H91" s="335">
        <v>1</v>
      </c>
      <c r="I91" s="335"/>
      <c r="J91" s="335">
        <v>1</v>
      </c>
      <c r="K91" s="335"/>
      <c r="L91" s="335">
        <v>1</v>
      </c>
      <c r="M91" s="335"/>
      <c r="N91" s="335"/>
      <c r="O91" s="335">
        <v>1</v>
      </c>
      <c r="P91" s="335">
        <v>1</v>
      </c>
      <c r="Q91" s="335"/>
      <c r="R91" s="335">
        <v>1</v>
      </c>
      <c r="S91" s="335"/>
      <c r="T91" s="335"/>
      <c r="U91" s="335">
        <v>1</v>
      </c>
      <c r="V91" s="349" t="s">
        <v>1078</v>
      </c>
      <c r="W91" s="349"/>
      <c r="X91" s="350">
        <v>3</v>
      </c>
      <c r="Y91" s="350">
        <v>12</v>
      </c>
      <c r="Z91" s="393" t="s">
        <v>1211</v>
      </c>
    </row>
    <row r="92" spans="1:26" s="69" customFormat="1" ht="16" customHeight="1" x14ac:dyDescent="0.15">
      <c r="A92" s="346" t="s">
        <v>960</v>
      </c>
      <c r="B92" s="335">
        <v>1</v>
      </c>
      <c r="C92" s="335"/>
      <c r="D92" s="335"/>
      <c r="E92" s="335">
        <v>1</v>
      </c>
      <c r="F92" s="335"/>
      <c r="G92" s="335">
        <v>1</v>
      </c>
      <c r="H92" s="335"/>
      <c r="I92" s="335">
        <v>1</v>
      </c>
      <c r="J92" s="335"/>
      <c r="K92" s="335">
        <v>1</v>
      </c>
      <c r="L92" s="335"/>
      <c r="M92" s="335">
        <v>1</v>
      </c>
      <c r="N92" s="335"/>
      <c r="O92" s="335">
        <v>1</v>
      </c>
      <c r="P92" s="335">
        <v>1</v>
      </c>
      <c r="Q92" s="335"/>
      <c r="R92" s="335">
        <v>1</v>
      </c>
      <c r="S92" s="335"/>
      <c r="T92" s="335"/>
      <c r="U92" s="335">
        <v>1</v>
      </c>
      <c r="V92" s="349" t="s">
        <v>1213</v>
      </c>
      <c r="W92" s="349"/>
      <c r="X92" s="350">
        <v>3</v>
      </c>
      <c r="Y92" s="350">
        <v>21</v>
      </c>
      <c r="Z92" s="393" t="s">
        <v>474</v>
      </c>
    </row>
    <row r="93" spans="1:26" s="69" customFormat="1" ht="16" customHeight="1" x14ac:dyDescent="0.15">
      <c r="A93" s="346" t="s">
        <v>960</v>
      </c>
      <c r="B93" s="335">
        <v>1</v>
      </c>
      <c r="C93" s="335"/>
      <c r="D93" s="335"/>
      <c r="E93" s="335">
        <v>1</v>
      </c>
      <c r="F93" s="335"/>
      <c r="G93" s="335">
        <v>1</v>
      </c>
      <c r="H93" s="335">
        <v>1</v>
      </c>
      <c r="I93" s="335"/>
      <c r="J93" s="335">
        <v>1</v>
      </c>
      <c r="K93" s="335"/>
      <c r="L93" s="335">
        <v>1</v>
      </c>
      <c r="M93" s="335"/>
      <c r="N93" s="335"/>
      <c r="O93" s="335">
        <v>1</v>
      </c>
      <c r="P93" s="335"/>
      <c r="Q93" s="335">
        <v>1</v>
      </c>
      <c r="R93" s="335">
        <v>1</v>
      </c>
      <c r="S93" s="335"/>
      <c r="T93" s="335">
        <v>1</v>
      </c>
      <c r="U93" s="335"/>
      <c r="V93" s="349" t="s">
        <v>1215</v>
      </c>
      <c r="W93" s="349" t="s">
        <v>1216</v>
      </c>
      <c r="X93" s="350">
        <v>10</v>
      </c>
      <c r="Y93" s="350">
        <v>14</v>
      </c>
      <c r="Z93" s="393" t="s">
        <v>459</v>
      </c>
    </row>
    <row r="94" spans="1:26" s="69" customFormat="1" ht="16" customHeight="1" x14ac:dyDescent="0.15">
      <c r="A94" s="346" t="s">
        <v>960</v>
      </c>
      <c r="B94" s="335">
        <v>1</v>
      </c>
      <c r="C94" s="335"/>
      <c r="D94" s="335"/>
      <c r="E94" s="335">
        <v>1</v>
      </c>
      <c r="F94" s="335"/>
      <c r="G94" s="335">
        <v>1</v>
      </c>
      <c r="H94" s="335">
        <v>1</v>
      </c>
      <c r="I94" s="335"/>
      <c r="J94" s="335">
        <v>1</v>
      </c>
      <c r="K94" s="335"/>
      <c r="L94" s="335"/>
      <c r="M94" s="335">
        <v>1</v>
      </c>
      <c r="N94" s="335"/>
      <c r="O94" s="335">
        <v>1</v>
      </c>
      <c r="P94" s="335"/>
      <c r="Q94" s="335">
        <v>1</v>
      </c>
      <c r="R94" s="335">
        <v>1</v>
      </c>
      <c r="S94" s="335"/>
      <c r="T94" s="335"/>
      <c r="U94" s="335">
        <v>1</v>
      </c>
      <c r="V94" s="349" t="s">
        <v>1218</v>
      </c>
      <c r="W94" s="349"/>
      <c r="X94" s="350">
        <v>5</v>
      </c>
      <c r="Y94" s="350">
        <v>12</v>
      </c>
      <c r="Z94" s="481" t="s">
        <v>459</v>
      </c>
    </row>
    <row r="95" spans="1:26" s="69" customFormat="1" ht="16" customHeight="1" x14ac:dyDescent="0.15">
      <c r="A95" s="346" t="s">
        <v>960</v>
      </c>
      <c r="B95" s="335"/>
      <c r="C95" s="335">
        <v>1</v>
      </c>
      <c r="D95" s="335"/>
      <c r="E95" s="335">
        <v>1</v>
      </c>
      <c r="F95" s="335"/>
      <c r="G95" s="335">
        <v>1</v>
      </c>
      <c r="H95" s="335">
        <v>1</v>
      </c>
      <c r="I95" s="335"/>
      <c r="J95" s="335"/>
      <c r="K95" s="335">
        <v>1</v>
      </c>
      <c r="L95" s="335"/>
      <c r="M95" s="335">
        <v>1</v>
      </c>
      <c r="N95" s="335">
        <v>1</v>
      </c>
      <c r="O95" s="335"/>
      <c r="P95" s="335">
        <v>1</v>
      </c>
      <c r="Q95" s="335"/>
      <c r="R95" s="335">
        <v>1</v>
      </c>
      <c r="S95" s="335"/>
      <c r="T95" s="335"/>
      <c r="U95" s="335">
        <v>1</v>
      </c>
      <c r="V95" s="349" t="s">
        <v>1220</v>
      </c>
      <c r="W95" s="349"/>
      <c r="X95" s="350">
        <v>9</v>
      </c>
      <c r="Y95" s="350">
        <v>12</v>
      </c>
      <c r="Z95" s="481" t="s">
        <v>424</v>
      </c>
    </row>
    <row r="96" spans="1:26" s="69" customFormat="1" ht="16" customHeight="1" x14ac:dyDescent="0.15">
      <c r="A96" s="346" t="s">
        <v>960</v>
      </c>
      <c r="B96" s="335">
        <v>1</v>
      </c>
      <c r="C96" s="335"/>
      <c r="D96" s="335"/>
      <c r="E96" s="335">
        <v>1</v>
      </c>
      <c r="F96" s="335"/>
      <c r="G96" s="335">
        <v>1</v>
      </c>
      <c r="H96" s="335">
        <v>1</v>
      </c>
      <c r="I96" s="335"/>
      <c r="J96" s="335">
        <v>1</v>
      </c>
      <c r="K96" s="335"/>
      <c r="L96" s="335">
        <v>1</v>
      </c>
      <c r="M96" s="335"/>
      <c r="N96" s="335"/>
      <c r="O96" s="335">
        <v>1</v>
      </c>
      <c r="P96" s="335">
        <v>1</v>
      </c>
      <c r="Q96" s="335"/>
      <c r="R96" s="335">
        <v>1</v>
      </c>
      <c r="S96" s="335"/>
      <c r="T96" s="335">
        <v>1</v>
      </c>
      <c r="U96" s="335"/>
      <c r="V96" s="349" t="s">
        <v>1222</v>
      </c>
      <c r="W96" s="349"/>
      <c r="X96" s="350">
        <v>5</v>
      </c>
      <c r="Y96" s="350">
        <v>13</v>
      </c>
      <c r="Z96" s="481" t="s">
        <v>11</v>
      </c>
    </row>
    <row r="97" spans="1:26" s="368" customFormat="1" ht="16" customHeight="1" x14ac:dyDescent="0.15">
      <c r="A97" s="364" t="s">
        <v>960</v>
      </c>
      <c r="B97" s="323">
        <v>1</v>
      </c>
      <c r="C97" s="323"/>
      <c r="D97" s="323"/>
      <c r="E97" s="323">
        <v>1</v>
      </c>
      <c r="F97" s="323"/>
      <c r="G97" s="323">
        <v>1</v>
      </c>
      <c r="H97" s="323"/>
      <c r="I97" s="323">
        <v>1</v>
      </c>
      <c r="J97" s="323"/>
      <c r="K97" s="365">
        <v>1</v>
      </c>
      <c r="L97" s="365"/>
      <c r="M97" s="323">
        <v>1</v>
      </c>
      <c r="N97" s="323"/>
      <c r="O97" s="323">
        <v>1</v>
      </c>
      <c r="P97" s="323">
        <v>1</v>
      </c>
      <c r="Q97" s="323"/>
      <c r="R97" s="323">
        <v>1</v>
      </c>
      <c r="S97" s="323"/>
      <c r="T97" s="323">
        <v>1</v>
      </c>
      <c r="U97" s="323"/>
      <c r="V97" s="366" t="s">
        <v>1275</v>
      </c>
      <c r="W97" s="366"/>
      <c r="X97" s="323">
        <v>8</v>
      </c>
      <c r="Y97" s="323">
        <v>17</v>
      </c>
      <c r="Z97" s="482" t="s">
        <v>421</v>
      </c>
    </row>
    <row r="98" spans="1:26" s="368" customFormat="1" ht="16" customHeight="1" x14ac:dyDescent="0.15">
      <c r="A98" s="364" t="s">
        <v>960</v>
      </c>
      <c r="B98" s="323">
        <v>1</v>
      </c>
      <c r="C98" s="323"/>
      <c r="D98" s="323">
        <v>1</v>
      </c>
      <c r="E98" s="323"/>
      <c r="F98" s="323">
        <v>1</v>
      </c>
      <c r="G98" s="323"/>
      <c r="H98" s="323"/>
      <c r="I98" s="323">
        <v>1</v>
      </c>
      <c r="J98" s="323">
        <v>1</v>
      </c>
      <c r="K98" s="365"/>
      <c r="L98" s="365"/>
      <c r="M98" s="323">
        <v>1</v>
      </c>
      <c r="N98" s="323">
        <v>1</v>
      </c>
      <c r="O98" s="323"/>
      <c r="P98" s="323"/>
      <c r="Q98" s="323">
        <v>1</v>
      </c>
      <c r="R98" s="323">
        <v>1</v>
      </c>
      <c r="S98" s="323"/>
      <c r="T98" s="323">
        <v>1</v>
      </c>
      <c r="U98" s="323"/>
      <c r="V98" s="366" t="s">
        <v>1279</v>
      </c>
      <c r="W98" s="366"/>
      <c r="X98" s="323">
        <v>7</v>
      </c>
      <c r="Y98" s="323">
        <v>17</v>
      </c>
      <c r="Z98" s="482" t="s">
        <v>424</v>
      </c>
    </row>
    <row r="99" spans="1:26" s="7" customFormat="1" ht="16" customHeight="1" x14ac:dyDescent="0.15">
      <c r="A99" s="340" t="s">
        <v>1103</v>
      </c>
      <c r="B99" s="342">
        <v>43</v>
      </c>
      <c r="C99" s="342">
        <f t="shared" ref="C99" si="0">SUM(C37:C96)</f>
        <v>19</v>
      </c>
      <c r="D99" s="342">
        <v>18</v>
      </c>
      <c r="E99" s="342">
        <v>44</v>
      </c>
      <c r="F99" s="342">
        <v>40</v>
      </c>
      <c r="G99" s="342">
        <v>22</v>
      </c>
      <c r="H99" s="342">
        <f t="shared" ref="H99:U99" si="1">SUM(H37:H96)</f>
        <v>39</v>
      </c>
      <c r="I99" s="342">
        <v>23</v>
      </c>
      <c r="J99" s="342">
        <v>42</v>
      </c>
      <c r="K99" s="342">
        <v>20</v>
      </c>
      <c r="L99" s="342">
        <f t="shared" si="1"/>
        <v>44</v>
      </c>
      <c r="M99" s="342">
        <v>18</v>
      </c>
      <c r="N99" s="342">
        <v>26</v>
      </c>
      <c r="O99" s="342">
        <v>36</v>
      </c>
      <c r="P99" s="342">
        <v>55</v>
      </c>
      <c r="Q99" s="342">
        <v>7</v>
      </c>
      <c r="R99" s="342">
        <v>56</v>
      </c>
      <c r="S99" s="342">
        <f t="shared" si="1"/>
        <v>6</v>
      </c>
      <c r="T99" s="342">
        <v>38</v>
      </c>
      <c r="U99" s="342">
        <f t="shared" si="1"/>
        <v>24</v>
      </c>
      <c r="V99" s="343"/>
      <c r="W99" s="343"/>
      <c r="X99" s="340"/>
      <c r="Y99" s="90">
        <f>AVERAGE(Y37:Y98)</f>
        <v>12.96774193548387</v>
      </c>
      <c r="Z99" s="478"/>
    </row>
    <row r="100" spans="1:26" s="7" customFormat="1" ht="16" customHeight="1" x14ac:dyDescent="0.15">
      <c r="A100" s="340">
        <v>62</v>
      </c>
      <c r="B100" s="345">
        <f>B99/A100</f>
        <v>0.69354838709677424</v>
      </c>
      <c r="C100" s="345">
        <f>C99/A100</f>
        <v>0.30645161290322581</v>
      </c>
      <c r="D100" s="345">
        <f>D99/A100</f>
        <v>0.29032258064516131</v>
      </c>
      <c r="E100" s="369">
        <f>E99/A100</f>
        <v>0.70967741935483875</v>
      </c>
      <c r="F100" s="345">
        <f>F99/A100</f>
        <v>0.64516129032258063</v>
      </c>
      <c r="G100" s="345">
        <f>G99/A100</f>
        <v>0.35483870967741937</v>
      </c>
      <c r="H100" s="345">
        <f>H99/A100</f>
        <v>0.62903225806451613</v>
      </c>
      <c r="I100" s="345">
        <f>I99/A100</f>
        <v>0.37096774193548387</v>
      </c>
      <c r="J100" s="345">
        <f>J99/A100</f>
        <v>0.67741935483870963</v>
      </c>
      <c r="K100" s="345">
        <f>K99/A100</f>
        <v>0.32258064516129031</v>
      </c>
      <c r="L100" s="345">
        <f>L99/A100</f>
        <v>0.70967741935483875</v>
      </c>
      <c r="M100" s="345">
        <f>M99/A100</f>
        <v>0.29032258064516131</v>
      </c>
      <c r="N100" s="345">
        <f>N99/A100</f>
        <v>0.41935483870967744</v>
      </c>
      <c r="O100" s="345">
        <f>O99/A100</f>
        <v>0.58064516129032262</v>
      </c>
      <c r="P100" s="345">
        <f>P99/A100</f>
        <v>0.88709677419354838</v>
      </c>
      <c r="Q100" s="345">
        <f>Q99/A100</f>
        <v>0.11290322580645161</v>
      </c>
      <c r="R100" s="345">
        <f>R99/A100</f>
        <v>0.90322580645161288</v>
      </c>
      <c r="S100" s="345">
        <f>S99/A100</f>
        <v>9.6774193548387094E-2</v>
      </c>
      <c r="T100" s="345">
        <f>T99/A100</f>
        <v>0.61290322580645162</v>
      </c>
      <c r="U100" s="345">
        <f>U99/A100</f>
        <v>0.38709677419354838</v>
      </c>
      <c r="V100" s="343"/>
      <c r="W100" s="343"/>
      <c r="X100" s="340"/>
      <c r="Y100" s="340"/>
      <c r="Z100" s="478"/>
    </row>
    <row r="101" spans="1:26" s="69" customFormat="1" ht="16" customHeight="1" x14ac:dyDescent="0.15">
      <c r="A101" s="378"/>
      <c r="B101" s="379"/>
      <c r="C101" s="233"/>
      <c r="D101" s="233"/>
      <c r="E101" s="379"/>
      <c r="F101" s="379"/>
      <c r="G101" s="233"/>
      <c r="H101" s="233"/>
      <c r="I101" s="379"/>
      <c r="J101" s="379"/>
      <c r="K101" s="233"/>
      <c r="L101" s="233"/>
      <c r="M101" s="379"/>
      <c r="N101" s="379"/>
      <c r="O101" s="233"/>
      <c r="P101" s="233"/>
      <c r="Q101" s="379"/>
      <c r="R101" s="379"/>
      <c r="S101" s="233"/>
      <c r="T101" s="379"/>
      <c r="U101" s="233"/>
      <c r="V101" s="380"/>
      <c r="W101" s="380"/>
      <c r="X101" s="381"/>
      <c r="Y101" s="381"/>
      <c r="Z101" s="483"/>
    </row>
    <row r="102" spans="1:26" s="69" customFormat="1" ht="16" customHeight="1" x14ac:dyDescent="0.15">
      <c r="A102" s="346" t="s">
        <v>961</v>
      </c>
      <c r="B102" s="347"/>
      <c r="C102" s="348">
        <v>1</v>
      </c>
      <c r="D102" s="348"/>
      <c r="E102" s="347">
        <v>1</v>
      </c>
      <c r="F102" s="347"/>
      <c r="G102" s="348">
        <v>1</v>
      </c>
      <c r="H102" s="348"/>
      <c r="I102" s="347">
        <v>1</v>
      </c>
      <c r="J102" s="347">
        <v>1</v>
      </c>
      <c r="K102" s="348"/>
      <c r="L102" s="348">
        <v>1</v>
      </c>
      <c r="M102" s="347"/>
      <c r="N102" s="347">
        <v>1</v>
      </c>
      <c r="O102" s="348"/>
      <c r="P102" s="348"/>
      <c r="Q102" s="347">
        <v>1</v>
      </c>
      <c r="R102" s="347">
        <v>1</v>
      </c>
      <c r="S102" s="348"/>
      <c r="T102" s="347"/>
      <c r="U102" s="348">
        <v>1</v>
      </c>
      <c r="V102" s="349" t="s">
        <v>1194</v>
      </c>
      <c r="W102" s="349"/>
      <c r="X102" s="350">
        <v>7</v>
      </c>
      <c r="Y102" s="350">
        <v>12</v>
      </c>
      <c r="Z102" s="393" t="s">
        <v>837</v>
      </c>
    </row>
    <row r="103" spans="1:26" s="7" customFormat="1" ht="16" customHeight="1" x14ac:dyDescent="0.15">
      <c r="A103" s="340" t="s">
        <v>1103</v>
      </c>
      <c r="B103" s="370"/>
      <c r="C103" s="341">
        <v>1</v>
      </c>
      <c r="D103" s="341"/>
      <c r="E103" s="344">
        <v>1</v>
      </c>
      <c r="F103" s="344"/>
      <c r="G103" s="341">
        <v>1</v>
      </c>
      <c r="H103" s="341"/>
      <c r="I103" s="344">
        <v>1</v>
      </c>
      <c r="J103" s="344">
        <v>1</v>
      </c>
      <c r="K103" s="341"/>
      <c r="L103" s="341">
        <v>1</v>
      </c>
      <c r="M103" s="344"/>
      <c r="N103" s="344">
        <v>1</v>
      </c>
      <c r="O103" s="341"/>
      <c r="P103" s="341"/>
      <c r="Q103" s="344">
        <v>1</v>
      </c>
      <c r="R103" s="344">
        <v>1</v>
      </c>
      <c r="S103" s="341"/>
      <c r="T103" s="344"/>
      <c r="U103" s="341">
        <v>1</v>
      </c>
      <c r="V103" s="343"/>
      <c r="W103" s="343"/>
      <c r="X103" s="340"/>
      <c r="Y103" s="340">
        <v>12</v>
      </c>
      <c r="Z103" s="478"/>
    </row>
    <row r="104" spans="1:26" s="7" customFormat="1" ht="16" customHeight="1" x14ac:dyDescent="0.15">
      <c r="A104" s="340">
        <v>1</v>
      </c>
      <c r="B104" s="345">
        <f>B103/A104</f>
        <v>0</v>
      </c>
      <c r="C104" s="345">
        <f>C103/A104</f>
        <v>1</v>
      </c>
      <c r="D104" s="345">
        <f>D103/A104</f>
        <v>0</v>
      </c>
      <c r="E104" s="345">
        <f>E103/A104</f>
        <v>1</v>
      </c>
      <c r="F104" s="345" t="e">
        <f>F103/#REF!</f>
        <v>#REF!</v>
      </c>
      <c r="G104" s="345">
        <f>G103/A104</f>
        <v>1</v>
      </c>
      <c r="H104" s="345">
        <f>H103/A104</f>
        <v>0</v>
      </c>
      <c r="I104" s="345">
        <f>I103/A104</f>
        <v>1</v>
      </c>
      <c r="J104" s="345">
        <f>J103/A104</f>
        <v>1</v>
      </c>
      <c r="K104" s="345">
        <f>K103/A104</f>
        <v>0</v>
      </c>
      <c r="L104" s="345">
        <f>L103/A104</f>
        <v>1</v>
      </c>
      <c r="M104" s="345">
        <f>M103/A104</f>
        <v>0</v>
      </c>
      <c r="N104" s="345">
        <f>N103/A104</f>
        <v>1</v>
      </c>
      <c r="O104" s="345">
        <f>O103/A104</f>
        <v>0</v>
      </c>
      <c r="P104" s="345">
        <f>P103/A104</f>
        <v>0</v>
      </c>
      <c r="Q104" s="345">
        <f>Q103/A104</f>
        <v>1</v>
      </c>
      <c r="R104" s="345">
        <f>R103/A104</f>
        <v>1</v>
      </c>
      <c r="S104" s="345">
        <f>S103/A104</f>
        <v>0</v>
      </c>
      <c r="T104" s="345">
        <f>T103/A104</f>
        <v>0</v>
      </c>
      <c r="U104" s="345">
        <f>U103/A104</f>
        <v>1</v>
      </c>
      <c r="V104" s="343"/>
      <c r="W104" s="343"/>
      <c r="X104" s="340"/>
      <c r="Y104" s="340"/>
      <c r="Z104" s="478"/>
    </row>
    <row r="105" spans="1:26" s="69" customFormat="1" ht="16" customHeight="1" x14ac:dyDescent="0.15">
      <c r="A105" s="382"/>
      <c r="B105" s="383"/>
      <c r="C105" s="384"/>
      <c r="D105" s="384"/>
      <c r="E105" s="383"/>
      <c r="F105" s="384"/>
      <c r="G105" s="383"/>
      <c r="H105" s="383"/>
      <c r="I105" s="384"/>
      <c r="J105" s="383"/>
      <c r="K105" s="384"/>
      <c r="L105" s="383"/>
      <c r="M105" s="384"/>
      <c r="N105" s="384"/>
      <c r="O105" s="383"/>
      <c r="P105" s="383"/>
      <c r="Q105" s="383"/>
      <c r="R105" s="383"/>
      <c r="S105" s="384"/>
      <c r="T105" s="383"/>
      <c r="U105" s="384"/>
      <c r="V105" s="397"/>
      <c r="W105" s="385"/>
      <c r="X105" s="386"/>
      <c r="Y105" s="230"/>
      <c r="Z105" s="480"/>
    </row>
    <row r="106" spans="1:26" s="52" customFormat="1" ht="16" customHeight="1" x14ac:dyDescent="0.15">
      <c r="A106" s="333" t="s">
        <v>997</v>
      </c>
      <c r="B106" s="351">
        <v>1</v>
      </c>
      <c r="C106" s="353"/>
      <c r="D106" s="353"/>
      <c r="E106" s="351">
        <v>1</v>
      </c>
      <c r="F106" s="351">
        <v>1</v>
      </c>
      <c r="G106" s="352"/>
      <c r="H106" s="351">
        <v>1</v>
      </c>
      <c r="I106" s="352"/>
      <c r="J106" s="351">
        <v>1</v>
      </c>
      <c r="K106" s="352"/>
      <c r="L106" s="353"/>
      <c r="M106" s="351">
        <v>1</v>
      </c>
      <c r="N106" s="351">
        <v>1</v>
      </c>
      <c r="O106" s="352"/>
      <c r="P106" s="352"/>
      <c r="Q106" s="351">
        <v>1</v>
      </c>
      <c r="R106" s="351">
        <v>1</v>
      </c>
      <c r="S106" s="352"/>
      <c r="T106" s="351">
        <v>1</v>
      </c>
      <c r="U106" s="352"/>
      <c r="V106" s="349"/>
      <c r="W106" s="337"/>
      <c r="X106" s="338">
        <v>3</v>
      </c>
      <c r="Y106" s="150">
        <v>19</v>
      </c>
      <c r="Z106" s="118" t="s">
        <v>346</v>
      </c>
    </row>
    <row r="107" spans="1:26" s="52" customFormat="1" ht="16" customHeight="1" x14ac:dyDescent="0.15">
      <c r="A107" s="333" t="s">
        <v>997</v>
      </c>
      <c r="B107" s="351">
        <v>1</v>
      </c>
      <c r="C107" s="352"/>
      <c r="D107" s="352"/>
      <c r="E107" s="351">
        <v>1</v>
      </c>
      <c r="F107" s="351">
        <v>1</v>
      </c>
      <c r="G107" s="352"/>
      <c r="H107" s="351">
        <v>1</v>
      </c>
      <c r="I107" s="352"/>
      <c r="J107" s="351">
        <v>1</v>
      </c>
      <c r="K107" s="352"/>
      <c r="L107" s="351">
        <v>1</v>
      </c>
      <c r="M107" s="352"/>
      <c r="N107" s="351">
        <v>1</v>
      </c>
      <c r="O107" s="352"/>
      <c r="P107" s="351">
        <v>1</v>
      </c>
      <c r="Q107" s="352"/>
      <c r="R107" s="351">
        <v>1</v>
      </c>
      <c r="S107" s="352"/>
      <c r="T107" s="351">
        <v>1</v>
      </c>
      <c r="U107" s="352"/>
      <c r="V107" s="394" t="s">
        <v>174</v>
      </c>
      <c r="W107" s="337"/>
      <c r="X107" s="388">
        <v>6</v>
      </c>
      <c r="Y107" s="150">
        <v>19</v>
      </c>
      <c r="Z107" s="118" t="s">
        <v>537</v>
      </c>
    </row>
    <row r="108" spans="1:26" s="69" customFormat="1" ht="16" customHeight="1" x14ac:dyDescent="0.15">
      <c r="A108" s="333" t="s">
        <v>997</v>
      </c>
      <c r="B108" s="351">
        <v>1</v>
      </c>
      <c r="C108" s="352"/>
      <c r="D108" s="351">
        <v>1</v>
      </c>
      <c r="E108" s="352"/>
      <c r="F108" s="352"/>
      <c r="G108" s="351">
        <v>1</v>
      </c>
      <c r="H108" s="352"/>
      <c r="I108" s="351">
        <v>1</v>
      </c>
      <c r="J108" s="351">
        <v>1</v>
      </c>
      <c r="K108" s="352"/>
      <c r="L108" s="351">
        <v>1</v>
      </c>
      <c r="M108" s="352"/>
      <c r="N108" s="351">
        <v>1</v>
      </c>
      <c r="O108" s="352"/>
      <c r="P108" s="352"/>
      <c r="Q108" s="351">
        <v>1</v>
      </c>
      <c r="R108" s="352"/>
      <c r="S108" s="351">
        <v>1</v>
      </c>
      <c r="T108" s="352"/>
      <c r="U108" s="351">
        <v>1</v>
      </c>
      <c r="V108" s="394" t="s">
        <v>50</v>
      </c>
      <c r="W108" s="337"/>
      <c r="X108" s="338">
        <v>8</v>
      </c>
      <c r="Y108" s="150">
        <v>17</v>
      </c>
      <c r="Z108" s="118" t="s">
        <v>346</v>
      </c>
    </row>
    <row r="109" spans="1:26" s="69" customFormat="1" ht="16" customHeight="1" x14ac:dyDescent="0.15">
      <c r="A109" s="333" t="s">
        <v>997</v>
      </c>
      <c r="B109" s="351">
        <v>1</v>
      </c>
      <c r="C109" s="352"/>
      <c r="D109" s="352"/>
      <c r="E109" s="351">
        <v>1</v>
      </c>
      <c r="F109" s="351">
        <v>1</v>
      </c>
      <c r="G109" s="352"/>
      <c r="H109" s="352"/>
      <c r="I109" s="351">
        <v>1</v>
      </c>
      <c r="J109" s="351">
        <v>1</v>
      </c>
      <c r="K109" s="352"/>
      <c r="L109" s="351">
        <v>1</v>
      </c>
      <c r="M109" s="352"/>
      <c r="N109" s="351">
        <v>1</v>
      </c>
      <c r="O109" s="352"/>
      <c r="P109" s="351">
        <v>1</v>
      </c>
      <c r="Q109" s="352"/>
      <c r="R109" s="352"/>
      <c r="S109" s="351">
        <v>1</v>
      </c>
      <c r="T109" s="351">
        <v>1</v>
      </c>
      <c r="U109" s="352"/>
      <c r="V109" s="394" t="s">
        <v>1002</v>
      </c>
      <c r="W109" s="337"/>
      <c r="X109" s="388">
        <v>5</v>
      </c>
      <c r="Y109" s="150">
        <v>17</v>
      </c>
      <c r="Z109" s="118" t="s">
        <v>340</v>
      </c>
    </row>
    <row r="110" spans="1:26" s="69" customFormat="1" ht="16" customHeight="1" x14ac:dyDescent="0.15">
      <c r="A110" s="333" t="s">
        <v>997</v>
      </c>
      <c r="B110" s="351">
        <v>1</v>
      </c>
      <c r="C110" s="352"/>
      <c r="D110" s="351">
        <v>1</v>
      </c>
      <c r="E110" s="352"/>
      <c r="F110" s="351">
        <v>1</v>
      </c>
      <c r="G110" s="352"/>
      <c r="H110" s="352"/>
      <c r="I110" s="351">
        <v>1</v>
      </c>
      <c r="J110" s="351">
        <v>1</v>
      </c>
      <c r="K110" s="352"/>
      <c r="L110" s="351">
        <v>1</v>
      </c>
      <c r="M110" s="352"/>
      <c r="N110" s="352"/>
      <c r="O110" s="351">
        <v>1</v>
      </c>
      <c r="P110" s="351">
        <v>1</v>
      </c>
      <c r="Q110" s="352"/>
      <c r="R110" s="351">
        <v>1</v>
      </c>
      <c r="S110" s="352"/>
      <c r="T110" s="351">
        <v>1</v>
      </c>
      <c r="U110" s="352"/>
      <c r="V110" s="394" t="s">
        <v>1004</v>
      </c>
      <c r="W110" s="336" t="s">
        <v>1005</v>
      </c>
      <c r="X110" s="388">
        <v>5</v>
      </c>
      <c r="Y110" s="150">
        <v>17</v>
      </c>
      <c r="Z110" s="484" t="s">
        <v>340</v>
      </c>
    </row>
    <row r="111" spans="1:26" s="69" customFormat="1" ht="16" customHeight="1" x14ac:dyDescent="0.15">
      <c r="A111" s="333" t="s">
        <v>997</v>
      </c>
      <c r="B111" s="351">
        <v>1</v>
      </c>
      <c r="C111" s="352"/>
      <c r="D111" s="352"/>
      <c r="E111" s="351">
        <v>1</v>
      </c>
      <c r="F111" s="351">
        <v>1</v>
      </c>
      <c r="G111" s="352"/>
      <c r="H111" s="351">
        <v>1</v>
      </c>
      <c r="I111" s="352"/>
      <c r="J111" s="351">
        <v>1</v>
      </c>
      <c r="K111" s="352"/>
      <c r="L111" s="351">
        <v>1</v>
      </c>
      <c r="M111" s="352"/>
      <c r="N111" s="352"/>
      <c r="O111" s="351">
        <v>1</v>
      </c>
      <c r="P111" s="351">
        <v>1</v>
      </c>
      <c r="Q111" s="352"/>
      <c r="R111" s="351">
        <v>1</v>
      </c>
      <c r="S111" s="352"/>
      <c r="T111" s="352"/>
      <c r="U111" s="351">
        <v>1</v>
      </c>
      <c r="V111" s="394" t="s">
        <v>74</v>
      </c>
      <c r="W111" s="336" t="s">
        <v>1007</v>
      </c>
      <c r="X111" s="388">
        <v>5</v>
      </c>
      <c r="Y111" s="150">
        <v>18</v>
      </c>
      <c r="Z111" s="118" t="s">
        <v>1008</v>
      </c>
    </row>
    <row r="112" spans="1:26" s="69" customFormat="1" ht="16" customHeight="1" x14ac:dyDescent="0.15">
      <c r="A112" s="333" t="s">
        <v>997</v>
      </c>
      <c r="B112" s="351">
        <v>1</v>
      </c>
      <c r="C112" s="352"/>
      <c r="D112" s="352"/>
      <c r="E112" s="351">
        <v>1</v>
      </c>
      <c r="F112" s="352"/>
      <c r="G112" s="351">
        <v>1</v>
      </c>
      <c r="H112" s="351">
        <v>1</v>
      </c>
      <c r="I112" s="352"/>
      <c r="J112" s="351">
        <v>1</v>
      </c>
      <c r="K112" s="352"/>
      <c r="L112" s="351">
        <v>1</v>
      </c>
      <c r="M112" s="352"/>
      <c r="N112" s="352"/>
      <c r="O112" s="351">
        <v>1</v>
      </c>
      <c r="P112" s="351">
        <v>1</v>
      </c>
      <c r="Q112" s="352"/>
      <c r="R112" s="351">
        <v>1</v>
      </c>
      <c r="S112" s="352"/>
      <c r="T112" s="351">
        <v>1</v>
      </c>
      <c r="U112" s="352"/>
      <c r="V112" s="349"/>
      <c r="W112" s="337"/>
      <c r="X112" s="338">
        <v>7</v>
      </c>
      <c r="Y112" s="150">
        <v>17</v>
      </c>
      <c r="Z112" s="118" t="s">
        <v>1013</v>
      </c>
    </row>
    <row r="113" spans="1:26" s="69" customFormat="1" ht="16" customHeight="1" x14ac:dyDescent="0.15">
      <c r="A113" s="333" t="s">
        <v>997</v>
      </c>
      <c r="B113" s="351">
        <v>1</v>
      </c>
      <c r="C113" s="352"/>
      <c r="D113" s="351">
        <v>1</v>
      </c>
      <c r="E113" s="352"/>
      <c r="F113" s="352"/>
      <c r="G113" s="351">
        <v>1</v>
      </c>
      <c r="H113" s="351">
        <v>1</v>
      </c>
      <c r="I113" s="352"/>
      <c r="J113" s="351">
        <v>1</v>
      </c>
      <c r="K113" s="352"/>
      <c r="L113" s="352"/>
      <c r="M113" s="351">
        <v>1</v>
      </c>
      <c r="N113" s="352"/>
      <c r="O113" s="351">
        <v>1</v>
      </c>
      <c r="P113" s="351">
        <v>1</v>
      </c>
      <c r="Q113" s="352"/>
      <c r="R113" s="351">
        <v>1</v>
      </c>
      <c r="S113" s="352"/>
      <c r="T113" s="351">
        <v>1</v>
      </c>
      <c r="U113" s="352"/>
      <c r="V113" s="394" t="s">
        <v>1015</v>
      </c>
      <c r="W113" s="337"/>
      <c r="X113" s="388">
        <v>7</v>
      </c>
      <c r="Y113" s="150">
        <v>18</v>
      </c>
      <c r="Z113" s="118" t="s">
        <v>346</v>
      </c>
    </row>
    <row r="114" spans="1:26" s="69" customFormat="1" ht="16" customHeight="1" x14ac:dyDescent="0.15">
      <c r="A114" s="333" t="s">
        <v>997</v>
      </c>
      <c r="B114" s="352"/>
      <c r="C114" s="351">
        <v>1</v>
      </c>
      <c r="D114" s="353"/>
      <c r="E114" s="351">
        <v>1</v>
      </c>
      <c r="F114" s="352"/>
      <c r="G114" s="351">
        <v>1</v>
      </c>
      <c r="H114" s="352"/>
      <c r="I114" s="351">
        <v>1</v>
      </c>
      <c r="J114" s="352"/>
      <c r="K114" s="351">
        <v>1</v>
      </c>
      <c r="L114" s="351">
        <v>1</v>
      </c>
      <c r="M114" s="352"/>
      <c r="N114" s="351">
        <v>1</v>
      </c>
      <c r="O114" s="352"/>
      <c r="P114" s="351">
        <v>1</v>
      </c>
      <c r="Q114" s="352"/>
      <c r="R114" s="352"/>
      <c r="S114" s="351">
        <v>1</v>
      </c>
      <c r="T114" s="352"/>
      <c r="U114" s="351">
        <v>1</v>
      </c>
      <c r="V114" s="349"/>
      <c r="W114" s="337"/>
      <c r="X114" s="338">
        <v>8</v>
      </c>
      <c r="Y114" s="150">
        <v>17</v>
      </c>
      <c r="Z114" s="118" t="s">
        <v>368</v>
      </c>
    </row>
    <row r="115" spans="1:26" s="69" customFormat="1" ht="16" customHeight="1" x14ac:dyDescent="0.15">
      <c r="A115" s="333" t="s">
        <v>997</v>
      </c>
      <c r="B115" s="351">
        <v>1</v>
      </c>
      <c r="C115" s="352"/>
      <c r="D115" s="352"/>
      <c r="E115" s="351">
        <v>1</v>
      </c>
      <c r="F115" s="352"/>
      <c r="G115" s="351">
        <v>1</v>
      </c>
      <c r="H115" s="351">
        <v>1</v>
      </c>
      <c r="I115" s="352"/>
      <c r="J115" s="351">
        <v>1</v>
      </c>
      <c r="K115" s="352"/>
      <c r="L115" s="351">
        <v>1</v>
      </c>
      <c r="M115" s="352"/>
      <c r="N115" s="352"/>
      <c r="O115" s="351">
        <v>1</v>
      </c>
      <c r="P115" s="351">
        <v>1</v>
      </c>
      <c r="Q115" s="352"/>
      <c r="R115" s="351">
        <v>1</v>
      </c>
      <c r="S115" s="352"/>
      <c r="T115" s="351">
        <v>1</v>
      </c>
      <c r="U115" s="352"/>
      <c r="V115" s="394" t="s">
        <v>1024</v>
      </c>
      <c r="W115" s="336"/>
      <c r="X115" s="388">
        <v>4</v>
      </c>
      <c r="Y115" s="150">
        <v>18</v>
      </c>
      <c r="Z115" s="118" t="s">
        <v>346</v>
      </c>
    </row>
    <row r="116" spans="1:26" s="69" customFormat="1" ht="16" customHeight="1" x14ac:dyDescent="0.15">
      <c r="A116" s="333" t="s">
        <v>997</v>
      </c>
      <c r="B116" s="353"/>
      <c r="C116" s="351">
        <v>1</v>
      </c>
      <c r="D116" s="353"/>
      <c r="E116" s="351">
        <v>1</v>
      </c>
      <c r="F116" s="352"/>
      <c r="G116" s="351">
        <v>1</v>
      </c>
      <c r="H116" s="352"/>
      <c r="I116" s="351">
        <v>1</v>
      </c>
      <c r="J116" s="352"/>
      <c r="K116" s="351">
        <v>1</v>
      </c>
      <c r="L116" s="351">
        <v>1</v>
      </c>
      <c r="M116" s="352"/>
      <c r="N116" s="351">
        <v>1</v>
      </c>
      <c r="O116" s="352"/>
      <c r="P116" s="351">
        <v>1</v>
      </c>
      <c r="Q116" s="352"/>
      <c r="R116" s="352"/>
      <c r="S116" s="351">
        <v>1</v>
      </c>
      <c r="T116" s="352"/>
      <c r="U116" s="351">
        <v>1</v>
      </c>
      <c r="V116" s="394" t="s">
        <v>1027</v>
      </c>
      <c r="W116" s="336"/>
      <c r="X116" s="338">
        <v>1</v>
      </c>
      <c r="Y116" s="150">
        <v>16</v>
      </c>
      <c r="Z116" s="484" t="s">
        <v>340</v>
      </c>
    </row>
    <row r="117" spans="1:26" s="69" customFormat="1" ht="16" customHeight="1" x14ac:dyDescent="0.15">
      <c r="A117" s="333" t="s">
        <v>997</v>
      </c>
      <c r="B117" s="351">
        <v>1</v>
      </c>
      <c r="C117" s="352"/>
      <c r="D117" s="352"/>
      <c r="E117" s="351">
        <v>1</v>
      </c>
      <c r="F117" s="352"/>
      <c r="G117" s="351">
        <v>1</v>
      </c>
      <c r="H117" s="351">
        <v>1</v>
      </c>
      <c r="I117" s="352"/>
      <c r="J117" s="351">
        <v>1</v>
      </c>
      <c r="K117" s="352"/>
      <c r="L117" s="351">
        <v>1</v>
      </c>
      <c r="M117" s="352"/>
      <c r="N117" s="352"/>
      <c r="O117" s="351">
        <v>1</v>
      </c>
      <c r="P117" s="351">
        <v>1</v>
      </c>
      <c r="Q117" s="352"/>
      <c r="R117" s="351">
        <v>1</v>
      </c>
      <c r="S117" s="352"/>
      <c r="T117" s="351">
        <v>1</v>
      </c>
      <c r="U117" s="352"/>
      <c r="V117" s="394" t="s">
        <v>1029</v>
      </c>
      <c r="W117" s="336" t="s">
        <v>15</v>
      </c>
      <c r="X117" s="388">
        <v>5</v>
      </c>
      <c r="Y117" s="150">
        <v>17</v>
      </c>
      <c r="Z117" s="118" t="s">
        <v>1030</v>
      </c>
    </row>
    <row r="118" spans="1:26" s="69" customFormat="1" ht="16" customHeight="1" x14ac:dyDescent="0.15">
      <c r="A118" s="333" t="s">
        <v>997</v>
      </c>
      <c r="B118" s="352"/>
      <c r="C118" s="351">
        <v>1</v>
      </c>
      <c r="D118" s="353"/>
      <c r="E118" s="351">
        <v>1</v>
      </c>
      <c r="F118" s="352"/>
      <c r="G118" s="351">
        <v>1</v>
      </c>
      <c r="H118" s="352"/>
      <c r="I118" s="351">
        <v>1</v>
      </c>
      <c r="J118" s="352"/>
      <c r="K118" s="351">
        <v>1</v>
      </c>
      <c r="L118" s="351">
        <v>1</v>
      </c>
      <c r="M118" s="352"/>
      <c r="N118" s="352"/>
      <c r="O118" s="351">
        <v>1</v>
      </c>
      <c r="P118" s="351">
        <v>1</v>
      </c>
      <c r="Q118" s="352"/>
      <c r="R118" s="351">
        <v>1</v>
      </c>
      <c r="S118" s="352"/>
      <c r="T118" s="352"/>
      <c r="U118" s="351">
        <v>1</v>
      </c>
      <c r="V118" s="349"/>
      <c r="W118" s="337"/>
      <c r="X118" s="338">
        <v>4</v>
      </c>
      <c r="Y118" s="150">
        <v>17</v>
      </c>
      <c r="Z118" s="118" t="s">
        <v>340</v>
      </c>
    </row>
    <row r="119" spans="1:26" s="69" customFormat="1" ht="16" customHeight="1" x14ac:dyDescent="0.15">
      <c r="A119" s="333" t="s">
        <v>997</v>
      </c>
      <c r="B119" s="351">
        <v>1</v>
      </c>
      <c r="C119" s="352"/>
      <c r="D119" s="351">
        <v>1</v>
      </c>
      <c r="E119" s="352"/>
      <c r="F119" s="352"/>
      <c r="G119" s="351">
        <v>1</v>
      </c>
      <c r="H119" s="351">
        <v>1</v>
      </c>
      <c r="I119" s="352"/>
      <c r="J119" s="351">
        <v>1</v>
      </c>
      <c r="K119" s="352"/>
      <c r="L119" s="352"/>
      <c r="M119" s="351">
        <v>1</v>
      </c>
      <c r="N119" s="351">
        <v>1</v>
      </c>
      <c r="O119" s="352"/>
      <c r="P119" s="351">
        <v>1</v>
      </c>
      <c r="Q119" s="352"/>
      <c r="R119" s="351">
        <v>1</v>
      </c>
      <c r="S119" s="352"/>
      <c r="T119" s="351">
        <v>1</v>
      </c>
      <c r="U119" s="352"/>
      <c r="V119" s="394" t="s">
        <v>631</v>
      </c>
      <c r="W119" s="336"/>
      <c r="X119" s="338">
        <v>7</v>
      </c>
      <c r="Y119" s="150">
        <v>16</v>
      </c>
      <c r="Z119" s="484" t="s">
        <v>340</v>
      </c>
    </row>
    <row r="120" spans="1:26" s="52" customFormat="1" ht="16" customHeight="1" x14ac:dyDescent="0.15">
      <c r="A120" s="333" t="s">
        <v>997</v>
      </c>
      <c r="B120" s="351">
        <v>1</v>
      </c>
      <c r="C120" s="352"/>
      <c r="D120" s="351">
        <v>1</v>
      </c>
      <c r="E120" s="352"/>
      <c r="F120" s="351">
        <v>1</v>
      </c>
      <c r="G120" s="352"/>
      <c r="H120" s="351">
        <v>1</v>
      </c>
      <c r="I120" s="352"/>
      <c r="J120" s="351">
        <v>1</v>
      </c>
      <c r="K120" s="352"/>
      <c r="L120" s="351">
        <v>1</v>
      </c>
      <c r="M120" s="352"/>
      <c r="N120" s="352"/>
      <c r="O120" s="351">
        <v>1</v>
      </c>
      <c r="P120" s="351">
        <v>1</v>
      </c>
      <c r="Q120" s="352"/>
      <c r="R120" s="351">
        <v>1</v>
      </c>
      <c r="S120" s="352"/>
      <c r="T120" s="351">
        <v>1</v>
      </c>
      <c r="U120" s="352"/>
      <c r="V120" s="394" t="s">
        <v>1034</v>
      </c>
      <c r="W120" s="337"/>
      <c r="X120" s="388">
        <v>2</v>
      </c>
      <c r="Y120" s="150">
        <v>17</v>
      </c>
      <c r="Z120" s="118" t="s">
        <v>368</v>
      </c>
    </row>
    <row r="121" spans="1:26" s="52" customFormat="1" ht="16" customHeight="1" x14ac:dyDescent="0.15">
      <c r="A121" s="333" t="s">
        <v>997</v>
      </c>
      <c r="B121" s="351">
        <v>1</v>
      </c>
      <c r="C121" s="352"/>
      <c r="D121" s="352"/>
      <c r="E121" s="351">
        <v>1</v>
      </c>
      <c r="F121" s="352"/>
      <c r="G121" s="351">
        <v>1</v>
      </c>
      <c r="H121" s="351">
        <v>1</v>
      </c>
      <c r="I121" s="352"/>
      <c r="J121" s="351">
        <v>1</v>
      </c>
      <c r="K121" s="352"/>
      <c r="L121" s="351">
        <v>1</v>
      </c>
      <c r="M121" s="352"/>
      <c r="N121" s="352"/>
      <c r="O121" s="351">
        <v>1</v>
      </c>
      <c r="P121" s="351">
        <v>1</v>
      </c>
      <c r="Q121" s="352"/>
      <c r="R121" s="351">
        <v>1</v>
      </c>
      <c r="S121" s="352"/>
      <c r="T121" s="351">
        <v>1</v>
      </c>
      <c r="U121" s="352"/>
      <c r="V121" s="349"/>
      <c r="W121" s="337"/>
      <c r="X121" s="338">
        <v>6</v>
      </c>
      <c r="Y121" s="150">
        <v>16</v>
      </c>
      <c r="Z121" s="118" t="s">
        <v>537</v>
      </c>
    </row>
    <row r="122" spans="1:26" s="69" customFormat="1" ht="16" customHeight="1" x14ac:dyDescent="0.15">
      <c r="A122" s="333" t="s">
        <v>997</v>
      </c>
      <c r="B122" s="351">
        <v>1</v>
      </c>
      <c r="C122" s="352"/>
      <c r="D122" s="352"/>
      <c r="E122" s="351">
        <v>1</v>
      </c>
      <c r="F122" s="351">
        <v>1</v>
      </c>
      <c r="G122" s="352"/>
      <c r="H122" s="351">
        <v>1</v>
      </c>
      <c r="I122" s="352"/>
      <c r="J122" s="351">
        <v>1</v>
      </c>
      <c r="K122" s="352"/>
      <c r="L122" s="351">
        <v>1</v>
      </c>
      <c r="M122" s="352"/>
      <c r="N122" s="352"/>
      <c r="O122" s="351">
        <v>1</v>
      </c>
      <c r="P122" s="351">
        <v>1</v>
      </c>
      <c r="Q122" s="352"/>
      <c r="R122" s="351">
        <v>1</v>
      </c>
      <c r="S122" s="352"/>
      <c r="T122" s="351">
        <v>1</v>
      </c>
      <c r="U122" s="352"/>
      <c r="V122" s="349"/>
      <c r="W122" s="337"/>
      <c r="X122" s="338">
        <v>5</v>
      </c>
      <c r="Y122" s="150">
        <v>17</v>
      </c>
      <c r="Z122" s="118" t="s">
        <v>1008</v>
      </c>
    </row>
    <row r="123" spans="1:26" s="69" customFormat="1" ht="16" customHeight="1" x14ac:dyDescent="0.15">
      <c r="A123" s="333" t="s">
        <v>997</v>
      </c>
      <c r="B123" s="351">
        <v>1</v>
      </c>
      <c r="C123" s="352"/>
      <c r="D123" s="352"/>
      <c r="E123" s="351">
        <v>1</v>
      </c>
      <c r="F123" s="352"/>
      <c r="G123" s="351">
        <v>1</v>
      </c>
      <c r="H123" s="351">
        <v>1</v>
      </c>
      <c r="I123" s="352"/>
      <c r="J123" s="351">
        <v>1</v>
      </c>
      <c r="K123" s="352"/>
      <c r="L123" s="351">
        <v>1</v>
      </c>
      <c r="M123" s="352"/>
      <c r="N123" s="352"/>
      <c r="O123" s="351">
        <v>1</v>
      </c>
      <c r="P123" s="351">
        <v>1</v>
      </c>
      <c r="Q123" s="352"/>
      <c r="R123" s="351">
        <v>1</v>
      </c>
      <c r="S123" s="352"/>
      <c r="T123" s="352"/>
      <c r="U123" s="351">
        <v>1</v>
      </c>
      <c r="V123" s="394" t="s">
        <v>1041</v>
      </c>
      <c r="W123" s="337"/>
      <c r="X123" s="388">
        <v>5</v>
      </c>
      <c r="Y123" s="150">
        <v>18</v>
      </c>
      <c r="Z123" s="118" t="s">
        <v>346</v>
      </c>
    </row>
    <row r="124" spans="1:26" s="69" customFormat="1" ht="16" customHeight="1" x14ac:dyDescent="0.15">
      <c r="A124" s="333" t="s">
        <v>997</v>
      </c>
      <c r="B124" s="352"/>
      <c r="C124" s="351">
        <v>1</v>
      </c>
      <c r="D124" s="353"/>
      <c r="E124" s="351">
        <v>1</v>
      </c>
      <c r="F124" s="351">
        <v>1</v>
      </c>
      <c r="G124" s="352"/>
      <c r="H124" s="351">
        <v>1</v>
      </c>
      <c r="I124" s="352"/>
      <c r="J124" s="352"/>
      <c r="K124" s="351">
        <v>1</v>
      </c>
      <c r="L124" s="352"/>
      <c r="M124" s="351">
        <v>1</v>
      </c>
      <c r="N124" s="351">
        <v>1</v>
      </c>
      <c r="O124" s="352"/>
      <c r="P124" s="351">
        <v>1</v>
      </c>
      <c r="Q124" s="352"/>
      <c r="R124" s="351">
        <v>1</v>
      </c>
      <c r="S124" s="352"/>
      <c r="T124" s="352"/>
      <c r="U124" s="351">
        <v>1</v>
      </c>
      <c r="V124" s="349"/>
      <c r="W124" s="337"/>
      <c r="X124" s="388">
        <v>5</v>
      </c>
      <c r="Y124" s="150">
        <v>17</v>
      </c>
      <c r="Z124" s="118" t="s">
        <v>340</v>
      </c>
    </row>
    <row r="125" spans="1:26" s="69" customFormat="1" ht="16" customHeight="1" x14ac:dyDescent="0.15">
      <c r="A125" s="333" t="s">
        <v>997</v>
      </c>
      <c r="B125" s="351">
        <v>1</v>
      </c>
      <c r="C125" s="352"/>
      <c r="D125" s="352"/>
      <c r="E125" s="351">
        <v>1</v>
      </c>
      <c r="F125" s="351">
        <v>1</v>
      </c>
      <c r="G125" s="352"/>
      <c r="H125" s="351">
        <v>1</v>
      </c>
      <c r="I125" s="352"/>
      <c r="J125" s="351">
        <v>1</v>
      </c>
      <c r="K125" s="352"/>
      <c r="L125" s="351">
        <v>1</v>
      </c>
      <c r="M125" s="352"/>
      <c r="N125" s="352"/>
      <c r="O125" s="351">
        <v>1</v>
      </c>
      <c r="P125" s="351">
        <v>1</v>
      </c>
      <c r="Q125" s="352"/>
      <c r="R125" s="351">
        <v>1</v>
      </c>
      <c r="S125" s="352"/>
      <c r="T125" s="351">
        <v>1</v>
      </c>
      <c r="U125" s="352"/>
      <c r="V125" s="349"/>
      <c r="W125" s="337"/>
      <c r="X125" s="388">
        <v>3</v>
      </c>
      <c r="Y125" s="150">
        <v>18</v>
      </c>
      <c r="Z125" s="118" t="s">
        <v>346</v>
      </c>
    </row>
    <row r="126" spans="1:26" s="69" customFormat="1" ht="16" customHeight="1" x14ac:dyDescent="0.15">
      <c r="A126" s="333" t="s">
        <v>997</v>
      </c>
      <c r="B126" s="352"/>
      <c r="C126" s="351">
        <v>1</v>
      </c>
      <c r="D126" s="353"/>
      <c r="E126" s="351">
        <v>1</v>
      </c>
      <c r="F126" s="352"/>
      <c r="G126" s="351">
        <v>1</v>
      </c>
      <c r="H126" s="352"/>
      <c r="I126" s="351">
        <v>1</v>
      </c>
      <c r="J126" s="351">
        <v>1</v>
      </c>
      <c r="K126" s="352"/>
      <c r="L126" s="351">
        <v>1</v>
      </c>
      <c r="M126" s="352"/>
      <c r="N126" s="352"/>
      <c r="O126" s="351">
        <v>1</v>
      </c>
      <c r="P126" s="352"/>
      <c r="Q126" s="351">
        <v>1</v>
      </c>
      <c r="R126" s="352"/>
      <c r="S126" s="351">
        <v>1</v>
      </c>
      <c r="T126" s="352"/>
      <c r="U126" s="351">
        <v>1</v>
      </c>
      <c r="V126" s="394" t="s">
        <v>174</v>
      </c>
      <c r="W126" s="337"/>
      <c r="X126" s="338">
        <v>2</v>
      </c>
      <c r="Y126" s="150">
        <v>18</v>
      </c>
      <c r="Z126" s="118" t="s">
        <v>392</v>
      </c>
    </row>
    <row r="127" spans="1:26" s="69" customFormat="1" ht="16" customHeight="1" x14ac:dyDescent="0.15">
      <c r="A127" s="333" t="s">
        <v>997</v>
      </c>
      <c r="B127" s="352"/>
      <c r="C127" s="351">
        <v>1</v>
      </c>
      <c r="D127" s="353"/>
      <c r="E127" s="351">
        <v>1</v>
      </c>
      <c r="F127" s="351">
        <v>1</v>
      </c>
      <c r="G127" s="352"/>
      <c r="H127" s="352"/>
      <c r="I127" s="351">
        <v>1</v>
      </c>
      <c r="J127" s="352"/>
      <c r="K127" s="351">
        <v>1</v>
      </c>
      <c r="L127" s="352"/>
      <c r="M127" s="351">
        <v>1</v>
      </c>
      <c r="N127" s="352"/>
      <c r="O127" s="351">
        <v>1</v>
      </c>
      <c r="P127" s="352"/>
      <c r="Q127" s="351">
        <v>1</v>
      </c>
      <c r="R127" s="351">
        <v>1</v>
      </c>
      <c r="S127" s="352"/>
      <c r="T127" s="352"/>
      <c r="U127" s="351">
        <v>1</v>
      </c>
      <c r="V127" s="349"/>
      <c r="W127" s="337"/>
      <c r="X127" s="388">
        <v>6</v>
      </c>
      <c r="Y127" s="150">
        <v>18</v>
      </c>
      <c r="Z127" s="118" t="s">
        <v>1055</v>
      </c>
    </row>
    <row r="128" spans="1:26" s="69" customFormat="1" ht="16" customHeight="1" x14ac:dyDescent="0.15">
      <c r="A128" s="333" t="s">
        <v>997</v>
      </c>
      <c r="B128" s="351">
        <v>1</v>
      </c>
      <c r="C128" s="352"/>
      <c r="D128" s="352"/>
      <c r="E128" s="351">
        <v>1</v>
      </c>
      <c r="F128" s="352"/>
      <c r="G128" s="351">
        <v>1</v>
      </c>
      <c r="H128" s="351">
        <v>1</v>
      </c>
      <c r="I128" s="352"/>
      <c r="J128" s="352"/>
      <c r="K128" s="351">
        <v>1</v>
      </c>
      <c r="L128" s="352"/>
      <c r="M128" s="351">
        <v>1</v>
      </c>
      <c r="N128" s="352"/>
      <c r="O128" s="351">
        <v>1</v>
      </c>
      <c r="P128" s="351">
        <v>1</v>
      </c>
      <c r="Q128" s="352"/>
      <c r="R128" s="352"/>
      <c r="S128" s="351">
        <v>1</v>
      </c>
      <c r="T128" s="352"/>
      <c r="U128" s="351">
        <v>1</v>
      </c>
      <c r="V128" s="349"/>
      <c r="W128" s="337"/>
      <c r="X128" s="388">
        <v>6</v>
      </c>
      <c r="Y128" s="150">
        <v>16</v>
      </c>
      <c r="Z128" s="118" t="s">
        <v>340</v>
      </c>
    </row>
    <row r="129" spans="1:26" s="69" customFormat="1" ht="16" customHeight="1" x14ac:dyDescent="0.15">
      <c r="A129" s="333" t="s">
        <v>997</v>
      </c>
      <c r="B129" s="351">
        <v>1</v>
      </c>
      <c r="C129" s="352"/>
      <c r="D129" s="352"/>
      <c r="E129" s="351">
        <v>1</v>
      </c>
      <c r="F129" s="351">
        <v>1</v>
      </c>
      <c r="G129" s="352"/>
      <c r="H129" s="351">
        <v>1</v>
      </c>
      <c r="I129" s="352"/>
      <c r="J129" s="351">
        <v>1</v>
      </c>
      <c r="K129" s="352"/>
      <c r="L129" s="351">
        <v>1</v>
      </c>
      <c r="M129" s="352"/>
      <c r="N129" s="352"/>
      <c r="O129" s="351">
        <v>1</v>
      </c>
      <c r="P129" s="351">
        <v>1</v>
      </c>
      <c r="Q129" s="352"/>
      <c r="R129" s="351">
        <v>1</v>
      </c>
      <c r="S129" s="352"/>
      <c r="T129" s="352"/>
      <c r="U129" s="351">
        <v>1</v>
      </c>
      <c r="V129" s="394" t="s">
        <v>803</v>
      </c>
      <c r="W129" s="336" t="s">
        <v>15</v>
      </c>
      <c r="X129" s="338">
        <v>7</v>
      </c>
      <c r="Y129" s="150">
        <v>16</v>
      </c>
      <c r="Z129" s="118" t="s">
        <v>368</v>
      </c>
    </row>
    <row r="130" spans="1:26" s="69" customFormat="1" ht="16" customHeight="1" x14ac:dyDescent="0.15">
      <c r="A130" s="333" t="s">
        <v>997</v>
      </c>
      <c r="B130" s="348">
        <v>1</v>
      </c>
      <c r="C130" s="352"/>
      <c r="D130" s="352"/>
      <c r="E130" s="351">
        <v>1</v>
      </c>
      <c r="F130" s="352"/>
      <c r="G130" s="351">
        <v>1</v>
      </c>
      <c r="H130" s="351">
        <v>1</v>
      </c>
      <c r="I130" s="352"/>
      <c r="J130" s="351">
        <v>1</v>
      </c>
      <c r="K130" s="352"/>
      <c r="L130" s="351">
        <v>1</v>
      </c>
      <c r="M130" s="352"/>
      <c r="N130" s="352"/>
      <c r="O130" s="351">
        <v>1</v>
      </c>
      <c r="P130" s="351">
        <v>1</v>
      </c>
      <c r="Q130" s="352"/>
      <c r="R130" s="351">
        <v>1</v>
      </c>
      <c r="S130" s="352"/>
      <c r="T130" s="351">
        <v>1</v>
      </c>
      <c r="U130" s="352"/>
      <c r="V130" s="394" t="s">
        <v>111</v>
      </c>
      <c r="W130" s="336" t="s">
        <v>111</v>
      </c>
      <c r="X130" s="338">
        <v>6</v>
      </c>
      <c r="Y130" s="150">
        <v>16</v>
      </c>
      <c r="Z130" s="118" t="s">
        <v>1008</v>
      </c>
    </row>
    <row r="131" spans="1:26" s="69" customFormat="1" ht="16" customHeight="1" x14ac:dyDescent="0.15">
      <c r="A131" s="333" t="s">
        <v>997</v>
      </c>
      <c r="B131" s="351">
        <v>1</v>
      </c>
      <c r="C131" s="352"/>
      <c r="D131" s="352"/>
      <c r="E131" s="351">
        <v>1</v>
      </c>
      <c r="F131" s="351">
        <v>1</v>
      </c>
      <c r="G131" s="352"/>
      <c r="H131" s="351">
        <v>1</v>
      </c>
      <c r="I131" s="352"/>
      <c r="J131" s="351">
        <v>1</v>
      </c>
      <c r="K131" s="352"/>
      <c r="L131" s="351">
        <v>1</v>
      </c>
      <c r="M131" s="352"/>
      <c r="N131" s="352"/>
      <c r="O131" s="351">
        <v>1</v>
      </c>
      <c r="P131" s="351">
        <v>1</v>
      </c>
      <c r="Q131" s="352"/>
      <c r="R131" s="351">
        <v>1</v>
      </c>
      <c r="S131" s="352"/>
      <c r="T131" s="351">
        <v>1</v>
      </c>
      <c r="U131" s="352"/>
      <c r="V131" s="394" t="s">
        <v>1060</v>
      </c>
      <c r="W131" s="336" t="s">
        <v>1061</v>
      </c>
      <c r="X131" s="388">
        <v>3</v>
      </c>
      <c r="Y131" s="150">
        <v>16</v>
      </c>
      <c r="Z131" s="118" t="s">
        <v>585</v>
      </c>
    </row>
    <row r="132" spans="1:26" s="69" customFormat="1" ht="16" customHeight="1" x14ac:dyDescent="0.15">
      <c r="A132" s="333" t="s">
        <v>997</v>
      </c>
      <c r="B132" s="352"/>
      <c r="C132" s="351">
        <v>1</v>
      </c>
      <c r="D132" s="353"/>
      <c r="E132" s="351">
        <v>1</v>
      </c>
      <c r="F132" s="352"/>
      <c r="G132" s="351">
        <v>1</v>
      </c>
      <c r="H132" s="351">
        <v>1</v>
      </c>
      <c r="I132" s="352"/>
      <c r="J132" s="351">
        <v>1</v>
      </c>
      <c r="K132" s="352"/>
      <c r="L132" s="351">
        <v>1</v>
      </c>
      <c r="M132" s="352"/>
      <c r="N132" s="352"/>
      <c r="O132" s="351">
        <v>1</v>
      </c>
      <c r="P132" s="351">
        <v>1</v>
      </c>
      <c r="Q132" s="352"/>
      <c r="R132" s="351">
        <v>1</v>
      </c>
      <c r="S132" s="352"/>
      <c r="T132" s="351">
        <v>1</v>
      </c>
      <c r="U132" s="352"/>
      <c r="V132" s="394" t="s">
        <v>15</v>
      </c>
      <c r="W132" s="336" t="s">
        <v>15</v>
      </c>
      <c r="X132" s="388">
        <v>5</v>
      </c>
      <c r="Y132" s="150">
        <v>16</v>
      </c>
      <c r="Z132" s="118" t="s">
        <v>501</v>
      </c>
    </row>
    <row r="133" spans="1:26" s="69" customFormat="1" ht="16" customHeight="1" x14ac:dyDescent="0.15">
      <c r="A133" s="333" t="s">
        <v>997</v>
      </c>
      <c r="B133" s="351">
        <v>1</v>
      </c>
      <c r="C133" s="352"/>
      <c r="D133" s="352"/>
      <c r="E133" s="351">
        <v>1</v>
      </c>
      <c r="F133" s="351">
        <v>1</v>
      </c>
      <c r="G133" s="352"/>
      <c r="H133" s="351">
        <v>1</v>
      </c>
      <c r="I133" s="352"/>
      <c r="J133" s="351">
        <v>1</v>
      </c>
      <c r="K133" s="352"/>
      <c r="L133" s="351">
        <v>1</v>
      </c>
      <c r="M133" s="352"/>
      <c r="N133" s="352"/>
      <c r="O133" s="351">
        <v>1</v>
      </c>
      <c r="P133" s="351">
        <v>1</v>
      </c>
      <c r="Q133" s="352"/>
      <c r="R133" s="351">
        <v>1</v>
      </c>
      <c r="S133" s="352"/>
      <c r="T133" s="351">
        <v>1</v>
      </c>
      <c r="U133" s="352"/>
      <c r="V133" s="394" t="s">
        <v>1065</v>
      </c>
      <c r="W133" s="336" t="s">
        <v>111</v>
      </c>
      <c r="X133" s="388">
        <v>5</v>
      </c>
      <c r="Y133" s="150">
        <v>16</v>
      </c>
      <c r="Z133" s="118" t="s">
        <v>501</v>
      </c>
    </row>
    <row r="134" spans="1:26" s="69" customFormat="1" ht="16" customHeight="1" x14ac:dyDescent="0.15">
      <c r="A134" s="333" t="s">
        <v>997</v>
      </c>
      <c r="B134" s="352"/>
      <c r="C134" s="351">
        <v>1</v>
      </c>
      <c r="D134" s="351">
        <v>1</v>
      </c>
      <c r="E134" s="352"/>
      <c r="F134" s="351">
        <v>1</v>
      </c>
      <c r="G134" s="352"/>
      <c r="H134" s="348">
        <v>1</v>
      </c>
      <c r="I134" s="352"/>
      <c r="J134" s="351">
        <v>1</v>
      </c>
      <c r="K134" s="352"/>
      <c r="L134" s="351">
        <v>1</v>
      </c>
      <c r="M134" s="352"/>
      <c r="N134" s="352"/>
      <c r="O134" s="351">
        <v>1</v>
      </c>
      <c r="P134" s="352"/>
      <c r="Q134" s="351">
        <v>1</v>
      </c>
      <c r="R134" s="351">
        <v>1</v>
      </c>
      <c r="S134" s="352"/>
      <c r="T134" s="351">
        <v>1</v>
      </c>
      <c r="U134" s="352"/>
      <c r="V134" s="349"/>
      <c r="W134" s="337"/>
      <c r="X134" s="338">
        <v>5</v>
      </c>
      <c r="Y134" s="150">
        <v>17</v>
      </c>
      <c r="Z134" s="118" t="s">
        <v>346</v>
      </c>
    </row>
    <row r="135" spans="1:26" s="69" customFormat="1" ht="16" customHeight="1" x14ac:dyDescent="0.15">
      <c r="A135" s="333" t="s">
        <v>997</v>
      </c>
      <c r="B135" s="352"/>
      <c r="C135" s="351">
        <v>1</v>
      </c>
      <c r="D135" s="353"/>
      <c r="E135" s="351">
        <v>1</v>
      </c>
      <c r="F135" s="352"/>
      <c r="G135" s="351">
        <v>1</v>
      </c>
      <c r="H135" s="352"/>
      <c r="I135" s="348">
        <v>1</v>
      </c>
      <c r="J135" s="351">
        <v>1</v>
      </c>
      <c r="K135" s="352"/>
      <c r="L135" s="351">
        <v>1</v>
      </c>
      <c r="M135" s="352"/>
      <c r="N135" s="351">
        <v>1</v>
      </c>
      <c r="O135" s="352"/>
      <c r="P135" s="351">
        <v>1</v>
      </c>
      <c r="Q135" s="352"/>
      <c r="R135" s="351">
        <v>1</v>
      </c>
      <c r="S135" s="352"/>
      <c r="T135" s="352"/>
      <c r="U135" s="351">
        <v>1</v>
      </c>
      <c r="V135" s="349"/>
      <c r="W135" s="337"/>
      <c r="X135" s="338">
        <v>4</v>
      </c>
      <c r="Y135" s="150">
        <v>17</v>
      </c>
      <c r="Z135" s="118" t="s">
        <v>368</v>
      </c>
    </row>
    <row r="136" spans="1:26" s="69" customFormat="1" ht="16" customHeight="1" x14ac:dyDescent="0.15">
      <c r="A136" s="333" t="s">
        <v>997</v>
      </c>
      <c r="B136" s="351">
        <v>1</v>
      </c>
      <c r="C136" s="352"/>
      <c r="D136" s="352"/>
      <c r="E136" s="351">
        <v>1</v>
      </c>
      <c r="F136" s="351">
        <v>1</v>
      </c>
      <c r="G136" s="352"/>
      <c r="H136" s="352"/>
      <c r="I136" s="351">
        <v>1</v>
      </c>
      <c r="J136" s="351">
        <v>1</v>
      </c>
      <c r="K136" s="352"/>
      <c r="L136" s="351">
        <v>1</v>
      </c>
      <c r="M136" s="352"/>
      <c r="N136" s="352"/>
      <c r="O136" s="351">
        <v>1</v>
      </c>
      <c r="P136" s="351">
        <v>1</v>
      </c>
      <c r="Q136" s="352"/>
      <c r="R136" s="351">
        <v>1</v>
      </c>
      <c r="S136" s="352"/>
      <c r="T136" s="351">
        <v>1</v>
      </c>
      <c r="U136" s="352"/>
      <c r="V136" s="394" t="s">
        <v>1010</v>
      </c>
      <c r="W136" s="336" t="s">
        <v>1010</v>
      </c>
      <c r="X136" s="388">
        <v>5</v>
      </c>
      <c r="Y136" s="150">
        <v>17</v>
      </c>
      <c r="Z136" s="118" t="s">
        <v>501</v>
      </c>
    </row>
    <row r="137" spans="1:26" s="69" customFormat="1" ht="16" customHeight="1" x14ac:dyDescent="0.15">
      <c r="A137" s="333" t="s">
        <v>997</v>
      </c>
      <c r="B137" s="352"/>
      <c r="C137" s="351">
        <v>1</v>
      </c>
      <c r="D137" s="353"/>
      <c r="E137" s="351">
        <v>1</v>
      </c>
      <c r="F137" s="351">
        <v>1</v>
      </c>
      <c r="G137" s="352"/>
      <c r="H137" s="351">
        <v>1</v>
      </c>
      <c r="I137" s="352"/>
      <c r="J137" s="351">
        <v>1</v>
      </c>
      <c r="K137" s="352"/>
      <c r="L137" s="352"/>
      <c r="M137" s="351">
        <v>1</v>
      </c>
      <c r="N137" s="351">
        <v>1</v>
      </c>
      <c r="O137" s="352"/>
      <c r="P137" s="351">
        <v>1</v>
      </c>
      <c r="Q137" s="352"/>
      <c r="R137" s="352"/>
      <c r="S137" s="351">
        <v>1</v>
      </c>
      <c r="T137" s="351">
        <v>1</v>
      </c>
      <c r="U137" s="352"/>
      <c r="V137" s="394" t="s">
        <v>1073</v>
      </c>
      <c r="W137" s="337"/>
      <c r="X137" s="338">
        <v>2</v>
      </c>
      <c r="Y137" s="150">
        <v>16</v>
      </c>
      <c r="Z137" s="118" t="s">
        <v>368</v>
      </c>
    </row>
    <row r="138" spans="1:26" s="69" customFormat="1" ht="16" customHeight="1" x14ac:dyDescent="0.15">
      <c r="A138" s="333" t="s">
        <v>997</v>
      </c>
      <c r="B138" s="351">
        <v>1</v>
      </c>
      <c r="C138" s="352"/>
      <c r="D138" s="352"/>
      <c r="E138" s="351">
        <v>1</v>
      </c>
      <c r="F138" s="351">
        <v>1</v>
      </c>
      <c r="G138" s="352"/>
      <c r="H138" s="352"/>
      <c r="I138" s="351">
        <v>1</v>
      </c>
      <c r="J138" s="351">
        <v>1</v>
      </c>
      <c r="K138" s="352"/>
      <c r="L138" s="351">
        <v>1</v>
      </c>
      <c r="M138" s="352"/>
      <c r="N138" s="352"/>
      <c r="O138" s="351">
        <v>1</v>
      </c>
      <c r="P138" s="351">
        <v>1</v>
      </c>
      <c r="Q138" s="352"/>
      <c r="R138" s="351">
        <v>1</v>
      </c>
      <c r="S138" s="352"/>
      <c r="T138" s="352"/>
      <c r="U138" s="351">
        <v>1</v>
      </c>
      <c r="V138" s="394" t="s">
        <v>1075</v>
      </c>
      <c r="W138" s="336" t="s">
        <v>1076</v>
      </c>
      <c r="X138" s="388">
        <v>8</v>
      </c>
      <c r="Y138" s="358">
        <v>17</v>
      </c>
      <c r="Z138" s="118" t="s">
        <v>537</v>
      </c>
    </row>
    <row r="139" spans="1:26" s="69" customFormat="1" ht="16" customHeight="1" x14ac:dyDescent="0.15">
      <c r="A139" s="333" t="s">
        <v>997</v>
      </c>
      <c r="B139" s="351">
        <v>1</v>
      </c>
      <c r="C139" s="352"/>
      <c r="D139" s="351">
        <v>1</v>
      </c>
      <c r="E139" s="352"/>
      <c r="F139" s="351">
        <v>1</v>
      </c>
      <c r="G139" s="352"/>
      <c r="H139" s="351">
        <v>1</v>
      </c>
      <c r="I139" s="352"/>
      <c r="J139" s="351">
        <v>1</v>
      </c>
      <c r="K139" s="352"/>
      <c r="L139" s="351">
        <v>1</v>
      </c>
      <c r="M139" s="352"/>
      <c r="N139" s="351">
        <v>1</v>
      </c>
      <c r="O139" s="352"/>
      <c r="P139" s="351">
        <v>1</v>
      </c>
      <c r="Q139" s="352"/>
      <c r="R139" s="351">
        <v>1</v>
      </c>
      <c r="S139" s="352"/>
      <c r="T139" s="351">
        <v>1</v>
      </c>
      <c r="U139" s="352"/>
      <c r="V139" s="394" t="s">
        <v>1078</v>
      </c>
      <c r="W139" s="337"/>
      <c r="X139" s="338">
        <v>3</v>
      </c>
      <c r="Y139" s="150">
        <v>18</v>
      </c>
      <c r="Z139" s="118" t="s">
        <v>1079</v>
      </c>
    </row>
    <row r="140" spans="1:26" s="52" customFormat="1" ht="16" customHeight="1" x14ac:dyDescent="0.15">
      <c r="A140" s="333" t="s">
        <v>997</v>
      </c>
      <c r="B140" s="352"/>
      <c r="C140" s="351">
        <v>1</v>
      </c>
      <c r="D140" s="353"/>
      <c r="E140" s="351">
        <v>1</v>
      </c>
      <c r="F140" s="352"/>
      <c r="G140" s="351">
        <v>1</v>
      </c>
      <c r="H140" s="352"/>
      <c r="I140" s="351">
        <v>1</v>
      </c>
      <c r="J140" s="352"/>
      <c r="K140" s="351">
        <v>1</v>
      </c>
      <c r="L140" s="351">
        <v>1</v>
      </c>
      <c r="M140" s="352"/>
      <c r="N140" s="352"/>
      <c r="O140" s="351">
        <v>1</v>
      </c>
      <c r="P140" s="351">
        <v>1</v>
      </c>
      <c r="Q140" s="352"/>
      <c r="R140" s="351">
        <v>1</v>
      </c>
      <c r="S140" s="352"/>
      <c r="T140" s="352"/>
      <c r="U140" s="351">
        <v>1</v>
      </c>
      <c r="V140" s="394" t="s">
        <v>1081</v>
      </c>
      <c r="W140" s="337"/>
      <c r="X140" s="338">
        <v>7</v>
      </c>
      <c r="Y140" s="150">
        <v>18</v>
      </c>
      <c r="Z140" s="118" t="s">
        <v>1079</v>
      </c>
    </row>
    <row r="141" spans="1:26" s="52" customFormat="1" ht="16" customHeight="1" x14ac:dyDescent="0.15">
      <c r="A141" s="333" t="s">
        <v>997</v>
      </c>
      <c r="B141" s="352"/>
      <c r="C141" s="351">
        <v>1</v>
      </c>
      <c r="D141" s="353"/>
      <c r="E141" s="351">
        <v>1</v>
      </c>
      <c r="F141" s="352"/>
      <c r="G141" s="351">
        <v>1</v>
      </c>
      <c r="H141" s="352"/>
      <c r="I141" s="351">
        <v>1</v>
      </c>
      <c r="J141" s="352"/>
      <c r="K141" s="351">
        <v>1</v>
      </c>
      <c r="L141" s="352"/>
      <c r="M141" s="351">
        <v>1</v>
      </c>
      <c r="N141" s="352"/>
      <c r="O141" s="351">
        <v>1</v>
      </c>
      <c r="P141" s="352"/>
      <c r="Q141" s="351">
        <v>1</v>
      </c>
      <c r="R141" s="352"/>
      <c r="S141" s="351">
        <v>1</v>
      </c>
      <c r="T141" s="351">
        <v>1</v>
      </c>
      <c r="U141" s="352"/>
      <c r="V141" s="394" t="s">
        <v>1083</v>
      </c>
      <c r="W141" s="337"/>
      <c r="X141" s="388">
        <v>7</v>
      </c>
      <c r="Y141" s="150">
        <v>19</v>
      </c>
      <c r="Z141" s="118" t="s">
        <v>501</v>
      </c>
    </row>
    <row r="142" spans="1:26" s="69" customFormat="1" ht="16" customHeight="1" x14ac:dyDescent="0.15">
      <c r="A142" s="333" t="s">
        <v>997</v>
      </c>
      <c r="B142" s="351">
        <v>1</v>
      </c>
      <c r="C142" s="352"/>
      <c r="D142" s="352"/>
      <c r="E142" s="351">
        <v>1</v>
      </c>
      <c r="F142" s="351">
        <v>1</v>
      </c>
      <c r="G142" s="352"/>
      <c r="H142" s="352"/>
      <c r="I142" s="351">
        <v>1</v>
      </c>
      <c r="J142" s="351">
        <v>1</v>
      </c>
      <c r="K142" s="352"/>
      <c r="L142" s="351">
        <v>1</v>
      </c>
      <c r="M142" s="352"/>
      <c r="N142" s="352"/>
      <c r="O142" s="351">
        <v>1</v>
      </c>
      <c r="P142" s="351">
        <v>1</v>
      </c>
      <c r="Q142" s="352"/>
      <c r="R142" s="351">
        <v>1</v>
      </c>
      <c r="S142" s="352"/>
      <c r="T142" s="351">
        <v>1</v>
      </c>
      <c r="U142" s="352"/>
      <c r="V142" s="394" t="s">
        <v>1068</v>
      </c>
      <c r="W142" s="337"/>
      <c r="X142" s="388">
        <v>7</v>
      </c>
      <c r="Y142" s="150">
        <v>18</v>
      </c>
      <c r="Z142" s="118" t="s">
        <v>501</v>
      </c>
    </row>
    <row r="143" spans="1:26" s="69" customFormat="1" ht="16" customHeight="1" x14ac:dyDescent="0.15">
      <c r="A143" s="333" t="s">
        <v>997</v>
      </c>
      <c r="B143" s="352"/>
      <c r="C143" s="351">
        <v>1</v>
      </c>
      <c r="D143" s="353"/>
      <c r="E143" s="351">
        <v>1</v>
      </c>
      <c r="F143" s="351">
        <v>1</v>
      </c>
      <c r="G143" s="352"/>
      <c r="H143" s="351">
        <v>1</v>
      </c>
      <c r="I143" s="352"/>
      <c r="J143" s="351">
        <v>1</v>
      </c>
      <c r="K143" s="352"/>
      <c r="L143" s="351">
        <v>1</v>
      </c>
      <c r="M143" s="352"/>
      <c r="N143" s="352"/>
      <c r="O143" s="351">
        <v>1</v>
      </c>
      <c r="P143" s="351">
        <v>1</v>
      </c>
      <c r="Q143" s="352"/>
      <c r="R143" s="351">
        <v>1</v>
      </c>
      <c r="S143" s="352"/>
      <c r="T143" s="352"/>
      <c r="U143" s="351">
        <v>1</v>
      </c>
      <c r="V143" s="394" t="s">
        <v>1087</v>
      </c>
      <c r="W143" s="337"/>
      <c r="X143" s="338">
        <v>7</v>
      </c>
      <c r="Y143" s="150">
        <v>17</v>
      </c>
      <c r="Z143" s="118" t="s">
        <v>501</v>
      </c>
    </row>
    <row r="144" spans="1:26" s="69" customFormat="1" ht="16" customHeight="1" x14ac:dyDescent="0.15">
      <c r="A144" s="333" t="s">
        <v>997</v>
      </c>
      <c r="B144" s="351">
        <v>1</v>
      </c>
      <c r="C144" s="352"/>
      <c r="D144" s="351">
        <v>1</v>
      </c>
      <c r="E144" s="352"/>
      <c r="F144" s="351">
        <v>1</v>
      </c>
      <c r="G144" s="352"/>
      <c r="H144" s="351">
        <v>1</v>
      </c>
      <c r="I144" s="352"/>
      <c r="J144" s="351">
        <v>1</v>
      </c>
      <c r="K144" s="352"/>
      <c r="L144" s="351">
        <v>1</v>
      </c>
      <c r="M144" s="352"/>
      <c r="N144" s="352"/>
      <c r="O144" s="351">
        <v>1</v>
      </c>
      <c r="P144" s="351">
        <v>1</v>
      </c>
      <c r="Q144" s="352"/>
      <c r="R144" s="351">
        <v>1</v>
      </c>
      <c r="S144" s="352"/>
      <c r="T144" s="352"/>
      <c r="U144" s="351">
        <v>1</v>
      </c>
      <c r="V144" s="394" t="s">
        <v>111</v>
      </c>
      <c r="W144" s="336" t="s">
        <v>111</v>
      </c>
      <c r="X144" s="388">
        <v>5</v>
      </c>
      <c r="Y144" s="150">
        <v>18</v>
      </c>
      <c r="Z144" s="118" t="s">
        <v>501</v>
      </c>
    </row>
    <row r="145" spans="1:26" s="69" customFormat="1" ht="16" customHeight="1" x14ac:dyDescent="0.15">
      <c r="A145" s="333" t="s">
        <v>997</v>
      </c>
      <c r="B145" s="351">
        <v>1</v>
      </c>
      <c r="C145" s="352"/>
      <c r="D145" s="352"/>
      <c r="E145" s="351">
        <v>1</v>
      </c>
      <c r="F145" s="352"/>
      <c r="G145" s="351">
        <v>1</v>
      </c>
      <c r="H145" s="352"/>
      <c r="I145" s="351">
        <v>1</v>
      </c>
      <c r="J145" s="352"/>
      <c r="K145" s="351">
        <v>1</v>
      </c>
      <c r="L145" s="352"/>
      <c r="M145" s="351">
        <v>1</v>
      </c>
      <c r="N145" s="352"/>
      <c r="O145" s="351">
        <v>1</v>
      </c>
      <c r="P145" s="351">
        <v>1</v>
      </c>
      <c r="Q145" s="352"/>
      <c r="R145" s="351">
        <v>1</v>
      </c>
      <c r="S145" s="352"/>
      <c r="T145" s="351">
        <v>1</v>
      </c>
      <c r="U145" s="352"/>
      <c r="V145" s="349"/>
      <c r="W145" s="337"/>
      <c r="X145" s="388">
        <v>6</v>
      </c>
      <c r="Y145" s="150">
        <v>20</v>
      </c>
      <c r="Z145" s="118" t="s">
        <v>340</v>
      </c>
    </row>
    <row r="146" spans="1:26" s="69" customFormat="1" ht="16" customHeight="1" x14ac:dyDescent="0.15">
      <c r="A146" s="333" t="s">
        <v>997</v>
      </c>
      <c r="B146" s="351">
        <v>1</v>
      </c>
      <c r="C146" s="352"/>
      <c r="D146" s="352"/>
      <c r="E146" s="351">
        <v>1</v>
      </c>
      <c r="F146" s="352"/>
      <c r="G146" s="351">
        <v>1</v>
      </c>
      <c r="H146" s="351">
        <v>1</v>
      </c>
      <c r="I146" s="352"/>
      <c r="J146" s="351">
        <v>1</v>
      </c>
      <c r="K146" s="352"/>
      <c r="L146" s="351">
        <v>1</v>
      </c>
      <c r="M146" s="352"/>
      <c r="N146" s="351">
        <v>1</v>
      </c>
      <c r="O146" s="352"/>
      <c r="P146" s="351">
        <v>1</v>
      </c>
      <c r="Q146" s="352"/>
      <c r="R146" s="351">
        <v>1</v>
      </c>
      <c r="S146" s="352"/>
      <c r="T146" s="351">
        <v>1</v>
      </c>
      <c r="U146" s="352"/>
      <c r="V146" s="398"/>
      <c r="W146" s="337"/>
      <c r="X146" s="338">
        <v>4</v>
      </c>
      <c r="Y146" s="150">
        <v>16</v>
      </c>
      <c r="Z146" s="118" t="s">
        <v>1102</v>
      </c>
    </row>
    <row r="147" spans="1:26" s="69" customFormat="1" ht="16" customHeight="1" x14ac:dyDescent="0.15">
      <c r="A147" s="333" t="s">
        <v>997</v>
      </c>
      <c r="B147" s="358">
        <v>1</v>
      </c>
      <c r="C147" s="119"/>
      <c r="D147" s="119"/>
      <c r="E147" s="358">
        <v>1</v>
      </c>
      <c r="F147" s="119"/>
      <c r="G147" s="358">
        <v>1</v>
      </c>
      <c r="H147" s="358">
        <v>1</v>
      </c>
      <c r="I147" s="119"/>
      <c r="J147" s="358">
        <v>1</v>
      </c>
      <c r="K147" s="119"/>
      <c r="L147" s="358">
        <v>1</v>
      </c>
      <c r="M147" s="119"/>
      <c r="N147" s="358">
        <v>1</v>
      </c>
      <c r="O147" s="119"/>
      <c r="P147" s="358">
        <v>1</v>
      </c>
      <c r="Q147" s="119"/>
      <c r="R147" s="358">
        <v>1</v>
      </c>
      <c r="S147" s="119"/>
      <c r="T147" s="358">
        <v>1</v>
      </c>
      <c r="U147" s="119"/>
      <c r="V147" s="398"/>
      <c r="W147" s="337"/>
      <c r="X147" s="338">
        <v>4</v>
      </c>
      <c r="Y147" s="150">
        <v>16</v>
      </c>
      <c r="Z147" s="118" t="s">
        <v>1102</v>
      </c>
    </row>
    <row r="148" spans="1:26" s="69" customFormat="1" ht="16" customHeight="1" x14ac:dyDescent="0.15">
      <c r="A148" s="333" t="s">
        <v>997</v>
      </c>
      <c r="B148" s="358">
        <v>1</v>
      </c>
      <c r="C148" s="119"/>
      <c r="D148" s="119"/>
      <c r="E148" s="358">
        <v>1</v>
      </c>
      <c r="F148" s="119"/>
      <c r="G148" s="358">
        <v>1</v>
      </c>
      <c r="H148" s="358">
        <v>1</v>
      </c>
      <c r="I148" s="119"/>
      <c r="J148" s="358">
        <v>1</v>
      </c>
      <c r="K148" s="119"/>
      <c r="L148" s="358">
        <v>1</v>
      </c>
      <c r="M148" s="119"/>
      <c r="N148" s="358">
        <v>1</v>
      </c>
      <c r="O148" s="119"/>
      <c r="P148" s="358">
        <v>1</v>
      </c>
      <c r="Q148" s="119"/>
      <c r="R148" s="358">
        <v>1</v>
      </c>
      <c r="S148" s="119"/>
      <c r="T148" s="358">
        <v>1</v>
      </c>
      <c r="U148" s="119"/>
      <c r="V148" s="398"/>
      <c r="W148" s="337"/>
      <c r="X148" s="338">
        <v>4</v>
      </c>
      <c r="Y148" s="150">
        <v>16</v>
      </c>
      <c r="Z148" s="118" t="s">
        <v>1102</v>
      </c>
    </row>
    <row r="149" spans="1:26" s="69" customFormat="1" ht="16" customHeight="1" x14ac:dyDescent="0.15">
      <c r="A149" s="346" t="s">
        <v>997</v>
      </c>
      <c r="B149" s="347"/>
      <c r="C149" s="348">
        <v>1</v>
      </c>
      <c r="D149" s="348"/>
      <c r="E149" s="347">
        <v>1</v>
      </c>
      <c r="F149" s="347">
        <v>1</v>
      </c>
      <c r="G149" s="348"/>
      <c r="H149" s="348"/>
      <c r="I149" s="347">
        <v>1</v>
      </c>
      <c r="J149" s="347"/>
      <c r="K149" s="348">
        <v>1</v>
      </c>
      <c r="L149" s="348">
        <v>1</v>
      </c>
      <c r="M149" s="347"/>
      <c r="N149" s="347"/>
      <c r="O149" s="348">
        <v>1</v>
      </c>
      <c r="P149" s="348"/>
      <c r="Q149" s="347">
        <v>1</v>
      </c>
      <c r="R149" s="347"/>
      <c r="S149" s="348">
        <v>1</v>
      </c>
      <c r="T149" s="347"/>
      <c r="U149" s="348">
        <v>1</v>
      </c>
      <c r="V149" s="349" t="s">
        <v>1137</v>
      </c>
      <c r="W149" s="360" t="s">
        <v>1138</v>
      </c>
      <c r="X149" s="150">
        <v>3</v>
      </c>
      <c r="Y149" s="150">
        <v>14</v>
      </c>
      <c r="Z149" s="481" t="s">
        <v>340</v>
      </c>
    </row>
    <row r="150" spans="1:26" s="69" customFormat="1" ht="16" customHeight="1" x14ac:dyDescent="0.15">
      <c r="A150" s="346" t="s">
        <v>997</v>
      </c>
      <c r="B150" s="347">
        <v>1</v>
      </c>
      <c r="C150" s="348"/>
      <c r="D150" s="348"/>
      <c r="E150" s="347">
        <v>1</v>
      </c>
      <c r="F150" s="347">
        <v>1</v>
      </c>
      <c r="G150" s="348"/>
      <c r="H150" s="348">
        <v>1</v>
      </c>
      <c r="I150" s="347"/>
      <c r="J150" s="347">
        <v>1</v>
      </c>
      <c r="K150" s="348"/>
      <c r="L150" s="348">
        <v>1</v>
      </c>
      <c r="M150" s="347"/>
      <c r="N150" s="347">
        <v>1</v>
      </c>
      <c r="O150" s="348"/>
      <c r="P150" s="348">
        <v>1</v>
      </c>
      <c r="Q150" s="347"/>
      <c r="R150" s="347">
        <v>1</v>
      </c>
      <c r="S150" s="348"/>
      <c r="T150" s="347">
        <v>1</v>
      </c>
      <c r="U150" s="348"/>
      <c r="V150" s="349"/>
      <c r="W150" s="356"/>
      <c r="X150" s="150">
        <v>4</v>
      </c>
      <c r="Y150" s="150">
        <v>14</v>
      </c>
      <c r="Z150" s="393" t="s">
        <v>340</v>
      </c>
    </row>
    <row r="151" spans="1:26" s="69" customFormat="1" ht="16" customHeight="1" x14ac:dyDescent="0.15">
      <c r="A151" s="346" t="s">
        <v>997</v>
      </c>
      <c r="B151" s="347">
        <v>1</v>
      </c>
      <c r="C151" s="348"/>
      <c r="D151" s="348">
        <v>1</v>
      </c>
      <c r="E151" s="347"/>
      <c r="F151" s="347">
        <v>1</v>
      </c>
      <c r="G151" s="348"/>
      <c r="H151" s="348">
        <v>1</v>
      </c>
      <c r="I151" s="347"/>
      <c r="J151" s="347">
        <v>1</v>
      </c>
      <c r="K151" s="348"/>
      <c r="L151" s="348">
        <v>1</v>
      </c>
      <c r="M151" s="347"/>
      <c r="N151" s="347">
        <v>1</v>
      </c>
      <c r="O151" s="348"/>
      <c r="P151" s="348">
        <v>1</v>
      </c>
      <c r="Q151" s="347"/>
      <c r="R151" s="347">
        <v>1</v>
      </c>
      <c r="S151" s="348"/>
      <c r="T151" s="347">
        <v>1</v>
      </c>
      <c r="U151" s="348"/>
      <c r="V151" s="349"/>
      <c r="W151" s="356"/>
      <c r="X151" s="150">
        <v>5</v>
      </c>
      <c r="Y151" s="150">
        <v>14</v>
      </c>
      <c r="Z151" s="393" t="s">
        <v>340</v>
      </c>
    </row>
    <row r="152" spans="1:26" s="69" customFormat="1" ht="16" customHeight="1" x14ac:dyDescent="0.15">
      <c r="A152" s="346" t="s">
        <v>997</v>
      </c>
      <c r="B152" s="347">
        <v>1</v>
      </c>
      <c r="C152" s="348"/>
      <c r="D152" s="348"/>
      <c r="E152" s="347">
        <v>1</v>
      </c>
      <c r="F152" s="347">
        <v>1</v>
      </c>
      <c r="G152" s="348"/>
      <c r="H152" s="348"/>
      <c r="I152" s="347">
        <v>1</v>
      </c>
      <c r="J152" s="347">
        <v>1</v>
      </c>
      <c r="K152" s="348"/>
      <c r="L152" s="348">
        <v>1</v>
      </c>
      <c r="M152" s="347"/>
      <c r="N152" s="347"/>
      <c r="O152" s="348">
        <v>1</v>
      </c>
      <c r="P152" s="348">
        <v>1</v>
      </c>
      <c r="Q152" s="347"/>
      <c r="R152" s="347">
        <v>1</v>
      </c>
      <c r="S152" s="348"/>
      <c r="T152" s="347">
        <v>1</v>
      </c>
      <c r="U152" s="348"/>
      <c r="V152" s="349"/>
      <c r="W152" s="356"/>
      <c r="X152" s="150">
        <v>7</v>
      </c>
      <c r="Y152" s="150">
        <v>14</v>
      </c>
      <c r="Z152" s="393" t="s">
        <v>349</v>
      </c>
    </row>
    <row r="153" spans="1:26" s="69" customFormat="1" ht="16" customHeight="1" x14ac:dyDescent="0.15">
      <c r="A153" s="346" t="s">
        <v>997</v>
      </c>
      <c r="B153" s="347">
        <v>1</v>
      </c>
      <c r="C153" s="348"/>
      <c r="D153" s="348">
        <v>1</v>
      </c>
      <c r="E153" s="347"/>
      <c r="F153" s="347">
        <v>1</v>
      </c>
      <c r="G153" s="348"/>
      <c r="H153" s="348"/>
      <c r="I153" s="347">
        <v>1</v>
      </c>
      <c r="J153" s="347">
        <v>1</v>
      </c>
      <c r="K153" s="348"/>
      <c r="L153" s="348">
        <v>1</v>
      </c>
      <c r="M153" s="347"/>
      <c r="N153" s="347"/>
      <c r="O153" s="348">
        <v>1</v>
      </c>
      <c r="P153" s="348">
        <v>1</v>
      </c>
      <c r="Q153" s="347"/>
      <c r="R153" s="347"/>
      <c r="S153" s="348">
        <v>1</v>
      </c>
      <c r="T153" s="347">
        <v>1</v>
      </c>
      <c r="U153" s="348"/>
      <c r="V153" s="349"/>
      <c r="W153" s="356"/>
      <c r="X153" s="150">
        <v>3</v>
      </c>
      <c r="Y153" s="150">
        <v>14</v>
      </c>
      <c r="Z153" s="393" t="s">
        <v>340</v>
      </c>
    </row>
    <row r="154" spans="1:26" s="69" customFormat="1" ht="16" customHeight="1" x14ac:dyDescent="0.15">
      <c r="A154" s="346" t="s">
        <v>997</v>
      </c>
      <c r="B154" s="347">
        <v>1</v>
      </c>
      <c r="C154" s="348"/>
      <c r="D154" s="348">
        <v>1</v>
      </c>
      <c r="E154" s="347"/>
      <c r="F154" s="347">
        <v>1</v>
      </c>
      <c r="G154" s="348"/>
      <c r="H154" s="348">
        <v>1</v>
      </c>
      <c r="I154" s="347"/>
      <c r="J154" s="347">
        <v>1</v>
      </c>
      <c r="K154" s="348"/>
      <c r="L154" s="348">
        <v>1</v>
      </c>
      <c r="M154" s="347"/>
      <c r="N154" s="347">
        <v>1</v>
      </c>
      <c r="O154" s="348"/>
      <c r="P154" s="348">
        <v>1</v>
      </c>
      <c r="Q154" s="347"/>
      <c r="R154" s="347">
        <v>1</v>
      </c>
      <c r="S154" s="348"/>
      <c r="T154" s="347">
        <v>1</v>
      </c>
      <c r="U154" s="348"/>
      <c r="V154" s="349" t="s">
        <v>74</v>
      </c>
      <c r="W154" s="356"/>
      <c r="X154" s="150">
        <v>4</v>
      </c>
      <c r="Y154" s="150">
        <v>14</v>
      </c>
      <c r="Z154" s="393" t="s">
        <v>1144</v>
      </c>
    </row>
    <row r="155" spans="1:26" s="69" customFormat="1" ht="16" customHeight="1" x14ac:dyDescent="0.15">
      <c r="A155" s="346" t="s">
        <v>997</v>
      </c>
      <c r="B155" s="347">
        <v>1</v>
      </c>
      <c r="C155" s="348"/>
      <c r="D155" s="348">
        <v>1</v>
      </c>
      <c r="E155" s="347"/>
      <c r="F155" s="347">
        <v>1</v>
      </c>
      <c r="G155" s="348"/>
      <c r="H155" s="348">
        <v>1</v>
      </c>
      <c r="I155" s="347"/>
      <c r="J155" s="347">
        <v>1</v>
      </c>
      <c r="K155" s="348"/>
      <c r="L155" s="348">
        <v>1</v>
      </c>
      <c r="M155" s="347"/>
      <c r="N155" s="347"/>
      <c r="O155" s="348">
        <v>1</v>
      </c>
      <c r="P155" s="348">
        <v>1</v>
      </c>
      <c r="Q155" s="347"/>
      <c r="R155" s="347">
        <v>1</v>
      </c>
      <c r="S155" s="348"/>
      <c r="T155" s="347">
        <v>1</v>
      </c>
      <c r="U155" s="348"/>
      <c r="V155" s="349" t="s">
        <v>1075</v>
      </c>
      <c r="W155" s="356" t="s">
        <v>1075</v>
      </c>
      <c r="X155" s="150">
        <v>2</v>
      </c>
      <c r="Y155" s="150">
        <v>14</v>
      </c>
      <c r="Z155" s="393" t="s">
        <v>349</v>
      </c>
    </row>
    <row r="156" spans="1:26" s="69" customFormat="1" ht="16" customHeight="1" x14ac:dyDescent="0.15">
      <c r="A156" s="346" t="s">
        <v>997</v>
      </c>
      <c r="B156" s="347">
        <v>1</v>
      </c>
      <c r="C156" s="348"/>
      <c r="D156" s="348"/>
      <c r="E156" s="347">
        <v>1</v>
      </c>
      <c r="F156" s="347">
        <v>1</v>
      </c>
      <c r="G156" s="348"/>
      <c r="H156" s="348">
        <v>1</v>
      </c>
      <c r="I156" s="347"/>
      <c r="J156" s="347">
        <v>1</v>
      </c>
      <c r="K156" s="348"/>
      <c r="L156" s="348">
        <v>1</v>
      </c>
      <c r="M156" s="347"/>
      <c r="N156" s="347"/>
      <c r="O156" s="348">
        <v>1</v>
      </c>
      <c r="P156" s="348">
        <v>1</v>
      </c>
      <c r="Q156" s="347"/>
      <c r="R156" s="347">
        <v>1</v>
      </c>
      <c r="S156" s="348"/>
      <c r="T156" s="347">
        <v>1</v>
      </c>
      <c r="U156" s="348"/>
      <c r="V156" s="349" t="s">
        <v>1147</v>
      </c>
      <c r="W156" s="356"/>
      <c r="X156" s="150">
        <v>2</v>
      </c>
      <c r="Y156" s="150">
        <v>14</v>
      </c>
      <c r="Z156" s="393" t="s">
        <v>342</v>
      </c>
    </row>
    <row r="157" spans="1:26" s="69" customFormat="1" ht="16" customHeight="1" x14ac:dyDescent="0.15">
      <c r="A157" s="346" t="s">
        <v>997</v>
      </c>
      <c r="B157" s="347">
        <v>1</v>
      </c>
      <c r="C157" s="348"/>
      <c r="D157" s="348">
        <v>1</v>
      </c>
      <c r="E157" s="347"/>
      <c r="F157" s="347">
        <v>1</v>
      </c>
      <c r="G157" s="348"/>
      <c r="H157" s="348">
        <v>1</v>
      </c>
      <c r="I157" s="347"/>
      <c r="J157" s="347">
        <v>1</v>
      </c>
      <c r="K157" s="348"/>
      <c r="L157" s="348">
        <v>1</v>
      </c>
      <c r="M157" s="347"/>
      <c r="N157" s="347">
        <v>1</v>
      </c>
      <c r="O157" s="348"/>
      <c r="P157" s="348">
        <v>1</v>
      </c>
      <c r="Q157" s="347"/>
      <c r="R157" s="347">
        <v>1</v>
      </c>
      <c r="S157" s="348"/>
      <c r="T157" s="347">
        <v>1</v>
      </c>
      <c r="U157" s="348"/>
      <c r="V157" s="349" t="s">
        <v>1075</v>
      </c>
      <c r="W157" s="356"/>
      <c r="X157" s="150">
        <v>4</v>
      </c>
      <c r="Y157" s="150">
        <v>14</v>
      </c>
      <c r="Z157" s="393" t="s">
        <v>349</v>
      </c>
    </row>
    <row r="158" spans="1:26" s="69" customFormat="1" ht="16" customHeight="1" x14ac:dyDescent="0.15">
      <c r="A158" s="346" t="s">
        <v>997</v>
      </c>
      <c r="B158" s="347">
        <v>1</v>
      </c>
      <c r="C158" s="348"/>
      <c r="D158" s="348">
        <v>1</v>
      </c>
      <c r="E158" s="347"/>
      <c r="F158" s="347">
        <v>1</v>
      </c>
      <c r="G158" s="348"/>
      <c r="H158" s="348">
        <v>1</v>
      </c>
      <c r="I158" s="347"/>
      <c r="J158" s="347">
        <v>1</v>
      </c>
      <c r="K158" s="348"/>
      <c r="L158" s="348">
        <v>1</v>
      </c>
      <c r="M158" s="347"/>
      <c r="N158" s="347"/>
      <c r="O158" s="348">
        <v>1</v>
      </c>
      <c r="P158" s="348">
        <v>1</v>
      </c>
      <c r="Q158" s="347"/>
      <c r="R158" s="347">
        <v>1</v>
      </c>
      <c r="S158" s="348"/>
      <c r="T158" s="347">
        <v>1</v>
      </c>
      <c r="U158" s="348"/>
      <c r="V158" s="387" t="s">
        <v>1075</v>
      </c>
      <c r="W158" s="356"/>
      <c r="X158" s="150">
        <v>4</v>
      </c>
      <c r="Y158" s="150">
        <v>14</v>
      </c>
      <c r="Z158" s="393" t="s">
        <v>352</v>
      </c>
    </row>
    <row r="159" spans="1:26" s="69" customFormat="1" ht="16" customHeight="1" x14ac:dyDescent="0.15">
      <c r="A159" s="346" t="s">
        <v>997</v>
      </c>
      <c r="B159" s="347"/>
      <c r="C159" s="348">
        <v>1</v>
      </c>
      <c r="D159" s="348"/>
      <c r="E159" s="347">
        <v>1</v>
      </c>
      <c r="F159" s="347">
        <v>1</v>
      </c>
      <c r="G159" s="348"/>
      <c r="H159" s="348"/>
      <c r="I159" s="347">
        <v>1</v>
      </c>
      <c r="J159" s="347">
        <v>1</v>
      </c>
      <c r="K159" s="348"/>
      <c r="L159" s="348">
        <v>1</v>
      </c>
      <c r="M159" s="347"/>
      <c r="N159" s="347"/>
      <c r="O159" s="348">
        <v>1</v>
      </c>
      <c r="P159" s="348">
        <v>1</v>
      </c>
      <c r="Q159" s="347"/>
      <c r="R159" s="347">
        <v>1</v>
      </c>
      <c r="S159" s="348"/>
      <c r="T159" s="347"/>
      <c r="U159" s="348">
        <v>1</v>
      </c>
      <c r="V159" s="349" t="s">
        <v>1151</v>
      </c>
      <c r="W159" s="356"/>
      <c r="X159" s="150">
        <v>4</v>
      </c>
      <c r="Y159" s="150">
        <v>14</v>
      </c>
      <c r="Z159" s="393" t="s">
        <v>1152</v>
      </c>
    </row>
    <row r="160" spans="1:26" s="69" customFormat="1" ht="16" customHeight="1" x14ac:dyDescent="0.15">
      <c r="A160" s="346" t="s">
        <v>997</v>
      </c>
      <c r="B160" s="347"/>
      <c r="C160" s="348">
        <v>1</v>
      </c>
      <c r="D160" s="348"/>
      <c r="E160" s="347">
        <v>1</v>
      </c>
      <c r="F160" s="347">
        <v>1</v>
      </c>
      <c r="G160" s="348"/>
      <c r="H160" s="348"/>
      <c r="I160" s="347">
        <v>1</v>
      </c>
      <c r="J160" s="347"/>
      <c r="K160" s="348">
        <v>1</v>
      </c>
      <c r="L160" s="348"/>
      <c r="M160" s="347">
        <v>1</v>
      </c>
      <c r="N160" s="347"/>
      <c r="O160" s="348">
        <v>1</v>
      </c>
      <c r="P160" s="348">
        <v>1</v>
      </c>
      <c r="Q160" s="347"/>
      <c r="R160" s="347"/>
      <c r="S160" s="348">
        <v>1</v>
      </c>
      <c r="T160" s="347"/>
      <c r="U160" s="348">
        <v>1</v>
      </c>
      <c r="V160" s="349"/>
      <c r="W160" s="349"/>
      <c r="X160" s="350">
        <v>14</v>
      </c>
      <c r="Y160" s="350">
        <v>19</v>
      </c>
      <c r="Z160" s="393" t="s">
        <v>392</v>
      </c>
    </row>
    <row r="161" spans="1:26" s="69" customFormat="1" ht="16" customHeight="1" x14ac:dyDescent="0.15">
      <c r="A161" s="346" t="s">
        <v>997</v>
      </c>
      <c r="B161" s="347">
        <v>1</v>
      </c>
      <c r="C161" s="348"/>
      <c r="D161" s="348"/>
      <c r="E161" s="347">
        <v>1</v>
      </c>
      <c r="F161" s="347"/>
      <c r="G161" s="348">
        <v>1</v>
      </c>
      <c r="H161" s="348">
        <v>1</v>
      </c>
      <c r="I161" s="347"/>
      <c r="J161" s="347">
        <v>1</v>
      </c>
      <c r="K161" s="348"/>
      <c r="L161" s="348">
        <v>1</v>
      </c>
      <c r="M161" s="347"/>
      <c r="N161" s="347">
        <v>1</v>
      </c>
      <c r="O161" s="348"/>
      <c r="P161" s="348">
        <v>1</v>
      </c>
      <c r="Q161" s="347"/>
      <c r="R161" s="347">
        <v>1</v>
      </c>
      <c r="S161" s="348"/>
      <c r="T161" s="347">
        <v>1</v>
      </c>
      <c r="U161" s="348"/>
      <c r="V161" s="349"/>
      <c r="W161" s="349"/>
      <c r="X161" s="346">
        <v>8</v>
      </c>
      <c r="Y161" s="350">
        <v>17</v>
      </c>
      <c r="Z161" s="393" t="s">
        <v>346</v>
      </c>
    </row>
    <row r="162" spans="1:26" s="69" customFormat="1" ht="16" customHeight="1" x14ac:dyDescent="0.15">
      <c r="A162" s="346" t="s">
        <v>997</v>
      </c>
      <c r="B162" s="347"/>
      <c r="C162" s="348">
        <v>1</v>
      </c>
      <c r="D162" s="348"/>
      <c r="E162" s="347">
        <v>1</v>
      </c>
      <c r="F162" s="347">
        <v>1</v>
      </c>
      <c r="G162" s="348"/>
      <c r="H162" s="348"/>
      <c r="I162" s="347">
        <v>1</v>
      </c>
      <c r="J162" s="347"/>
      <c r="K162" s="348">
        <v>1</v>
      </c>
      <c r="L162" s="348">
        <v>1</v>
      </c>
      <c r="M162" s="347"/>
      <c r="N162" s="347"/>
      <c r="O162" s="348">
        <v>1</v>
      </c>
      <c r="P162" s="348">
        <v>1</v>
      </c>
      <c r="Q162" s="347"/>
      <c r="R162" s="347">
        <v>1</v>
      </c>
      <c r="S162" s="348"/>
      <c r="T162" s="347"/>
      <c r="U162" s="348">
        <v>1</v>
      </c>
      <c r="V162" s="349" t="s">
        <v>846</v>
      </c>
      <c r="W162" s="349"/>
      <c r="X162" s="350">
        <v>8</v>
      </c>
      <c r="Y162" s="350">
        <v>16</v>
      </c>
      <c r="Z162" s="393" t="s">
        <v>501</v>
      </c>
    </row>
    <row r="163" spans="1:26" s="69" customFormat="1" ht="16" customHeight="1" x14ac:dyDescent="0.15">
      <c r="A163" s="346" t="s">
        <v>997</v>
      </c>
      <c r="B163" s="347">
        <v>1</v>
      </c>
      <c r="C163" s="348"/>
      <c r="D163" s="348">
        <v>1</v>
      </c>
      <c r="E163" s="347"/>
      <c r="F163" s="347">
        <v>1</v>
      </c>
      <c r="G163" s="348"/>
      <c r="H163" s="348">
        <v>1</v>
      </c>
      <c r="I163" s="347"/>
      <c r="J163" s="347">
        <v>1</v>
      </c>
      <c r="K163" s="348"/>
      <c r="L163" s="348">
        <v>1</v>
      </c>
      <c r="M163" s="347"/>
      <c r="N163" s="347"/>
      <c r="O163" s="348">
        <v>1</v>
      </c>
      <c r="P163" s="348">
        <v>1</v>
      </c>
      <c r="Q163" s="347"/>
      <c r="R163" s="347">
        <v>1</v>
      </c>
      <c r="S163" s="348"/>
      <c r="T163" s="347">
        <v>1</v>
      </c>
      <c r="U163" s="348"/>
      <c r="V163" s="349" t="s">
        <v>1234</v>
      </c>
      <c r="W163" s="349" t="s">
        <v>1018</v>
      </c>
      <c r="X163" s="350">
        <v>8</v>
      </c>
      <c r="Y163" s="350">
        <v>16</v>
      </c>
      <c r="Z163" s="393" t="s">
        <v>346</v>
      </c>
    </row>
    <row r="164" spans="1:26" s="69" customFormat="1" ht="16" customHeight="1" x14ac:dyDescent="0.15">
      <c r="A164" s="346" t="s">
        <v>997</v>
      </c>
      <c r="B164" s="347"/>
      <c r="C164" s="348">
        <v>1</v>
      </c>
      <c r="D164" s="348"/>
      <c r="E164" s="347">
        <v>1</v>
      </c>
      <c r="F164" s="347">
        <v>1</v>
      </c>
      <c r="G164" s="348"/>
      <c r="H164" s="348">
        <v>1</v>
      </c>
      <c r="I164" s="347"/>
      <c r="J164" s="347"/>
      <c r="K164" s="348">
        <v>1</v>
      </c>
      <c r="L164" s="348"/>
      <c r="M164" s="347">
        <v>1</v>
      </c>
      <c r="N164" s="347"/>
      <c r="O164" s="348">
        <v>1</v>
      </c>
      <c r="P164" s="348">
        <v>1</v>
      </c>
      <c r="Q164" s="347"/>
      <c r="R164" s="347">
        <v>1</v>
      </c>
      <c r="S164" s="348"/>
      <c r="T164" s="347"/>
      <c r="U164" s="348">
        <v>1</v>
      </c>
      <c r="V164" s="349" t="s">
        <v>1236</v>
      </c>
      <c r="W164" s="349" t="s">
        <v>1237</v>
      </c>
      <c r="X164" s="350">
        <v>3</v>
      </c>
      <c r="Y164" s="350">
        <v>16</v>
      </c>
      <c r="Z164" s="393" t="s">
        <v>380</v>
      </c>
    </row>
    <row r="165" spans="1:26" s="69" customFormat="1" ht="16" customHeight="1" x14ac:dyDescent="0.15">
      <c r="A165" s="346" t="s">
        <v>997</v>
      </c>
      <c r="B165" s="347"/>
      <c r="C165" s="348">
        <v>1</v>
      </c>
      <c r="D165" s="348"/>
      <c r="E165" s="347">
        <v>1</v>
      </c>
      <c r="F165" s="347"/>
      <c r="G165" s="348">
        <v>1</v>
      </c>
      <c r="H165" s="348">
        <v>1</v>
      </c>
      <c r="I165" s="347"/>
      <c r="J165" s="347"/>
      <c r="K165" s="348">
        <v>1</v>
      </c>
      <c r="L165" s="348"/>
      <c r="M165" s="347">
        <v>1</v>
      </c>
      <c r="N165" s="347"/>
      <c r="O165" s="348">
        <v>1</v>
      </c>
      <c r="P165" s="348"/>
      <c r="Q165" s="347">
        <v>1</v>
      </c>
      <c r="R165" s="347">
        <v>1</v>
      </c>
      <c r="S165" s="348"/>
      <c r="T165" s="347"/>
      <c r="U165" s="348">
        <v>1</v>
      </c>
      <c r="V165" s="349" t="s">
        <v>1239</v>
      </c>
      <c r="W165" s="349" t="s">
        <v>1240</v>
      </c>
      <c r="X165" s="350">
        <v>6</v>
      </c>
      <c r="Y165" s="350">
        <v>17</v>
      </c>
      <c r="Z165" s="481" t="s">
        <v>346</v>
      </c>
    </row>
    <row r="166" spans="1:26" s="52" customFormat="1" ht="16" customHeight="1" x14ac:dyDescent="0.15">
      <c r="A166" s="346" t="s">
        <v>997</v>
      </c>
      <c r="B166" s="347">
        <v>1</v>
      </c>
      <c r="C166" s="348"/>
      <c r="D166" s="348"/>
      <c r="E166" s="347">
        <v>1</v>
      </c>
      <c r="F166" s="347">
        <v>1</v>
      </c>
      <c r="G166" s="348"/>
      <c r="H166" s="348">
        <v>1</v>
      </c>
      <c r="I166" s="347"/>
      <c r="J166" s="347">
        <v>1</v>
      </c>
      <c r="K166" s="348"/>
      <c r="L166" s="348"/>
      <c r="M166" s="347">
        <v>1</v>
      </c>
      <c r="N166" s="347"/>
      <c r="O166" s="348">
        <v>1</v>
      </c>
      <c r="P166" s="348">
        <v>1</v>
      </c>
      <c r="Q166" s="347"/>
      <c r="R166" s="347">
        <v>1</v>
      </c>
      <c r="S166" s="348"/>
      <c r="T166" s="347">
        <v>1</v>
      </c>
      <c r="U166" s="348"/>
      <c r="V166" s="349" t="s">
        <v>803</v>
      </c>
      <c r="W166" s="349"/>
      <c r="X166" s="350">
        <v>9</v>
      </c>
      <c r="Y166" s="350">
        <v>18</v>
      </c>
      <c r="Z166" s="393" t="s">
        <v>1245</v>
      </c>
    </row>
    <row r="167" spans="1:26" s="52" customFormat="1" ht="16" customHeight="1" x14ac:dyDescent="0.15">
      <c r="A167" s="346" t="s">
        <v>997</v>
      </c>
      <c r="B167" s="347">
        <v>1</v>
      </c>
      <c r="C167" s="348"/>
      <c r="D167" s="348"/>
      <c r="E167" s="347">
        <v>1</v>
      </c>
      <c r="F167" s="347">
        <v>1</v>
      </c>
      <c r="G167" s="348"/>
      <c r="H167" s="348">
        <v>1</v>
      </c>
      <c r="I167" s="347"/>
      <c r="J167" s="347">
        <v>1</v>
      </c>
      <c r="K167" s="348"/>
      <c r="L167" s="348">
        <v>1</v>
      </c>
      <c r="M167" s="347"/>
      <c r="N167" s="347"/>
      <c r="O167" s="348">
        <v>1</v>
      </c>
      <c r="P167" s="348">
        <v>1</v>
      </c>
      <c r="Q167" s="347"/>
      <c r="R167" s="347">
        <v>1</v>
      </c>
      <c r="S167" s="348"/>
      <c r="T167" s="347">
        <v>1</v>
      </c>
      <c r="U167" s="348"/>
      <c r="V167" s="349" t="s">
        <v>1068</v>
      </c>
      <c r="W167" s="349"/>
      <c r="X167" s="350">
        <v>4</v>
      </c>
      <c r="Y167" s="350">
        <v>18</v>
      </c>
      <c r="Z167" s="393" t="s">
        <v>346</v>
      </c>
    </row>
    <row r="168" spans="1:26" s="69" customFormat="1" ht="16" customHeight="1" x14ac:dyDescent="0.15">
      <c r="A168" s="346" t="s">
        <v>997</v>
      </c>
      <c r="B168" s="347">
        <v>1</v>
      </c>
      <c r="C168" s="348"/>
      <c r="D168" s="348"/>
      <c r="E168" s="347">
        <v>1</v>
      </c>
      <c r="F168" s="347"/>
      <c r="G168" s="348">
        <v>1</v>
      </c>
      <c r="H168" s="348">
        <v>1</v>
      </c>
      <c r="I168" s="347"/>
      <c r="J168" s="347">
        <v>1</v>
      </c>
      <c r="K168" s="348"/>
      <c r="L168" s="348">
        <v>1</v>
      </c>
      <c r="M168" s="347"/>
      <c r="N168" s="347"/>
      <c r="O168" s="348">
        <v>1</v>
      </c>
      <c r="P168" s="348">
        <v>1</v>
      </c>
      <c r="Q168" s="347"/>
      <c r="R168" s="347">
        <v>1</v>
      </c>
      <c r="S168" s="348"/>
      <c r="T168" s="347">
        <v>1</v>
      </c>
      <c r="U168" s="348"/>
      <c r="V168" s="349"/>
      <c r="W168" s="349"/>
      <c r="X168" s="350">
        <v>4</v>
      </c>
      <c r="Y168" s="350">
        <v>16</v>
      </c>
      <c r="Z168" s="393" t="s">
        <v>368</v>
      </c>
    </row>
    <row r="169" spans="1:26" s="69" customFormat="1" ht="16" customHeight="1" x14ac:dyDescent="0.15">
      <c r="A169" s="346" t="s">
        <v>997</v>
      </c>
      <c r="B169" s="347"/>
      <c r="C169" s="348">
        <v>1</v>
      </c>
      <c r="D169" s="348"/>
      <c r="E169" s="347">
        <v>1</v>
      </c>
      <c r="F169" s="347">
        <v>1</v>
      </c>
      <c r="G169" s="348"/>
      <c r="H169" s="348">
        <v>1</v>
      </c>
      <c r="I169" s="347"/>
      <c r="J169" s="347">
        <v>1</v>
      </c>
      <c r="K169" s="348"/>
      <c r="L169" s="348">
        <v>1</v>
      </c>
      <c r="M169" s="347"/>
      <c r="N169" s="347"/>
      <c r="O169" s="348">
        <v>1</v>
      </c>
      <c r="P169" s="348">
        <v>1</v>
      </c>
      <c r="Q169" s="347"/>
      <c r="R169" s="347">
        <v>1</v>
      </c>
      <c r="S169" s="348"/>
      <c r="T169" s="347">
        <v>1</v>
      </c>
      <c r="U169" s="348"/>
      <c r="V169" s="349"/>
      <c r="W169" s="349"/>
      <c r="X169" s="350">
        <v>3</v>
      </c>
      <c r="Y169" s="350">
        <v>17</v>
      </c>
      <c r="Z169" s="393" t="s">
        <v>392</v>
      </c>
    </row>
    <row r="170" spans="1:26" s="69" customFormat="1" ht="16" customHeight="1" x14ac:dyDescent="0.15">
      <c r="A170" s="346" t="s">
        <v>997</v>
      </c>
      <c r="B170" s="347"/>
      <c r="C170" s="348">
        <v>1</v>
      </c>
      <c r="D170" s="348">
        <v>1</v>
      </c>
      <c r="E170" s="347"/>
      <c r="F170" s="347">
        <v>1</v>
      </c>
      <c r="G170" s="348"/>
      <c r="H170" s="348">
        <v>1</v>
      </c>
      <c r="I170" s="347"/>
      <c r="J170" s="347">
        <v>1</v>
      </c>
      <c r="K170" s="348"/>
      <c r="L170" s="348">
        <v>1</v>
      </c>
      <c r="M170" s="347"/>
      <c r="N170" s="347"/>
      <c r="O170" s="348">
        <v>1</v>
      </c>
      <c r="P170" s="348">
        <v>1</v>
      </c>
      <c r="Q170" s="347"/>
      <c r="R170" s="347">
        <v>1</v>
      </c>
      <c r="S170" s="348"/>
      <c r="T170" s="347">
        <v>1</v>
      </c>
      <c r="U170" s="348"/>
      <c r="V170" s="349" t="s">
        <v>1256</v>
      </c>
      <c r="W170" s="349" t="s">
        <v>1257</v>
      </c>
      <c r="X170" s="350">
        <v>3</v>
      </c>
      <c r="Y170" s="350">
        <v>16</v>
      </c>
      <c r="Z170" s="393" t="s">
        <v>346</v>
      </c>
    </row>
    <row r="171" spans="1:26" s="69" customFormat="1" ht="16" customHeight="1" x14ac:dyDescent="0.15">
      <c r="A171" s="346" t="s">
        <v>997</v>
      </c>
      <c r="B171" s="347">
        <v>1</v>
      </c>
      <c r="C171" s="348"/>
      <c r="D171" s="348"/>
      <c r="E171" s="347">
        <v>1</v>
      </c>
      <c r="F171" s="347">
        <v>1</v>
      </c>
      <c r="G171" s="348"/>
      <c r="H171" s="348"/>
      <c r="I171" s="347">
        <v>1</v>
      </c>
      <c r="J171" s="347">
        <v>1</v>
      </c>
      <c r="K171" s="348"/>
      <c r="L171" s="348">
        <v>1</v>
      </c>
      <c r="M171" s="347"/>
      <c r="N171" s="347"/>
      <c r="O171" s="348">
        <v>1</v>
      </c>
      <c r="P171" s="348">
        <v>1</v>
      </c>
      <c r="Q171" s="347"/>
      <c r="R171" s="347">
        <v>1</v>
      </c>
      <c r="S171" s="348"/>
      <c r="T171" s="347">
        <v>1</v>
      </c>
      <c r="U171" s="348"/>
      <c r="V171" s="349" t="s">
        <v>1259</v>
      </c>
      <c r="W171" s="349" t="s">
        <v>1260</v>
      </c>
      <c r="X171" s="350">
        <v>8</v>
      </c>
      <c r="Y171" s="350">
        <v>18</v>
      </c>
      <c r="Z171" s="393" t="s">
        <v>368</v>
      </c>
    </row>
    <row r="172" spans="1:26" s="368" customFormat="1" ht="16" customHeight="1" x14ac:dyDescent="0.15">
      <c r="A172" s="364" t="s">
        <v>963</v>
      </c>
      <c r="B172" s="364">
        <v>1</v>
      </c>
      <c r="C172" s="367"/>
      <c r="D172" s="367"/>
      <c r="E172" s="364">
        <v>1</v>
      </c>
      <c r="F172" s="364">
        <v>1</v>
      </c>
      <c r="G172" s="367"/>
      <c r="H172" s="367">
        <v>1</v>
      </c>
      <c r="I172" s="364"/>
      <c r="J172" s="364">
        <v>1</v>
      </c>
      <c r="K172" s="371"/>
      <c r="L172" s="371">
        <v>1</v>
      </c>
      <c r="M172" s="364"/>
      <c r="N172" s="364">
        <v>1</v>
      </c>
      <c r="O172" s="367"/>
      <c r="P172" s="367">
        <v>1</v>
      </c>
      <c r="Q172" s="364"/>
      <c r="R172" s="364">
        <v>1</v>
      </c>
      <c r="S172" s="367"/>
      <c r="T172" s="367">
        <v>1</v>
      </c>
      <c r="U172" s="364"/>
      <c r="V172" s="366" t="s">
        <v>174</v>
      </c>
      <c r="W172" s="366"/>
      <c r="X172" s="323">
        <v>4</v>
      </c>
      <c r="Y172" s="323">
        <v>17</v>
      </c>
      <c r="Z172" s="482" t="s">
        <v>340</v>
      </c>
    </row>
    <row r="173" spans="1:26" s="368" customFormat="1" ht="16" customHeight="1" x14ac:dyDescent="0.15">
      <c r="A173" s="364" t="s">
        <v>963</v>
      </c>
      <c r="B173" s="364">
        <v>1</v>
      </c>
      <c r="C173" s="367"/>
      <c r="D173" s="367">
        <v>1</v>
      </c>
      <c r="E173" s="364"/>
      <c r="F173" s="364">
        <v>1</v>
      </c>
      <c r="G173" s="367"/>
      <c r="H173" s="367">
        <v>1</v>
      </c>
      <c r="I173" s="364"/>
      <c r="J173" s="364">
        <v>1</v>
      </c>
      <c r="K173" s="371"/>
      <c r="L173" s="371">
        <v>1</v>
      </c>
      <c r="M173" s="364"/>
      <c r="N173" s="364"/>
      <c r="O173" s="367">
        <v>1</v>
      </c>
      <c r="P173" s="367">
        <v>1</v>
      </c>
      <c r="Q173" s="364"/>
      <c r="R173" s="364">
        <v>1</v>
      </c>
      <c r="S173" s="367"/>
      <c r="T173" s="367">
        <v>1</v>
      </c>
      <c r="U173" s="364"/>
      <c r="V173" s="366" t="s">
        <v>1075</v>
      </c>
      <c r="W173" s="366"/>
      <c r="X173" s="323">
        <v>7</v>
      </c>
      <c r="Y173" s="323">
        <v>16</v>
      </c>
      <c r="Z173" s="482" t="s">
        <v>340</v>
      </c>
    </row>
    <row r="174" spans="1:26" s="368" customFormat="1" ht="16" customHeight="1" x14ac:dyDescent="0.15">
      <c r="A174" s="364" t="s">
        <v>963</v>
      </c>
      <c r="B174" s="364">
        <v>1</v>
      </c>
      <c r="C174" s="367"/>
      <c r="D174" s="367"/>
      <c r="E174" s="364">
        <v>1</v>
      </c>
      <c r="F174" s="364"/>
      <c r="G174" s="367">
        <v>1</v>
      </c>
      <c r="H174" s="367">
        <v>1</v>
      </c>
      <c r="I174" s="364"/>
      <c r="J174" s="364"/>
      <c r="K174" s="371">
        <v>1</v>
      </c>
      <c r="L174" s="371">
        <v>1</v>
      </c>
      <c r="M174" s="364"/>
      <c r="N174" s="364"/>
      <c r="O174" s="367">
        <v>1</v>
      </c>
      <c r="P174" s="367">
        <v>1</v>
      </c>
      <c r="Q174" s="364"/>
      <c r="R174" s="364">
        <v>1</v>
      </c>
      <c r="S174" s="367"/>
      <c r="T174" s="367">
        <v>1</v>
      </c>
      <c r="U174" s="364"/>
      <c r="V174" s="366" t="s">
        <v>1267</v>
      </c>
      <c r="W174" s="366"/>
      <c r="X174" s="323">
        <v>6</v>
      </c>
      <c r="Y174" s="323">
        <v>17</v>
      </c>
      <c r="Z174" s="482" t="s">
        <v>349</v>
      </c>
    </row>
    <row r="175" spans="1:26" s="368" customFormat="1" ht="16" customHeight="1" x14ac:dyDescent="0.15">
      <c r="A175" s="364" t="s">
        <v>963</v>
      </c>
      <c r="B175" s="364">
        <v>1</v>
      </c>
      <c r="C175" s="367"/>
      <c r="D175" s="367"/>
      <c r="E175" s="364">
        <v>1</v>
      </c>
      <c r="F175" s="364">
        <v>1</v>
      </c>
      <c r="G175" s="367"/>
      <c r="H175" s="367">
        <v>1</v>
      </c>
      <c r="I175" s="364"/>
      <c r="J175" s="364">
        <v>1</v>
      </c>
      <c r="K175" s="371"/>
      <c r="L175" s="371">
        <v>1</v>
      </c>
      <c r="M175" s="364"/>
      <c r="N175" s="364"/>
      <c r="O175" s="367">
        <v>1</v>
      </c>
      <c r="P175" s="367">
        <v>1</v>
      </c>
      <c r="Q175" s="364"/>
      <c r="R175" s="364">
        <v>1</v>
      </c>
      <c r="S175" s="367"/>
      <c r="T175" s="367">
        <v>1</v>
      </c>
      <c r="U175" s="364"/>
      <c r="V175" s="366"/>
      <c r="W175" s="366"/>
      <c r="X175" s="323">
        <v>4</v>
      </c>
      <c r="Y175" s="323">
        <v>17</v>
      </c>
      <c r="Z175" s="482" t="s">
        <v>340</v>
      </c>
    </row>
    <row r="176" spans="1:26" s="368" customFormat="1" ht="16" customHeight="1" x14ac:dyDescent="0.15">
      <c r="A176" s="364" t="s">
        <v>963</v>
      </c>
      <c r="B176" s="364"/>
      <c r="C176" s="367">
        <v>1</v>
      </c>
      <c r="D176" s="367"/>
      <c r="E176" s="364">
        <v>1</v>
      </c>
      <c r="F176" s="364">
        <v>1</v>
      </c>
      <c r="G176" s="367"/>
      <c r="H176" s="367">
        <v>1</v>
      </c>
      <c r="I176" s="364"/>
      <c r="J176" s="364">
        <v>1</v>
      </c>
      <c r="K176" s="371"/>
      <c r="L176" s="371">
        <v>1</v>
      </c>
      <c r="M176" s="364"/>
      <c r="N176" s="364"/>
      <c r="O176" s="367">
        <v>1</v>
      </c>
      <c r="P176" s="367">
        <v>1</v>
      </c>
      <c r="Q176" s="364"/>
      <c r="R176" s="364">
        <v>1</v>
      </c>
      <c r="S176" s="367"/>
      <c r="T176" s="367">
        <v>1</v>
      </c>
      <c r="U176" s="364"/>
      <c r="V176" s="366" t="s">
        <v>1270</v>
      </c>
      <c r="W176" s="366"/>
      <c r="X176" s="323">
        <v>6</v>
      </c>
      <c r="Y176" s="323">
        <v>18</v>
      </c>
      <c r="Z176" s="482" t="s">
        <v>378</v>
      </c>
    </row>
    <row r="177" spans="1:26" s="368" customFormat="1" ht="16" customHeight="1" x14ac:dyDescent="0.15">
      <c r="A177" s="364" t="s">
        <v>963</v>
      </c>
      <c r="B177" s="364">
        <v>1</v>
      </c>
      <c r="C177" s="367"/>
      <c r="D177" s="367">
        <v>1</v>
      </c>
      <c r="E177" s="364"/>
      <c r="F177" s="364">
        <v>1</v>
      </c>
      <c r="G177" s="367"/>
      <c r="H177" s="367">
        <v>1</v>
      </c>
      <c r="I177" s="364"/>
      <c r="J177" s="364">
        <v>1</v>
      </c>
      <c r="K177" s="371"/>
      <c r="L177" s="371">
        <v>1</v>
      </c>
      <c r="M177" s="364"/>
      <c r="N177" s="364"/>
      <c r="O177" s="367">
        <v>1</v>
      </c>
      <c r="P177" s="367">
        <v>1</v>
      </c>
      <c r="Q177" s="364"/>
      <c r="R177" s="364">
        <v>1</v>
      </c>
      <c r="S177" s="367"/>
      <c r="T177" s="367"/>
      <c r="U177" s="364">
        <v>1</v>
      </c>
      <c r="V177" s="366"/>
      <c r="W177" s="366"/>
      <c r="X177" s="323">
        <v>7</v>
      </c>
      <c r="Y177" s="323">
        <v>17</v>
      </c>
      <c r="Z177" s="482" t="s">
        <v>349</v>
      </c>
    </row>
    <row r="178" spans="1:26" s="368" customFormat="1" ht="16" customHeight="1" x14ac:dyDescent="0.15">
      <c r="A178" s="364" t="s">
        <v>963</v>
      </c>
      <c r="B178" s="364">
        <v>1</v>
      </c>
      <c r="C178" s="367"/>
      <c r="D178" s="367"/>
      <c r="E178" s="364">
        <v>1</v>
      </c>
      <c r="F178" s="364"/>
      <c r="G178" s="367">
        <v>1</v>
      </c>
      <c r="H178" s="367">
        <v>1</v>
      </c>
      <c r="I178" s="364"/>
      <c r="J178" s="364"/>
      <c r="K178" s="371">
        <v>1</v>
      </c>
      <c r="L178" s="371">
        <v>1</v>
      </c>
      <c r="M178" s="364"/>
      <c r="N178" s="364"/>
      <c r="O178" s="367">
        <v>1</v>
      </c>
      <c r="P178" s="367">
        <v>1</v>
      </c>
      <c r="Q178" s="364"/>
      <c r="R178" s="364">
        <v>1</v>
      </c>
      <c r="S178" s="367"/>
      <c r="T178" s="367">
        <v>1</v>
      </c>
      <c r="U178" s="364"/>
      <c r="V178" s="366"/>
      <c r="W178" s="366"/>
      <c r="X178" s="323">
        <v>5</v>
      </c>
      <c r="Y178" s="323">
        <v>17</v>
      </c>
      <c r="Z178" s="482" t="s">
        <v>380</v>
      </c>
    </row>
    <row r="179" spans="1:26" s="368" customFormat="1" ht="16" customHeight="1" x14ac:dyDescent="0.15">
      <c r="A179" s="364" t="s">
        <v>963</v>
      </c>
      <c r="B179" s="364"/>
      <c r="C179" s="367">
        <v>1</v>
      </c>
      <c r="D179" s="367"/>
      <c r="E179" s="364">
        <v>1</v>
      </c>
      <c r="F179" s="364">
        <v>1</v>
      </c>
      <c r="G179" s="367"/>
      <c r="H179" s="367"/>
      <c r="I179" s="364">
        <v>1</v>
      </c>
      <c r="J179" s="364">
        <v>1</v>
      </c>
      <c r="K179" s="371"/>
      <c r="L179" s="371"/>
      <c r="M179" s="364">
        <v>1</v>
      </c>
      <c r="N179" s="364"/>
      <c r="O179" s="367">
        <v>1</v>
      </c>
      <c r="P179" s="367">
        <v>1</v>
      </c>
      <c r="Q179" s="364"/>
      <c r="R179" s="364">
        <v>1</v>
      </c>
      <c r="S179" s="367"/>
      <c r="T179" s="367"/>
      <c r="U179" s="364">
        <v>1</v>
      </c>
      <c r="V179" s="366" t="s">
        <v>174</v>
      </c>
      <c r="W179" s="366"/>
      <c r="X179" s="323">
        <v>3</v>
      </c>
      <c r="Y179" s="323">
        <v>16</v>
      </c>
      <c r="Z179" s="482" t="s">
        <v>340</v>
      </c>
    </row>
    <row r="180" spans="1:26" s="368" customFormat="1" ht="16" customHeight="1" x14ac:dyDescent="0.15">
      <c r="A180" s="364" t="s">
        <v>963</v>
      </c>
      <c r="B180" s="364"/>
      <c r="C180" s="367">
        <v>1</v>
      </c>
      <c r="D180" s="367"/>
      <c r="E180" s="364">
        <v>1</v>
      </c>
      <c r="F180" s="364">
        <v>1</v>
      </c>
      <c r="G180" s="367"/>
      <c r="H180" s="367">
        <v>1</v>
      </c>
      <c r="I180" s="364"/>
      <c r="J180" s="364">
        <v>1</v>
      </c>
      <c r="K180" s="371"/>
      <c r="L180" s="371">
        <v>1</v>
      </c>
      <c r="M180" s="364"/>
      <c r="N180" s="364">
        <v>1</v>
      </c>
      <c r="O180" s="367"/>
      <c r="P180" s="367"/>
      <c r="Q180" s="364">
        <v>1</v>
      </c>
      <c r="R180" s="364">
        <v>1</v>
      </c>
      <c r="S180" s="367"/>
      <c r="T180" s="367">
        <v>1</v>
      </c>
      <c r="U180" s="364"/>
      <c r="V180" s="366"/>
      <c r="W180" s="366"/>
      <c r="X180" s="323">
        <v>6</v>
      </c>
      <c r="Y180" s="323">
        <v>17</v>
      </c>
      <c r="Z180" s="482" t="s">
        <v>349</v>
      </c>
    </row>
    <row r="181" spans="1:26" s="368" customFormat="1" ht="16" customHeight="1" x14ac:dyDescent="0.15">
      <c r="A181" s="364" t="s">
        <v>963</v>
      </c>
      <c r="B181" s="364">
        <v>1</v>
      </c>
      <c r="C181" s="367"/>
      <c r="D181" s="367"/>
      <c r="E181" s="364">
        <v>1</v>
      </c>
      <c r="F181" s="364">
        <v>1</v>
      </c>
      <c r="G181" s="367"/>
      <c r="H181" s="367">
        <v>1</v>
      </c>
      <c r="I181" s="364"/>
      <c r="J181" s="364">
        <v>1</v>
      </c>
      <c r="K181" s="371"/>
      <c r="L181" s="371">
        <v>1</v>
      </c>
      <c r="M181" s="364"/>
      <c r="N181" s="364"/>
      <c r="O181" s="367">
        <v>1</v>
      </c>
      <c r="P181" s="367">
        <v>1</v>
      </c>
      <c r="Q181" s="364"/>
      <c r="R181" s="364">
        <v>1</v>
      </c>
      <c r="S181" s="367"/>
      <c r="T181" s="367">
        <v>1</v>
      </c>
      <c r="U181" s="364"/>
      <c r="V181" s="366"/>
      <c r="W181" s="366"/>
      <c r="X181" s="323">
        <v>2</v>
      </c>
      <c r="Y181" s="323">
        <v>18</v>
      </c>
      <c r="Z181" s="482" t="s">
        <v>340</v>
      </c>
    </row>
    <row r="182" spans="1:26" s="368" customFormat="1" ht="16" customHeight="1" x14ac:dyDescent="0.15">
      <c r="A182" s="364" t="s">
        <v>963</v>
      </c>
      <c r="B182" s="364">
        <v>1</v>
      </c>
      <c r="C182" s="367"/>
      <c r="D182" s="367"/>
      <c r="E182" s="364">
        <v>1</v>
      </c>
      <c r="F182" s="364">
        <v>1</v>
      </c>
      <c r="G182" s="367"/>
      <c r="H182" s="367">
        <v>1</v>
      </c>
      <c r="I182" s="364"/>
      <c r="J182" s="364">
        <v>1</v>
      </c>
      <c r="K182" s="371"/>
      <c r="L182" s="371">
        <v>1</v>
      </c>
      <c r="M182" s="364"/>
      <c r="N182" s="364"/>
      <c r="O182" s="367">
        <v>1</v>
      </c>
      <c r="P182" s="367">
        <v>1</v>
      </c>
      <c r="Q182" s="364"/>
      <c r="R182" s="364">
        <v>1</v>
      </c>
      <c r="S182" s="367"/>
      <c r="T182" s="367"/>
      <c r="U182" s="364">
        <v>1</v>
      </c>
      <c r="V182" s="366"/>
      <c r="W182" s="366"/>
      <c r="X182" s="323">
        <v>7</v>
      </c>
      <c r="Y182" s="323">
        <v>16</v>
      </c>
      <c r="Z182" s="482" t="s">
        <v>1286</v>
      </c>
    </row>
    <row r="183" spans="1:26" s="368" customFormat="1" ht="16" customHeight="1" x14ac:dyDescent="0.15">
      <c r="A183" s="364" t="s">
        <v>963</v>
      </c>
      <c r="B183" s="364">
        <v>1</v>
      </c>
      <c r="C183" s="367"/>
      <c r="D183" s="367">
        <v>1</v>
      </c>
      <c r="E183" s="364"/>
      <c r="F183" s="364"/>
      <c r="G183" s="367">
        <v>1</v>
      </c>
      <c r="H183" s="367"/>
      <c r="I183" s="364">
        <v>1</v>
      </c>
      <c r="J183" s="364"/>
      <c r="K183" s="371">
        <v>1</v>
      </c>
      <c r="L183" s="371"/>
      <c r="M183" s="364">
        <v>1</v>
      </c>
      <c r="N183" s="364"/>
      <c r="O183" s="367">
        <v>1</v>
      </c>
      <c r="P183" s="367">
        <v>1</v>
      </c>
      <c r="Q183" s="364"/>
      <c r="R183" s="364"/>
      <c r="S183" s="367">
        <v>1</v>
      </c>
      <c r="T183" s="367">
        <v>1</v>
      </c>
      <c r="U183" s="364"/>
      <c r="V183" s="366"/>
      <c r="W183" s="366"/>
      <c r="X183" s="323">
        <v>6</v>
      </c>
      <c r="Y183" s="323">
        <v>17</v>
      </c>
      <c r="Z183" s="482" t="s">
        <v>349</v>
      </c>
    </row>
    <row r="184" spans="1:26" s="368" customFormat="1" ht="16" customHeight="1" x14ac:dyDescent="0.15">
      <c r="A184" s="364" t="s">
        <v>963</v>
      </c>
      <c r="B184" s="364"/>
      <c r="C184" s="367">
        <v>1</v>
      </c>
      <c r="D184" s="367"/>
      <c r="E184" s="364">
        <v>1</v>
      </c>
      <c r="F184" s="364"/>
      <c r="G184" s="367">
        <v>1</v>
      </c>
      <c r="H184" s="367">
        <v>1</v>
      </c>
      <c r="I184" s="364"/>
      <c r="J184" s="364"/>
      <c r="K184" s="371">
        <v>1</v>
      </c>
      <c r="L184" s="371">
        <v>1</v>
      </c>
      <c r="M184" s="364"/>
      <c r="N184" s="364"/>
      <c r="O184" s="367">
        <v>1</v>
      </c>
      <c r="P184" s="367">
        <v>1</v>
      </c>
      <c r="Q184" s="364"/>
      <c r="R184" s="364">
        <v>1</v>
      </c>
      <c r="S184" s="367"/>
      <c r="T184" s="367"/>
      <c r="U184" s="364">
        <v>1</v>
      </c>
      <c r="V184" s="366"/>
      <c r="W184" s="366"/>
      <c r="X184" s="323">
        <v>7</v>
      </c>
      <c r="Y184" s="323">
        <v>17</v>
      </c>
      <c r="Z184" s="482" t="s">
        <v>340</v>
      </c>
    </row>
    <row r="185" spans="1:26" s="368" customFormat="1" ht="16" customHeight="1" x14ac:dyDescent="0.15">
      <c r="A185" s="364" t="s">
        <v>963</v>
      </c>
      <c r="B185" s="364">
        <v>1</v>
      </c>
      <c r="C185" s="367"/>
      <c r="D185" s="367"/>
      <c r="E185" s="364">
        <v>1</v>
      </c>
      <c r="F185" s="364">
        <v>1</v>
      </c>
      <c r="G185" s="367"/>
      <c r="H185" s="367">
        <v>1</v>
      </c>
      <c r="I185" s="364"/>
      <c r="J185" s="364">
        <v>1</v>
      </c>
      <c r="K185" s="371"/>
      <c r="L185" s="371">
        <v>1</v>
      </c>
      <c r="M185" s="364"/>
      <c r="N185" s="364"/>
      <c r="O185" s="367">
        <v>1</v>
      </c>
      <c r="P185" s="367">
        <v>1</v>
      </c>
      <c r="Q185" s="364"/>
      <c r="R185" s="364">
        <v>1</v>
      </c>
      <c r="S185" s="367"/>
      <c r="T185" s="367"/>
      <c r="U185" s="364">
        <v>1</v>
      </c>
      <c r="V185" s="366"/>
      <c r="W185" s="366"/>
      <c r="X185" s="323">
        <v>4</v>
      </c>
      <c r="Y185" s="323">
        <v>17</v>
      </c>
      <c r="Z185" s="482" t="s">
        <v>346</v>
      </c>
    </row>
    <row r="186" spans="1:26" s="368" customFormat="1" ht="16" customHeight="1" x14ac:dyDescent="0.15">
      <c r="A186" s="364" t="s">
        <v>963</v>
      </c>
      <c r="B186" s="364">
        <v>1</v>
      </c>
      <c r="C186" s="367"/>
      <c r="D186" s="367"/>
      <c r="E186" s="364">
        <v>1</v>
      </c>
      <c r="F186" s="364"/>
      <c r="G186" s="367">
        <v>1</v>
      </c>
      <c r="H186" s="367">
        <v>1</v>
      </c>
      <c r="I186" s="364"/>
      <c r="J186" s="364"/>
      <c r="K186" s="371">
        <v>1</v>
      </c>
      <c r="L186" s="371">
        <v>1</v>
      </c>
      <c r="M186" s="364"/>
      <c r="N186" s="364"/>
      <c r="O186" s="367">
        <v>1</v>
      </c>
      <c r="P186" s="367">
        <v>1</v>
      </c>
      <c r="Q186" s="364"/>
      <c r="R186" s="364">
        <v>1</v>
      </c>
      <c r="S186" s="367"/>
      <c r="T186" s="367">
        <v>1</v>
      </c>
      <c r="U186" s="364"/>
      <c r="V186" s="366" t="s">
        <v>74</v>
      </c>
      <c r="W186" s="366" t="s">
        <v>1291</v>
      </c>
      <c r="X186" s="323">
        <v>5</v>
      </c>
      <c r="Y186" s="323">
        <v>17</v>
      </c>
      <c r="Z186" s="482" t="s">
        <v>501</v>
      </c>
    </row>
    <row r="187" spans="1:26" s="372" customFormat="1" ht="16" customHeight="1" x14ac:dyDescent="0.15">
      <c r="A187" s="340" t="s">
        <v>1103</v>
      </c>
      <c r="B187" s="341">
        <v>56</v>
      </c>
      <c r="C187" s="341">
        <v>25</v>
      </c>
      <c r="D187" s="341">
        <v>19</v>
      </c>
      <c r="E187" s="341">
        <v>62</v>
      </c>
      <c r="F187" s="341">
        <v>51</v>
      </c>
      <c r="G187" s="341">
        <v>30</v>
      </c>
      <c r="H187" s="370" t="s">
        <v>1296</v>
      </c>
      <c r="I187" s="341">
        <v>24</v>
      </c>
      <c r="J187" s="341">
        <v>62</v>
      </c>
      <c r="K187" s="341">
        <v>19</v>
      </c>
      <c r="L187" s="341">
        <v>66</v>
      </c>
      <c r="M187" s="341">
        <v>15</v>
      </c>
      <c r="N187" s="341">
        <v>21</v>
      </c>
      <c r="O187" s="341">
        <v>60</v>
      </c>
      <c r="P187" s="341">
        <v>72</v>
      </c>
      <c r="Q187" s="341">
        <v>9</v>
      </c>
      <c r="R187" s="341">
        <v>69</v>
      </c>
      <c r="S187" s="341">
        <v>12</v>
      </c>
      <c r="T187" s="341">
        <v>54</v>
      </c>
      <c r="U187" s="341">
        <v>27</v>
      </c>
      <c r="V187" s="343"/>
      <c r="W187" s="343"/>
      <c r="X187" s="340"/>
      <c r="Y187" s="90">
        <f>AVERAGE(Y106:Y186)</f>
        <v>16.666666666666668</v>
      </c>
      <c r="Z187" s="478"/>
    </row>
    <row r="188" spans="1:26" s="372" customFormat="1" ht="16" customHeight="1" x14ac:dyDescent="0.15">
      <c r="A188" s="340">
        <v>81</v>
      </c>
      <c r="B188" s="345">
        <f>B187/A188</f>
        <v>0.69135802469135799</v>
      </c>
      <c r="C188" s="345">
        <f>C187/A188</f>
        <v>0.30864197530864196</v>
      </c>
      <c r="D188" s="345">
        <f>D187/A188</f>
        <v>0.23456790123456789</v>
      </c>
      <c r="E188" s="345">
        <f>E187/A188</f>
        <v>0.76543209876543206</v>
      </c>
      <c r="F188" s="345">
        <f>F187/A188</f>
        <v>0.62962962962962965</v>
      </c>
      <c r="G188" s="345">
        <f>G187/A188</f>
        <v>0.37037037037037035</v>
      </c>
      <c r="H188" s="345">
        <f>H187/A188</f>
        <v>0.70370370370370372</v>
      </c>
      <c r="I188" s="345">
        <f>I187/A188</f>
        <v>0.29629629629629628</v>
      </c>
      <c r="J188" s="345">
        <f>J187/A188</f>
        <v>0.76543209876543206</v>
      </c>
      <c r="K188" s="345">
        <f>K187/A188</f>
        <v>0.23456790123456789</v>
      </c>
      <c r="L188" s="345">
        <f>L187/A188</f>
        <v>0.81481481481481477</v>
      </c>
      <c r="M188" s="345">
        <f>M187/A188</f>
        <v>0.18518518518518517</v>
      </c>
      <c r="N188" s="345">
        <f>N187/A188</f>
        <v>0.25925925925925924</v>
      </c>
      <c r="O188" s="345">
        <f>O187/A188</f>
        <v>0.7407407407407407</v>
      </c>
      <c r="P188" s="345">
        <f>P187/A188</f>
        <v>0.88888888888888884</v>
      </c>
      <c r="Q188" s="345">
        <f>Q187/A188</f>
        <v>0.1111111111111111</v>
      </c>
      <c r="R188" s="345">
        <f>R187/A188</f>
        <v>0.85185185185185186</v>
      </c>
      <c r="S188" s="345">
        <f>S187/A188</f>
        <v>0.14814814814814814</v>
      </c>
      <c r="T188" s="345">
        <f>T187/A188</f>
        <v>0.66666666666666663</v>
      </c>
      <c r="U188" s="345">
        <f>U187/A188</f>
        <v>0.33333333333333331</v>
      </c>
      <c r="V188" s="343"/>
      <c r="W188" s="343"/>
      <c r="X188" s="340"/>
      <c r="Y188" s="340"/>
      <c r="Z188" s="478"/>
    </row>
    <row r="189" spans="1:26" s="222" customFormat="1" ht="16" customHeight="1" x14ac:dyDescent="0.15">
      <c r="A189" s="378"/>
      <c r="B189" s="379"/>
      <c r="C189" s="233"/>
      <c r="D189" s="233"/>
      <c r="E189" s="379"/>
      <c r="F189" s="379"/>
      <c r="G189" s="233"/>
      <c r="H189" s="233"/>
      <c r="I189" s="379"/>
      <c r="J189" s="379"/>
      <c r="K189" s="233"/>
      <c r="L189" s="233"/>
      <c r="M189" s="379"/>
      <c r="N189" s="379"/>
      <c r="O189" s="233"/>
      <c r="P189" s="233"/>
      <c r="Q189" s="379"/>
      <c r="R189" s="379"/>
      <c r="S189" s="233"/>
      <c r="T189" s="379"/>
      <c r="U189" s="233"/>
      <c r="V189" s="380"/>
      <c r="W189" s="380"/>
      <c r="X189" s="381"/>
      <c r="Y189" s="381"/>
      <c r="Z189" s="479"/>
    </row>
    <row r="190" spans="1:26" s="222" customFormat="1" ht="16" customHeight="1" x14ac:dyDescent="0.15">
      <c r="A190" s="333" t="s">
        <v>495</v>
      </c>
      <c r="B190" s="373">
        <v>1</v>
      </c>
      <c r="C190" s="373"/>
      <c r="D190" s="373"/>
      <c r="E190" s="373">
        <v>1</v>
      </c>
      <c r="F190" s="373"/>
      <c r="G190" s="373">
        <v>1</v>
      </c>
      <c r="H190" s="373">
        <v>1</v>
      </c>
      <c r="I190" s="373"/>
      <c r="J190" s="373">
        <v>1</v>
      </c>
      <c r="K190" s="373"/>
      <c r="L190" s="373">
        <v>1</v>
      </c>
      <c r="M190" s="373"/>
      <c r="N190" s="373"/>
      <c r="O190" s="373">
        <v>1</v>
      </c>
      <c r="P190" s="373">
        <v>1</v>
      </c>
      <c r="Q190" s="373"/>
      <c r="R190" s="373">
        <v>1</v>
      </c>
      <c r="S190" s="373"/>
      <c r="T190" s="373">
        <v>1</v>
      </c>
      <c r="U190" s="373"/>
      <c r="V190" s="394" t="s">
        <v>846</v>
      </c>
      <c r="W190" s="336" t="s">
        <v>15</v>
      </c>
      <c r="X190" s="338">
        <v>4</v>
      </c>
      <c r="Y190" s="150">
        <v>19</v>
      </c>
      <c r="Z190" s="118" t="s">
        <v>1085</v>
      </c>
    </row>
    <row r="191" spans="1:26" s="222" customFormat="1" ht="16" customHeight="1" x14ac:dyDescent="0.15">
      <c r="A191" s="333" t="s">
        <v>495</v>
      </c>
      <c r="B191" s="373">
        <v>1</v>
      </c>
      <c r="C191" s="373"/>
      <c r="D191" s="373">
        <v>1</v>
      </c>
      <c r="E191" s="373"/>
      <c r="F191" s="373"/>
      <c r="G191" s="373">
        <v>1</v>
      </c>
      <c r="H191" s="373"/>
      <c r="I191" s="373">
        <v>1</v>
      </c>
      <c r="J191" s="373"/>
      <c r="K191" s="373">
        <v>1</v>
      </c>
      <c r="L191" s="373"/>
      <c r="M191" s="373">
        <v>1</v>
      </c>
      <c r="N191" s="373"/>
      <c r="O191" s="373">
        <v>1</v>
      </c>
      <c r="P191" s="373">
        <v>1</v>
      </c>
      <c r="Q191" s="373"/>
      <c r="R191" s="373">
        <v>1</v>
      </c>
      <c r="S191" s="373"/>
      <c r="T191" s="373"/>
      <c r="U191" s="373">
        <v>1</v>
      </c>
      <c r="V191" s="394" t="s">
        <v>1098</v>
      </c>
      <c r="W191" s="336" t="s">
        <v>1099</v>
      </c>
      <c r="X191" s="338">
        <v>6</v>
      </c>
      <c r="Y191" s="150">
        <v>19</v>
      </c>
      <c r="Z191" s="118" t="s">
        <v>498</v>
      </c>
    </row>
    <row r="192" spans="1:26" s="375" customFormat="1" ht="16" customHeight="1" x14ac:dyDescent="0.15">
      <c r="A192" s="364" t="s">
        <v>495</v>
      </c>
      <c r="B192" s="323"/>
      <c r="C192" s="323">
        <v>1</v>
      </c>
      <c r="D192" s="323"/>
      <c r="E192" s="323">
        <v>1</v>
      </c>
      <c r="F192" s="323"/>
      <c r="G192" s="323">
        <v>1</v>
      </c>
      <c r="H192" s="323"/>
      <c r="I192" s="323">
        <v>1</v>
      </c>
      <c r="J192" s="323"/>
      <c r="K192" s="365">
        <v>1</v>
      </c>
      <c r="L192" s="365"/>
      <c r="M192" s="323">
        <v>1</v>
      </c>
      <c r="N192" s="323"/>
      <c r="O192" s="323">
        <v>1</v>
      </c>
      <c r="P192" s="323"/>
      <c r="Q192" s="323">
        <v>1</v>
      </c>
      <c r="R192" s="323"/>
      <c r="S192" s="323">
        <v>1</v>
      </c>
      <c r="T192" s="323"/>
      <c r="U192" s="323">
        <v>1</v>
      </c>
      <c r="V192" s="399"/>
      <c r="W192" s="374"/>
      <c r="X192" s="323">
        <v>11</v>
      </c>
      <c r="Y192" s="323">
        <v>16</v>
      </c>
      <c r="Z192" s="482" t="s">
        <v>1293</v>
      </c>
    </row>
    <row r="193" spans="1:26" s="7" customFormat="1" ht="16" customHeight="1" x14ac:dyDescent="0.15">
      <c r="A193" s="340" t="s">
        <v>1103</v>
      </c>
      <c r="B193" s="376" t="s">
        <v>628</v>
      </c>
      <c r="C193" s="376">
        <v>1</v>
      </c>
      <c r="D193" s="376">
        <v>1</v>
      </c>
      <c r="E193" s="376">
        <v>2</v>
      </c>
      <c r="F193" s="376"/>
      <c r="G193" s="376">
        <v>3</v>
      </c>
      <c r="H193" s="376">
        <v>1</v>
      </c>
      <c r="I193" s="376">
        <v>2</v>
      </c>
      <c r="J193" s="376">
        <v>1</v>
      </c>
      <c r="K193" s="376">
        <v>2</v>
      </c>
      <c r="L193" s="376">
        <v>1</v>
      </c>
      <c r="M193" s="376">
        <v>2</v>
      </c>
      <c r="N193" s="376"/>
      <c r="O193" s="376">
        <v>3</v>
      </c>
      <c r="P193" s="376">
        <v>2</v>
      </c>
      <c r="Q193" s="376">
        <v>1</v>
      </c>
      <c r="R193" s="376">
        <v>2</v>
      </c>
      <c r="S193" s="376">
        <v>1</v>
      </c>
      <c r="T193" s="376">
        <v>1</v>
      </c>
      <c r="U193" s="376">
        <v>2</v>
      </c>
      <c r="V193" s="343"/>
      <c r="W193" s="343"/>
      <c r="X193" s="340"/>
      <c r="Y193" s="340">
        <f>AVERAGE(Y190:Y192)</f>
        <v>18</v>
      </c>
      <c r="Z193" s="478"/>
    </row>
    <row r="194" spans="1:26" s="7" customFormat="1" ht="16" customHeight="1" x14ac:dyDescent="0.15">
      <c r="A194" s="340">
        <v>3</v>
      </c>
      <c r="B194" s="345">
        <f>B193/A194</f>
        <v>0.66666666666666663</v>
      </c>
      <c r="C194" s="345">
        <f>C193/A194</f>
        <v>0.33333333333333331</v>
      </c>
      <c r="D194" s="345">
        <f>D193/A194</f>
        <v>0.33333333333333331</v>
      </c>
      <c r="E194" s="345">
        <f>E193/A194</f>
        <v>0.66666666666666663</v>
      </c>
      <c r="F194" s="345">
        <f>F193/A194</f>
        <v>0</v>
      </c>
      <c r="G194" s="345">
        <f>G193/A194</f>
        <v>1</v>
      </c>
      <c r="H194" s="345">
        <f>H193/A194</f>
        <v>0.33333333333333331</v>
      </c>
      <c r="I194" s="345">
        <f>I193/A194</f>
        <v>0.66666666666666663</v>
      </c>
      <c r="J194" s="345">
        <f>J193/A194</f>
        <v>0.33333333333333331</v>
      </c>
      <c r="K194" s="345">
        <f>K193/A194</f>
        <v>0.66666666666666663</v>
      </c>
      <c r="L194" s="345">
        <f>L193/A194</f>
        <v>0.33333333333333331</v>
      </c>
      <c r="M194" s="345">
        <f>M193/A194</f>
        <v>0.66666666666666663</v>
      </c>
      <c r="N194" s="345">
        <f>N193/A194</f>
        <v>0</v>
      </c>
      <c r="O194" s="345">
        <f>O193/A194</f>
        <v>1</v>
      </c>
      <c r="P194" s="345">
        <f>P193/A194</f>
        <v>0.66666666666666663</v>
      </c>
      <c r="Q194" s="345">
        <f>Q193/A194</f>
        <v>0.33333333333333331</v>
      </c>
      <c r="R194" s="345">
        <f>R193/A194</f>
        <v>0.66666666666666663</v>
      </c>
      <c r="S194" s="345">
        <f>S193/A194</f>
        <v>0.33333333333333331</v>
      </c>
      <c r="T194" s="345">
        <f>T193/A194</f>
        <v>0.33333333333333331</v>
      </c>
      <c r="U194" s="345">
        <f>U193/A194</f>
        <v>0.66666666666666663</v>
      </c>
      <c r="V194" s="343"/>
      <c r="W194" s="343"/>
      <c r="X194" s="340"/>
      <c r="Y194" s="340"/>
      <c r="Z194" s="478"/>
    </row>
    <row r="195" spans="1:26" s="303" customFormat="1" x14ac:dyDescent="0.15">
      <c r="A195" s="377"/>
      <c r="Z195" s="485"/>
    </row>
    <row r="196" spans="1:26" s="303" customFormat="1" x14ac:dyDescent="0.15">
      <c r="A196" s="377"/>
      <c r="Z196" s="485"/>
    </row>
    <row r="197" spans="1:26" s="303" customFormat="1" x14ac:dyDescent="0.15">
      <c r="A197" s="377"/>
      <c r="Z197" s="485"/>
    </row>
    <row r="198" spans="1:26" s="303" customFormat="1" x14ac:dyDescent="0.15">
      <c r="A198" s="377"/>
      <c r="Z198" s="485"/>
    </row>
    <row r="199" spans="1:26" s="303" customFormat="1" x14ac:dyDescent="0.15">
      <c r="A199" s="377"/>
      <c r="Z199" s="485"/>
    </row>
    <row r="200" spans="1:26" s="303" customFormat="1" x14ac:dyDescent="0.15">
      <c r="A200" s="377"/>
      <c r="Z200" s="485"/>
    </row>
    <row r="201" spans="1:26" s="303" customFormat="1" x14ac:dyDescent="0.15">
      <c r="A201" s="377"/>
      <c r="Z201" s="485"/>
    </row>
    <row r="202" spans="1:26" s="303" customFormat="1" x14ac:dyDescent="0.15">
      <c r="A202" s="377"/>
      <c r="Z202" s="485"/>
    </row>
    <row r="203" spans="1:26" s="303" customFormat="1" x14ac:dyDescent="0.15">
      <c r="A203" s="377"/>
      <c r="Z203" s="485"/>
    </row>
    <row r="204" spans="1:26" s="303" customFormat="1" x14ac:dyDescent="0.15">
      <c r="A204" s="377"/>
      <c r="Z204" s="485"/>
    </row>
    <row r="205" spans="1:26" s="303" customFormat="1" x14ac:dyDescent="0.15">
      <c r="A205" s="377"/>
      <c r="Z205" s="485"/>
    </row>
    <row r="206" spans="1:26" s="303" customFormat="1" x14ac:dyDescent="0.15">
      <c r="A206" s="377"/>
      <c r="Z206" s="485"/>
    </row>
    <row r="207" spans="1:26" s="303" customFormat="1" x14ac:dyDescent="0.15">
      <c r="A207" s="377"/>
      <c r="Z207" s="485"/>
    </row>
    <row r="208" spans="1:26" s="303" customFormat="1" x14ac:dyDescent="0.15">
      <c r="A208" s="377"/>
      <c r="Z208" s="485"/>
    </row>
    <row r="209" spans="1:26" s="303" customFormat="1" x14ac:dyDescent="0.15">
      <c r="A209" s="377"/>
      <c r="Z209" s="485"/>
    </row>
    <row r="210" spans="1:26" s="303" customFormat="1" x14ac:dyDescent="0.15">
      <c r="A210" s="377"/>
      <c r="Z210" s="485"/>
    </row>
    <row r="211" spans="1:26" s="303" customFormat="1" x14ac:dyDescent="0.15">
      <c r="A211" s="377"/>
      <c r="Z211" s="485"/>
    </row>
    <row r="212" spans="1:26" s="303" customFormat="1" x14ac:dyDescent="0.15">
      <c r="A212" s="377"/>
      <c r="Z212" s="485"/>
    </row>
    <row r="213" spans="1:26" s="303" customFormat="1" x14ac:dyDescent="0.15">
      <c r="A213" s="377"/>
      <c r="Z213" s="485"/>
    </row>
    <row r="214" spans="1:26" s="303" customFormat="1" x14ac:dyDescent="0.15">
      <c r="A214" s="377"/>
      <c r="Z214" s="485"/>
    </row>
    <row r="215" spans="1:26" s="303" customFormat="1" x14ac:dyDescent="0.15">
      <c r="A215" s="377"/>
      <c r="Z215" s="485"/>
    </row>
    <row r="216" spans="1:26" s="303" customFormat="1" x14ac:dyDescent="0.15">
      <c r="A216" s="377"/>
      <c r="Z216" s="485"/>
    </row>
    <row r="217" spans="1:26" s="303" customFormat="1" x14ac:dyDescent="0.15">
      <c r="A217" s="377"/>
      <c r="Z217" s="485"/>
    </row>
    <row r="218" spans="1:26" s="303" customFormat="1" x14ac:dyDescent="0.15">
      <c r="A218" s="377"/>
      <c r="Z218" s="485"/>
    </row>
    <row r="219" spans="1:26" s="303" customFormat="1" x14ac:dyDescent="0.15">
      <c r="A219" s="377"/>
      <c r="Z219" s="485"/>
    </row>
    <row r="220" spans="1:26" s="303" customFormat="1" x14ac:dyDescent="0.15">
      <c r="A220" s="377"/>
      <c r="Z220" s="485"/>
    </row>
    <row r="221" spans="1:26" s="303" customFormat="1" x14ac:dyDescent="0.15">
      <c r="A221" s="377"/>
      <c r="Z221" s="485"/>
    </row>
    <row r="222" spans="1:26" s="303" customFormat="1" x14ac:dyDescent="0.15">
      <c r="A222" s="377"/>
      <c r="Z222" s="485"/>
    </row>
    <row r="223" spans="1:26" s="303" customFormat="1" x14ac:dyDescent="0.15">
      <c r="A223" s="377"/>
      <c r="Z223" s="485"/>
    </row>
    <row r="224" spans="1:26" s="303" customFormat="1" x14ac:dyDescent="0.15">
      <c r="A224" s="377"/>
      <c r="Z224" s="485"/>
    </row>
    <row r="225" spans="1:26" s="303" customFormat="1" x14ac:dyDescent="0.15">
      <c r="A225" s="377"/>
      <c r="Z225" s="485"/>
    </row>
    <row r="226" spans="1:26" s="303" customFormat="1" x14ac:dyDescent="0.15">
      <c r="A226" s="377"/>
      <c r="Z226" s="485"/>
    </row>
    <row r="227" spans="1:26" s="303" customFormat="1" x14ac:dyDescent="0.15">
      <c r="A227" s="377"/>
      <c r="Z227" s="485"/>
    </row>
    <row r="228" spans="1:26" s="303" customFormat="1" x14ac:dyDescent="0.15">
      <c r="A228" s="377"/>
      <c r="Z228" s="485"/>
    </row>
    <row r="229" spans="1:26" s="303" customFormat="1" x14ac:dyDescent="0.15">
      <c r="A229" s="377"/>
      <c r="Z229" s="485"/>
    </row>
    <row r="230" spans="1:26" s="303" customFormat="1" x14ac:dyDescent="0.15">
      <c r="A230" s="377"/>
      <c r="Z230" s="485"/>
    </row>
    <row r="231" spans="1:26" s="303" customFormat="1" x14ac:dyDescent="0.15">
      <c r="A231" s="377"/>
      <c r="Z231" s="485"/>
    </row>
    <row r="232" spans="1:26" s="303" customFormat="1" x14ac:dyDescent="0.15">
      <c r="A232" s="377"/>
      <c r="Z232" s="485"/>
    </row>
    <row r="233" spans="1:26" s="303" customFormat="1" x14ac:dyDescent="0.15">
      <c r="A233" s="377"/>
      <c r="Z233" s="485"/>
    </row>
    <row r="234" spans="1:26" s="303" customFormat="1" x14ac:dyDescent="0.15">
      <c r="A234" s="377"/>
      <c r="Z234" s="485"/>
    </row>
    <row r="235" spans="1:26" s="303" customFormat="1" x14ac:dyDescent="0.15">
      <c r="A235" s="377"/>
      <c r="Z235" s="485"/>
    </row>
    <row r="236" spans="1:26" s="303" customFormat="1" x14ac:dyDescent="0.15">
      <c r="A236" s="377"/>
      <c r="Z236" s="485"/>
    </row>
    <row r="237" spans="1:26" s="303" customFormat="1" x14ac:dyDescent="0.15">
      <c r="A237" s="377"/>
      <c r="Z237" s="485"/>
    </row>
    <row r="238" spans="1:26" s="303" customFormat="1" x14ac:dyDescent="0.15">
      <c r="A238" s="377"/>
      <c r="Z238" s="485"/>
    </row>
    <row r="239" spans="1:26" s="303" customFormat="1" x14ac:dyDescent="0.15">
      <c r="A239" s="377"/>
      <c r="Z239" s="485"/>
    </row>
    <row r="240" spans="1:26" s="303" customFormat="1" x14ac:dyDescent="0.15">
      <c r="A240" s="377"/>
      <c r="Z240" s="485"/>
    </row>
    <row r="241" spans="1:26" s="303" customFormat="1" x14ac:dyDescent="0.15">
      <c r="A241" s="377"/>
      <c r="Z241" s="485"/>
    </row>
    <row r="242" spans="1:26" s="303" customFormat="1" x14ac:dyDescent="0.15">
      <c r="A242" s="377"/>
      <c r="Z242" s="485"/>
    </row>
    <row r="243" spans="1:26" s="303" customFormat="1" x14ac:dyDescent="0.15">
      <c r="A243" s="377"/>
      <c r="Z243" s="485"/>
    </row>
    <row r="244" spans="1:26" s="303" customFormat="1" x14ac:dyDescent="0.15">
      <c r="A244" s="377"/>
      <c r="Z244" s="485"/>
    </row>
    <row r="245" spans="1:26" s="303" customFormat="1" x14ac:dyDescent="0.15">
      <c r="A245" s="377"/>
      <c r="Z245" s="485"/>
    </row>
    <row r="246" spans="1:26" s="303" customFormat="1" x14ac:dyDescent="0.15">
      <c r="A246" s="377"/>
      <c r="Z246" s="485"/>
    </row>
    <row r="247" spans="1:26" s="303" customFormat="1" x14ac:dyDescent="0.15">
      <c r="A247" s="377"/>
      <c r="Z247" s="485"/>
    </row>
    <row r="248" spans="1:26" s="303" customFormat="1" x14ac:dyDescent="0.15">
      <c r="A248" s="377"/>
      <c r="Z248" s="485"/>
    </row>
    <row r="249" spans="1:26" s="303" customFormat="1" x14ac:dyDescent="0.15">
      <c r="A249" s="377"/>
      <c r="Z249" s="485"/>
    </row>
    <row r="250" spans="1:26" s="303" customFormat="1" x14ac:dyDescent="0.15">
      <c r="A250" s="377"/>
      <c r="Z250" s="485"/>
    </row>
    <row r="251" spans="1:26" s="303" customFormat="1" x14ac:dyDescent="0.15">
      <c r="A251" s="377"/>
      <c r="Z251" s="485"/>
    </row>
    <row r="252" spans="1:26" s="303" customFormat="1" x14ac:dyDescent="0.15">
      <c r="A252" s="377"/>
      <c r="Z252" s="485"/>
    </row>
    <row r="253" spans="1:26" s="303" customFormat="1" x14ac:dyDescent="0.15">
      <c r="A253" s="377"/>
      <c r="Z253" s="485"/>
    </row>
    <row r="254" spans="1:26" s="303" customFormat="1" x14ac:dyDescent="0.15">
      <c r="A254" s="377"/>
      <c r="Z254" s="485"/>
    </row>
    <row r="255" spans="1:26" s="303" customFormat="1" x14ac:dyDescent="0.15">
      <c r="A255" s="377"/>
      <c r="Z255" s="485"/>
    </row>
    <row r="256" spans="1:26" s="303" customFormat="1" x14ac:dyDescent="0.15">
      <c r="A256" s="377"/>
      <c r="Z256" s="485"/>
    </row>
    <row r="257" spans="1:26" s="303" customFormat="1" x14ac:dyDescent="0.15">
      <c r="A257" s="377"/>
      <c r="Z257" s="485"/>
    </row>
    <row r="258" spans="1:26" s="303" customFormat="1" x14ac:dyDescent="0.15">
      <c r="A258" s="377"/>
      <c r="Z258" s="485"/>
    </row>
    <row r="259" spans="1:26" s="303" customFormat="1" x14ac:dyDescent="0.15">
      <c r="A259" s="377"/>
      <c r="Z259" s="485"/>
    </row>
    <row r="260" spans="1:26" s="303" customFormat="1" x14ac:dyDescent="0.15">
      <c r="A260" s="377"/>
      <c r="Z260" s="485"/>
    </row>
    <row r="261" spans="1:26" s="303" customFormat="1" x14ac:dyDescent="0.15">
      <c r="A261" s="377"/>
      <c r="Z261" s="485"/>
    </row>
    <row r="262" spans="1:26" s="303" customFormat="1" x14ac:dyDescent="0.15">
      <c r="A262" s="377"/>
      <c r="Z262" s="485"/>
    </row>
    <row r="263" spans="1:26" s="303" customFormat="1" x14ac:dyDescent="0.15">
      <c r="A263" s="377"/>
      <c r="Z263" s="485"/>
    </row>
    <row r="264" spans="1:26" s="303" customFormat="1" x14ac:dyDescent="0.15">
      <c r="A264" s="377"/>
      <c r="Z264" s="485"/>
    </row>
    <row r="265" spans="1:26" s="303" customFormat="1" x14ac:dyDescent="0.15">
      <c r="A265" s="377"/>
      <c r="Z265" s="485"/>
    </row>
    <row r="266" spans="1:26" s="303" customFormat="1" x14ac:dyDescent="0.15">
      <c r="A266" s="377"/>
      <c r="Z266" s="485"/>
    </row>
    <row r="267" spans="1:26" s="303" customFormat="1" x14ac:dyDescent="0.15">
      <c r="A267" s="377"/>
      <c r="Z267" s="485"/>
    </row>
    <row r="268" spans="1:26" s="303" customFormat="1" x14ac:dyDescent="0.15">
      <c r="A268" s="377"/>
      <c r="Z268" s="485"/>
    </row>
    <row r="269" spans="1:26" s="303" customFormat="1" x14ac:dyDescent="0.15">
      <c r="A269" s="377"/>
      <c r="Z269" s="485"/>
    </row>
    <row r="270" spans="1:26" s="303" customFormat="1" x14ac:dyDescent="0.15">
      <c r="A270" s="377"/>
      <c r="Z270" s="485"/>
    </row>
    <row r="271" spans="1:26" s="303" customFormat="1" x14ac:dyDescent="0.15">
      <c r="A271" s="377"/>
      <c r="Z271" s="485"/>
    </row>
    <row r="272" spans="1:26" s="303" customFormat="1" x14ac:dyDescent="0.15">
      <c r="A272" s="377"/>
      <c r="Z272" s="485"/>
    </row>
    <row r="273" spans="1:26" s="303" customFormat="1" x14ac:dyDescent="0.15">
      <c r="A273" s="377"/>
      <c r="Z273" s="485"/>
    </row>
    <row r="274" spans="1:26" s="303" customFormat="1" x14ac:dyDescent="0.15">
      <c r="A274" s="377"/>
      <c r="Z274" s="485"/>
    </row>
    <row r="275" spans="1:26" s="303" customFormat="1" x14ac:dyDescent="0.15">
      <c r="A275" s="377"/>
      <c r="Z275" s="485"/>
    </row>
    <row r="276" spans="1:26" s="303" customFormat="1" x14ac:dyDescent="0.15">
      <c r="A276" s="377"/>
      <c r="Z276" s="485"/>
    </row>
    <row r="277" spans="1:26" s="303" customFormat="1" x14ac:dyDescent="0.15">
      <c r="A277" s="377"/>
      <c r="Z277" s="485"/>
    </row>
    <row r="278" spans="1:26" s="303" customFormat="1" x14ac:dyDescent="0.15">
      <c r="A278" s="377"/>
      <c r="Z278" s="485"/>
    </row>
    <row r="279" spans="1:26" s="303" customFormat="1" x14ac:dyDescent="0.15">
      <c r="A279" s="377"/>
      <c r="Z279" s="485"/>
    </row>
    <row r="280" spans="1:26" s="303" customFormat="1" x14ac:dyDescent="0.15">
      <c r="A280" s="377"/>
      <c r="Z280" s="485"/>
    </row>
    <row r="281" spans="1:26" s="303" customFormat="1" x14ac:dyDescent="0.15">
      <c r="A281" s="377"/>
      <c r="Z281" s="485"/>
    </row>
    <row r="282" spans="1:26" s="303" customFormat="1" x14ac:dyDescent="0.15">
      <c r="A282" s="377"/>
      <c r="Z282" s="485"/>
    </row>
    <row r="283" spans="1:26" s="303" customFormat="1" x14ac:dyDescent="0.15">
      <c r="A283" s="377"/>
      <c r="Z283" s="485"/>
    </row>
    <row r="284" spans="1:26" s="303" customFormat="1" x14ac:dyDescent="0.15">
      <c r="A284" s="377"/>
      <c r="Z284" s="485"/>
    </row>
    <row r="285" spans="1:26" s="303" customFormat="1" x14ac:dyDescent="0.15">
      <c r="A285" s="377"/>
      <c r="Z285" s="485"/>
    </row>
    <row r="286" spans="1:26" s="303" customFormat="1" x14ac:dyDescent="0.15">
      <c r="A286" s="377"/>
      <c r="Z286" s="485"/>
    </row>
    <row r="287" spans="1:26" s="303" customFormat="1" x14ac:dyDescent="0.15">
      <c r="A287" s="377"/>
      <c r="Z287" s="485"/>
    </row>
    <row r="288" spans="1:26" s="303" customFormat="1" x14ac:dyDescent="0.15">
      <c r="A288" s="377"/>
      <c r="Z288" s="485"/>
    </row>
    <row r="289" spans="1:26" s="303" customFormat="1" x14ac:dyDescent="0.15">
      <c r="A289" s="377"/>
      <c r="Z289" s="485"/>
    </row>
    <row r="290" spans="1:26" s="303" customFormat="1" x14ac:dyDescent="0.15">
      <c r="A290" s="377"/>
      <c r="Z290" s="485"/>
    </row>
    <row r="291" spans="1:26" s="303" customFormat="1" x14ac:dyDescent="0.15">
      <c r="A291" s="377"/>
      <c r="Z291" s="485"/>
    </row>
    <row r="292" spans="1:26" s="303" customFormat="1" x14ac:dyDescent="0.15">
      <c r="A292" s="377"/>
      <c r="Z292" s="485"/>
    </row>
    <row r="293" spans="1:26" s="303" customFormat="1" x14ac:dyDescent="0.15">
      <c r="A293" s="377"/>
      <c r="Z293" s="485"/>
    </row>
    <row r="294" spans="1:26" s="303" customFormat="1" x14ac:dyDescent="0.15">
      <c r="A294" s="377"/>
      <c r="Z294" s="485"/>
    </row>
    <row r="295" spans="1:26" s="303" customFormat="1" x14ac:dyDescent="0.15">
      <c r="A295" s="377"/>
      <c r="Z295" s="485"/>
    </row>
    <row r="296" spans="1:26" s="303" customFormat="1" x14ac:dyDescent="0.15">
      <c r="A296" s="377"/>
      <c r="Z296" s="485"/>
    </row>
    <row r="297" spans="1:26" s="303" customFormat="1" x14ac:dyDescent="0.15">
      <c r="A297" s="377"/>
      <c r="Z297" s="485"/>
    </row>
    <row r="298" spans="1:26" s="303" customFormat="1" x14ac:dyDescent="0.15">
      <c r="A298" s="377"/>
      <c r="Z298" s="485"/>
    </row>
    <row r="299" spans="1:26" s="303" customFormat="1" x14ac:dyDescent="0.15">
      <c r="A299" s="377"/>
      <c r="Z299" s="485"/>
    </row>
    <row r="300" spans="1:26" s="303" customFormat="1" x14ac:dyDescent="0.15">
      <c r="A300" s="377"/>
      <c r="Z300" s="485"/>
    </row>
    <row r="301" spans="1:26" s="303" customFormat="1" x14ac:dyDescent="0.15">
      <c r="A301" s="377"/>
      <c r="Z301" s="485"/>
    </row>
    <row r="302" spans="1:26" s="303" customFormat="1" x14ac:dyDescent="0.15">
      <c r="A302" s="377"/>
      <c r="Z302" s="485"/>
    </row>
    <row r="303" spans="1:26" s="303" customFormat="1" x14ac:dyDescent="0.15">
      <c r="A303" s="377"/>
      <c r="Z303" s="485"/>
    </row>
    <row r="304" spans="1:26" s="303" customFormat="1" x14ac:dyDescent="0.15">
      <c r="A304" s="377"/>
      <c r="Z304" s="485"/>
    </row>
    <row r="305" spans="1:26" s="303" customFormat="1" x14ac:dyDescent="0.15">
      <c r="A305" s="377"/>
      <c r="Z305" s="485"/>
    </row>
    <row r="306" spans="1:26" s="303" customFormat="1" x14ac:dyDescent="0.15">
      <c r="A306" s="377"/>
      <c r="Z306" s="485"/>
    </row>
    <row r="307" spans="1:26" s="303" customFormat="1" x14ac:dyDescent="0.15">
      <c r="A307" s="377"/>
      <c r="Z307" s="485"/>
    </row>
    <row r="308" spans="1:26" s="303" customFormat="1" x14ac:dyDescent="0.15">
      <c r="A308" s="377"/>
      <c r="Z308" s="485"/>
    </row>
    <row r="309" spans="1:26" s="303" customFormat="1" x14ac:dyDescent="0.15">
      <c r="A309" s="377"/>
      <c r="Z309" s="485"/>
    </row>
    <row r="310" spans="1:26" s="303" customFormat="1" x14ac:dyDescent="0.15">
      <c r="A310" s="377"/>
      <c r="Z310" s="485"/>
    </row>
    <row r="311" spans="1:26" s="303" customFormat="1" x14ac:dyDescent="0.15">
      <c r="A311" s="377"/>
      <c r="Z311" s="485"/>
    </row>
    <row r="312" spans="1:26" s="303" customFormat="1" x14ac:dyDescent="0.15">
      <c r="A312" s="377"/>
      <c r="Z312" s="485"/>
    </row>
    <row r="313" spans="1:26" s="303" customFormat="1" x14ac:dyDescent="0.15">
      <c r="A313" s="377"/>
      <c r="Z313" s="485"/>
    </row>
    <row r="314" spans="1:26" s="303" customFormat="1" x14ac:dyDescent="0.15">
      <c r="A314" s="377"/>
      <c r="Z314" s="485"/>
    </row>
    <row r="315" spans="1:26" s="303" customFormat="1" x14ac:dyDescent="0.15">
      <c r="A315" s="377"/>
      <c r="Z315" s="485"/>
    </row>
    <row r="316" spans="1:26" s="303" customFormat="1" x14ac:dyDescent="0.15">
      <c r="A316" s="377"/>
      <c r="Z316" s="485"/>
    </row>
    <row r="317" spans="1:26" s="303" customFormat="1" x14ac:dyDescent="0.15">
      <c r="A317" s="377"/>
      <c r="Z317" s="485"/>
    </row>
    <row r="318" spans="1:26" s="303" customFormat="1" x14ac:dyDescent="0.15">
      <c r="A318" s="377"/>
      <c r="Z318" s="485"/>
    </row>
    <row r="319" spans="1:26" s="303" customFormat="1" x14ac:dyDescent="0.15">
      <c r="A319" s="377"/>
      <c r="Z319" s="485"/>
    </row>
    <row r="320" spans="1:26" s="303" customFormat="1" x14ac:dyDescent="0.15">
      <c r="A320" s="377"/>
      <c r="Z320" s="485"/>
    </row>
    <row r="321" spans="1:26" s="303" customFormat="1" x14ac:dyDescent="0.15">
      <c r="A321" s="377"/>
      <c r="Z321" s="485"/>
    </row>
    <row r="322" spans="1:26" s="303" customFormat="1" x14ac:dyDescent="0.15">
      <c r="A322" s="377"/>
      <c r="Z322" s="485"/>
    </row>
    <row r="323" spans="1:26" s="303" customFormat="1" x14ac:dyDescent="0.15">
      <c r="A323" s="377"/>
      <c r="Z323" s="485"/>
    </row>
    <row r="324" spans="1:26" s="303" customFormat="1" x14ac:dyDescent="0.15">
      <c r="A324" s="377"/>
      <c r="Z324" s="485"/>
    </row>
    <row r="325" spans="1:26" s="303" customFormat="1" x14ac:dyDescent="0.15">
      <c r="A325" s="377"/>
      <c r="Z325" s="485"/>
    </row>
    <row r="326" spans="1:26" s="303" customFormat="1" x14ac:dyDescent="0.15">
      <c r="A326" s="377"/>
      <c r="Z326" s="485"/>
    </row>
    <row r="327" spans="1:26" s="303" customFormat="1" x14ac:dyDescent="0.15">
      <c r="A327" s="377"/>
      <c r="Z327" s="485"/>
    </row>
    <row r="328" spans="1:26" s="303" customFormat="1" x14ac:dyDescent="0.15">
      <c r="A328" s="377"/>
      <c r="Z328" s="485"/>
    </row>
    <row r="329" spans="1:26" s="303" customFormat="1" x14ac:dyDescent="0.15">
      <c r="A329" s="377"/>
      <c r="Z329" s="485"/>
    </row>
    <row r="330" spans="1:26" s="303" customFormat="1" x14ac:dyDescent="0.15">
      <c r="A330" s="377"/>
      <c r="Z330" s="485"/>
    </row>
    <row r="331" spans="1:26" s="303" customFormat="1" x14ac:dyDescent="0.15">
      <c r="A331" s="377"/>
      <c r="Z331" s="485"/>
    </row>
    <row r="332" spans="1:26" s="303" customFormat="1" x14ac:dyDescent="0.15">
      <c r="A332" s="377"/>
      <c r="Z332" s="485"/>
    </row>
    <row r="333" spans="1:26" s="303" customFormat="1" x14ac:dyDescent="0.15">
      <c r="A333" s="377"/>
      <c r="Z333" s="485"/>
    </row>
    <row r="334" spans="1:26" s="303" customFormat="1" x14ac:dyDescent="0.15">
      <c r="A334" s="377"/>
      <c r="Z334" s="485"/>
    </row>
    <row r="335" spans="1:26" s="303" customFormat="1" x14ac:dyDescent="0.15">
      <c r="A335" s="377"/>
      <c r="Z335" s="485"/>
    </row>
    <row r="336" spans="1:26" s="303" customFormat="1" x14ac:dyDescent="0.15">
      <c r="A336" s="377"/>
      <c r="Z336" s="485"/>
    </row>
    <row r="337" spans="1:26" s="303" customFormat="1" x14ac:dyDescent="0.15">
      <c r="A337" s="377"/>
      <c r="Z337" s="485"/>
    </row>
    <row r="338" spans="1:26" s="303" customFormat="1" x14ac:dyDescent="0.15">
      <c r="A338" s="377"/>
      <c r="Z338" s="485"/>
    </row>
    <row r="339" spans="1:26" s="303" customFormat="1" x14ac:dyDescent="0.15">
      <c r="A339" s="377"/>
      <c r="Z339" s="485"/>
    </row>
    <row r="340" spans="1:26" s="303" customFormat="1" x14ac:dyDescent="0.15">
      <c r="A340" s="377"/>
      <c r="Z340" s="485"/>
    </row>
    <row r="341" spans="1:26" s="303" customFormat="1" x14ac:dyDescent="0.15">
      <c r="A341" s="377"/>
      <c r="Z341" s="485"/>
    </row>
    <row r="342" spans="1:26" s="303" customFormat="1" x14ac:dyDescent="0.15">
      <c r="A342" s="377"/>
      <c r="Z342" s="485"/>
    </row>
    <row r="343" spans="1:26" s="303" customFormat="1" x14ac:dyDescent="0.15">
      <c r="A343" s="377"/>
      <c r="Z343" s="485"/>
    </row>
    <row r="344" spans="1:26" s="303" customFormat="1" x14ac:dyDescent="0.15">
      <c r="A344" s="377"/>
      <c r="Z344" s="485"/>
    </row>
    <row r="345" spans="1:26" s="303" customFormat="1" x14ac:dyDescent="0.15">
      <c r="A345" s="377"/>
      <c r="Z345" s="485"/>
    </row>
    <row r="346" spans="1:26" s="303" customFormat="1" x14ac:dyDescent="0.15">
      <c r="A346" s="377"/>
      <c r="Z346" s="485"/>
    </row>
    <row r="347" spans="1:26" s="303" customFormat="1" x14ac:dyDescent="0.15">
      <c r="A347" s="377"/>
      <c r="Z347" s="485"/>
    </row>
    <row r="348" spans="1:26" s="303" customFormat="1" x14ac:dyDescent="0.15">
      <c r="A348" s="377"/>
      <c r="Z348" s="485"/>
    </row>
    <row r="349" spans="1:26" s="303" customFormat="1" x14ac:dyDescent="0.15">
      <c r="A349" s="377"/>
      <c r="Z349" s="485"/>
    </row>
    <row r="350" spans="1:26" s="303" customFormat="1" x14ac:dyDescent="0.15">
      <c r="A350" s="377"/>
      <c r="Z350" s="485"/>
    </row>
    <row r="351" spans="1:26" s="303" customFormat="1" x14ac:dyDescent="0.15">
      <c r="A351" s="377"/>
      <c r="Z351" s="485"/>
    </row>
    <row r="352" spans="1:26" s="303" customFormat="1" x14ac:dyDescent="0.15">
      <c r="A352" s="377"/>
      <c r="Z352" s="485"/>
    </row>
    <row r="353" spans="1:26" s="303" customFormat="1" x14ac:dyDescent="0.15">
      <c r="A353" s="377"/>
      <c r="Z353" s="485"/>
    </row>
    <row r="354" spans="1:26" s="303" customFormat="1" x14ac:dyDescent="0.15">
      <c r="A354" s="377"/>
      <c r="Z354" s="485"/>
    </row>
    <row r="355" spans="1:26" s="303" customFormat="1" x14ac:dyDescent="0.15">
      <c r="A355" s="377"/>
      <c r="Z355" s="485"/>
    </row>
  </sheetData>
  <mergeCells count="10">
    <mergeCell ref="N1:O1"/>
    <mergeCell ref="P1:Q1"/>
    <mergeCell ref="R1:S1"/>
    <mergeCell ref="T1:U1"/>
    <mergeCell ref="B1:C1"/>
    <mergeCell ref="D1:E1"/>
    <mergeCell ref="F1:G1"/>
    <mergeCell ref="H1:I1"/>
    <mergeCell ref="J1:K1"/>
    <mergeCell ref="L1:M1"/>
  </mergeCells>
  <pageMargins left="0.7" right="0.7" top="0.75" bottom="0.75" header="0.3" footer="0.3"/>
  <ignoredErrors>
    <ignoredError sqref="C35:U35 C99:U99 D104:U104 B104" emptyCellReference="1"/>
    <ignoredError sqref="B193:U19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6850-C114-054D-9647-5967A60ED7FC}">
  <dimension ref="A1:AA179"/>
  <sheetViews>
    <sheetView topLeftCell="M118" zoomScale="90" zoomScaleNormal="90" workbookViewId="0">
      <selection activeCell="W156" sqref="W156"/>
    </sheetView>
  </sheetViews>
  <sheetFormatPr baseColWidth="10" defaultRowHeight="13" x14ac:dyDescent="0.15"/>
  <cols>
    <col min="1" max="1" width="19.83203125" customWidth="1"/>
    <col min="22" max="22" width="36.33203125" customWidth="1"/>
    <col min="23" max="23" width="14.6640625" customWidth="1"/>
    <col min="26" max="26" width="22.1640625" style="53" bestFit="1" customWidth="1"/>
    <col min="27" max="27" width="18.5" style="486" bestFit="1" customWidth="1"/>
  </cols>
  <sheetData>
    <row r="1" spans="1:27" s="70" customFormat="1" ht="126" customHeight="1" x14ac:dyDescent="0.15">
      <c r="A1" s="54" t="s">
        <v>2787</v>
      </c>
      <c r="B1" s="851" t="s">
        <v>978</v>
      </c>
      <c r="C1" s="852"/>
      <c r="D1" s="851" t="s">
        <v>979</v>
      </c>
      <c r="E1" s="852"/>
      <c r="F1" s="851" t="s">
        <v>980</v>
      </c>
      <c r="G1" s="852"/>
      <c r="H1" s="851" t="s">
        <v>981</v>
      </c>
      <c r="I1" s="852"/>
      <c r="J1" s="851" t="s">
        <v>982</v>
      </c>
      <c r="K1" s="852"/>
      <c r="L1" s="851" t="s">
        <v>983</v>
      </c>
      <c r="M1" s="852"/>
      <c r="N1" s="851" t="s">
        <v>984</v>
      </c>
      <c r="O1" s="852"/>
      <c r="P1" s="851" t="s">
        <v>985</v>
      </c>
      <c r="Q1" s="852"/>
      <c r="R1" s="851" t="s">
        <v>986</v>
      </c>
      <c r="S1" s="852"/>
      <c r="T1" s="851" t="s">
        <v>987</v>
      </c>
      <c r="U1" s="852"/>
      <c r="V1" s="50" t="s">
        <v>988</v>
      </c>
      <c r="W1" s="50" t="s">
        <v>989</v>
      </c>
      <c r="X1" s="50" t="s">
        <v>990</v>
      </c>
      <c r="Y1" s="49" t="s">
        <v>620</v>
      </c>
      <c r="Z1" s="49" t="s">
        <v>621</v>
      </c>
      <c r="AA1" s="49" t="s">
        <v>959</v>
      </c>
    </row>
    <row r="2" spans="1:27" s="70" customFormat="1" ht="18" x14ac:dyDescent="0.15">
      <c r="A2" s="42"/>
      <c r="B2" s="43" t="s">
        <v>991</v>
      </c>
      <c r="C2" s="44" t="s">
        <v>992</v>
      </c>
      <c r="D2" s="44" t="s">
        <v>991</v>
      </c>
      <c r="E2" s="45" t="s">
        <v>992</v>
      </c>
      <c r="F2" s="45" t="s">
        <v>991</v>
      </c>
      <c r="G2" s="45" t="s">
        <v>992</v>
      </c>
      <c r="H2" s="45" t="s">
        <v>991</v>
      </c>
      <c r="I2" s="45" t="s">
        <v>993</v>
      </c>
      <c r="J2" s="45" t="s">
        <v>991</v>
      </c>
      <c r="K2" s="45" t="s">
        <v>992</v>
      </c>
      <c r="L2" s="45" t="s">
        <v>991</v>
      </c>
      <c r="M2" s="45" t="s">
        <v>992</v>
      </c>
      <c r="N2" s="45" t="s">
        <v>991</v>
      </c>
      <c r="O2" s="45" t="s">
        <v>992</v>
      </c>
      <c r="P2" s="45" t="s">
        <v>991</v>
      </c>
      <c r="Q2" s="45" t="s">
        <v>992</v>
      </c>
      <c r="R2" s="45" t="s">
        <v>991</v>
      </c>
      <c r="S2" s="45" t="s">
        <v>992</v>
      </c>
      <c r="T2" s="45" t="s">
        <v>991</v>
      </c>
      <c r="U2" s="45" t="s">
        <v>992</v>
      </c>
      <c r="V2" s="45"/>
      <c r="W2" s="45"/>
      <c r="X2" s="46"/>
      <c r="Y2" s="45"/>
      <c r="Z2" s="45"/>
      <c r="AA2" s="443"/>
    </row>
    <row r="3" spans="1:27" s="17" customFormat="1" ht="16" customHeight="1" x14ac:dyDescent="0.15">
      <c r="A3" s="403" t="s">
        <v>995</v>
      </c>
      <c r="B3" s="404">
        <v>1</v>
      </c>
      <c r="C3" s="404"/>
      <c r="D3" s="404"/>
      <c r="E3" s="404">
        <v>1</v>
      </c>
      <c r="F3" s="404">
        <v>1</v>
      </c>
      <c r="G3" s="404"/>
      <c r="H3" s="404">
        <v>1</v>
      </c>
      <c r="I3" s="404"/>
      <c r="J3" s="404">
        <v>1</v>
      </c>
      <c r="K3" s="404"/>
      <c r="L3" s="404"/>
      <c r="M3" s="404">
        <v>1</v>
      </c>
      <c r="N3" s="404">
        <v>1</v>
      </c>
      <c r="O3" s="404"/>
      <c r="P3" s="404"/>
      <c r="Q3" s="404">
        <v>1</v>
      </c>
      <c r="R3" s="404">
        <v>1</v>
      </c>
      <c r="S3" s="404"/>
      <c r="T3" s="404">
        <v>1</v>
      </c>
      <c r="U3" s="404"/>
      <c r="V3" s="271"/>
      <c r="W3" s="271"/>
      <c r="X3" s="405">
        <v>3</v>
      </c>
      <c r="Y3" s="273">
        <v>19</v>
      </c>
      <c r="Z3" s="414" t="s">
        <v>346</v>
      </c>
      <c r="AA3" s="414" t="s">
        <v>997</v>
      </c>
    </row>
    <row r="4" spans="1:27" s="17" customFormat="1" ht="16" customHeight="1" x14ac:dyDescent="0.15">
      <c r="A4" s="403" t="s">
        <v>998</v>
      </c>
      <c r="B4" s="404">
        <v>1</v>
      </c>
      <c r="C4" s="404"/>
      <c r="D4" s="404"/>
      <c r="E4" s="404">
        <v>1</v>
      </c>
      <c r="F4" s="404">
        <v>1</v>
      </c>
      <c r="G4" s="404"/>
      <c r="H4" s="404">
        <v>1</v>
      </c>
      <c r="I4" s="404"/>
      <c r="J4" s="404">
        <v>1</v>
      </c>
      <c r="K4" s="404"/>
      <c r="L4" s="404">
        <v>1</v>
      </c>
      <c r="M4" s="404"/>
      <c r="N4" s="404">
        <v>1</v>
      </c>
      <c r="O4" s="404"/>
      <c r="P4" s="404">
        <v>1</v>
      </c>
      <c r="Q4" s="404"/>
      <c r="R4" s="404">
        <v>1</v>
      </c>
      <c r="S4" s="404"/>
      <c r="T4" s="404">
        <v>1</v>
      </c>
      <c r="U4" s="404"/>
      <c r="V4" s="413" t="s">
        <v>174</v>
      </c>
      <c r="W4" s="271"/>
      <c r="X4" s="405">
        <v>6</v>
      </c>
      <c r="Y4" s="273">
        <v>19</v>
      </c>
      <c r="Z4" s="414" t="s">
        <v>537</v>
      </c>
      <c r="AA4" s="414" t="s">
        <v>997</v>
      </c>
    </row>
    <row r="5" spans="1:27" s="17" customFormat="1" ht="16" customHeight="1" x14ac:dyDescent="0.15">
      <c r="A5" s="403" t="s">
        <v>999</v>
      </c>
      <c r="B5" s="404">
        <v>1</v>
      </c>
      <c r="C5" s="404"/>
      <c r="D5" s="404">
        <v>1</v>
      </c>
      <c r="E5" s="404"/>
      <c r="F5" s="404"/>
      <c r="G5" s="404">
        <v>1</v>
      </c>
      <c r="H5" s="404"/>
      <c r="I5" s="404">
        <v>1</v>
      </c>
      <c r="J5" s="404">
        <v>1</v>
      </c>
      <c r="K5" s="404"/>
      <c r="L5" s="404">
        <v>1</v>
      </c>
      <c r="M5" s="404"/>
      <c r="N5" s="404">
        <v>1</v>
      </c>
      <c r="O5" s="404"/>
      <c r="P5" s="404"/>
      <c r="Q5" s="404">
        <v>1</v>
      </c>
      <c r="R5" s="404"/>
      <c r="S5" s="404">
        <v>1</v>
      </c>
      <c r="T5" s="404"/>
      <c r="U5" s="404">
        <v>1</v>
      </c>
      <c r="V5" s="413"/>
      <c r="W5" s="271"/>
      <c r="X5" s="405">
        <v>8</v>
      </c>
      <c r="Y5" s="273">
        <v>17</v>
      </c>
      <c r="Z5" s="414" t="s">
        <v>346</v>
      </c>
      <c r="AA5" s="414" t="s">
        <v>997</v>
      </c>
    </row>
    <row r="6" spans="1:27" s="17" customFormat="1" ht="16" customHeight="1" x14ac:dyDescent="0.15">
      <c r="A6" s="403" t="s">
        <v>1000</v>
      </c>
      <c r="B6" s="404"/>
      <c r="C6" s="404">
        <v>1</v>
      </c>
      <c r="D6" s="404"/>
      <c r="E6" s="404">
        <v>1</v>
      </c>
      <c r="F6" s="404"/>
      <c r="G6" s="404">
        <v>1</v>
      </c>
      <c r="H6" s="404">
        <v>1</v>
      </c>
      <c r="I6" s="404"/>
      <c r="J6" s="404"/>
      <c r="K6" s="404">
        <v>1</v>
      </c>
      <c r="L6" s="404"/>
      <c r="M6" s="404">
        <v>1</v>
      </c>
      <c r="N6" s="404"/>
      <c r="O6" s="404">
        <v>1</v>
      </c>
      <c r="P6" s="404"/>
      <c r="Q6" s="404">
        <v>1</v>
      </c>
      <c r="R6" s="404">
        <v>1</v>
      </c>
      <c r="S6" s="404"/>
      <c r="T6" s="404"/>
      <c r="U6" s="404">
        <v>1</v>
      </c>
      <c r="V6" s="271"/>
      <c r="W6" s="271"/>
      <c r="X6" s="405">
        <v>7</v>
      </c>
      <c r="Y6" s="273">
        <v>18</v>
      </c>
      <c r="Z6" s="414" t="s">
        <v>955</v>
      </c>
      <c r="AA6" s="414" t="s">
        <v>493</v>
      </c>
    </row>
    <row r="7" spans="1:27" s="17" customFormat="1" ht="16" customHeight="1" x14ac:dyDescent="0.15">
      <c r="A7" s="403" t="s">
        <v>1001</v>
      </c>
      <c r="B7" s="404">
        <v>1</v>
      </c>
      <c r="C7" s="404"/>
      <c r="D7" s="404"/>
      <c r="E7" s="404">
        <v>1</v>
      </c>
      <c r="F7" s="404">
        <v>1</v>
      </c>
      <c r="G7" s="404"/>
      <c r="H7" s="404"/>
      <c r="I7" s="404">
        <v>1</v>
      </c>
      <c r="J7" s="404">
        <v>1</v>
      </c>
      <c r="K7" s="404"/>
      <c r="L7" s="404">
        <v>1</v>
      </c>
      <c r="M7" s="404"/>
      <c r="N7" s="404">
        <v>1</v>
      </c>
      <c r="O7" s="404"/>
      <c r="P7" s="404">
        <v>1</v>
      </c>
      <c r="Q7" s="404"/>
      <c r="R7" s="404"/>
      <c r="S7" s="404">
        <v>1</v>
      </c>
      <c r="T7" s="404">
        <v>1</v>
      </c>
      <c r="U7" s="404"/>
      <c r="V7" s="413" t="s">
        <v>1002</v>
      </c>
      <c r="W7" s="271"/>
      <c r="X7" s="405">
        <v>5</v>
      </c>
      <c r="Y7" s="273">
        <v>17</v>
      </c>
      <c r="Z7" s="414" t="s">
        <v>340</v>
      </c>
      <c r="AA7" s="414" t="s">
        <v>997</v>
      </c>
    </row>
    <row r="8" spans="1:27" s="17" customFormat="1" ht="16" customHeight="1" x14ac:dyDescent="0.15">
      <c r="A8" s="403" t="s">
        <v>1003</v>
      </c>
      <c r="B8" s="404">
        <v>1</v>
      </c>
      <c r="C8" s="404"/>
      <c r="D8" s="404">
        <v>1</v>
      </c>
      <c r="E8" s="404"/>
      <c r="F8" s="404">
        <v>1</v>
      </c>
      <c r="G8" s="404"/>
      <c r="H8" s="404"/>
      <c r="I8" s="404">
        <v>1</v>
      </c>
      <c r="J8" s="404">
        <v>1</v>
      </c>
      <c r="K8" s="404"/>
      <c r="L8" s="404">
        <v>1</v>
      </c>
      <c r="M8" s="404"/>
      <c r="N8" s="404"/>
      <c r="O8" s="404">
        <v>1</v>
      </c>
      <c r="P8" s="404">
        <v>1</v>
      </c>
      <c r="Q8" s="404"/>
      <c r="R8" s="404">
        <v>1</v>
      </c>
      <c r="S8" s="404"/>
      <c r="T8" s="404">
        <v>1</v>
      </c>
      <c r="U8" s="404"/>
      <c r="V8" s="413" t="s">
        <v>1004</v>
      </c>
      <c r="W8" s="413" t="s">
        <v>1005</v>
      </c>
      <c r="X8" s="405">
        <v>5</v>
      </c>
      <c r="Y8" s="273">
        <v>17</v>
      </c>
      <c r="Z8" s="414" t="s">
        <v>340</v>
      </c>
      <c r="AA8" s="414" t="s">
        <v>997</v>
      </c>
    </row>
    <row r="9" spans="1:27" s="17" customFormat="1" ht="16" customHeight="1" x14ac:dyDescent="0.15">
      <c r="A9" s="403" t="s">
        <v>1006</v>
      </c>
      <c r="B9" s="404">
        <v>1</v>
      </c>
      <c r="C9" s="404"/>
      <c r="D9" s="404"/>
      <c r="E9" s="404">
        <v>1</v>
      </c>
      <c r="F9" s="404">
        <v>1</v>
      </c>
      <c r="G9" s="404"/>
      <c r="H9" s="404">
        <v>1</v>
      </c>
      <c r="I9" s="404"/>
      <c r="J9" s="404">
        <v>1</v>
      </c>
      <c r="K9" s="404"/>
      <c r="L9" s="404">
        <v>1</v>
      </c>
      <c r="M9" s="404"/>
      <c r="N9" s="404"/>
      <c r="O9" s="404">
        <v>1</v>
      </c>
      <c r="P9" s="404">
        <v>1</v>
      </c>
      <c r="Q9" s="404"/>
      <c r="R9" s="404">
        <v>1</v>
      </c>
      <c r="S9" s="404"/>
      <c r="T9" s="404"/>
      <c r="U9" s="404">
        <v>1</v>
      </c>
      <c r="V9" s="413" t="s">
        <v>74</v>
      </c>
      <c r="W9" s="413"/>
      <c r="X9" s="405">
        <v>5</v>
      </c>
      <c r="Y9" s="273">
        <v>18</v>
      </c>
      <c r="Z9" s="414" t="s">
        <v>1008</v>
      </c>
      <c r="AA9" s="414" t="s">
        <v>997</v>
      </c>
    </row>
    <row r="10" spans="1:27" s="17" customFormat="1" ht="16" customHeight="1" x14ac:dyDescent="0.15">
      <c r="A10" s="403" t="s">
        <v>1009</v>
      </c>
      <c r="B10" s="404"/>
      <c r="C10" s="404">
        <v>1</v>
      </c>
      <c r="D10" s="404"/>
      <c r="E10" s="404">
        <v>1</v>
      </c>
      <c r="F10" s="404">
        <v>1</v>
      </c>
      <c r="G10" s="404"/>
      <c r="H10" s="404"/>
      <c r="I10" s="404">
        <v>1</v>
      </c>
      <c r="J10" s="404">
        <v>1</v>
      </c>
      <c r="K10" s="404"/>
      <c r="L10" s="404"/>
      <c r="M10" s="404">
        <v>1</v>
      </c>
      <c r="N10" s="404"/>
      <c r="O10" s="404">
        <v>1</v>
      </c>
      <c r="P10" s="404"/>
      <c r="Q10" s="404">
        <v>1</v>
      </c>
      <c r="R10" s="404"/>
      <c r="S10" s="404">
        <v>1</v>
      </c>
      <c r="T10" s="404"/>
      <c r="U10" s="404">
        <v>1</v>
      </c>
      <c r="V10" s="413"/>
      <c r="W10" s="413"/>
      <c r="X10" s="405">
        <v>4</v>
      </c>
      <c r="Y10" s="273">
        <v>18</v>
      </c>
      <c r="Z10" s="414" t="s">
        <v>1011</v>
      </c>
      <c r="AA10" s="414" t="s">
        <v>493</v>
      </c>
    </row>
    <row r="11" spans="1:27" s="17" customFormat="1" ht="16" customHeight="1" x14ac:dyDescent="0.15">
      <c r="A11" s="403" t="s">
        <v>1012</v>
      </c>
      <c r="B11" s="404">
        <v>1</v>
      </c>
      <c r="C11" s="404"/>
      <c r="D11" s="404"/>
      <c r="E11" s="404">
        <v>1</v>
      </c>
      <c r="F11" s="404"/>
      <c r="G11" s="404">
        <v>1</v>
      </c>
      <c r="H11" s="404">
        <v>1</v>
      </c>
      <c r="I11" s="404"/>
      <c r="J11" s="404">
        <v>1</v>
      </c>
      <c r="K11" s="404"/>
      <c r="L11" s="404">
        <v>1</v>
      </c>
      <c r="M11" s="404"/>
      <c r="N11" s="404"/>
      <c r="O11" s="404">
        <v>1</v>
      </c>
      <c r="P11" s="404">
        <v>1</v>
      </c>
      <c r="Q11" s="404"/>
      <c r="R11" s="404">
        <v>1</v>
      </c>
      <c r="S11" s="404"/>
      <c r="T11" s="404">
        <v>1</v>
      </c>
      <c r="U11" s="404"/>
      <c r="V11" s="271"/>
      <c r="W11" s="271"/>
      <c r="X11" s="405">
        <v>7</v>
      </c>
      <c r="Y11" s="273">
        <v>17</v>
      </c>
      <c r="Z11" s="414" t="s">
        <v>1013</v>
      </c>
      <c r="AA11" s="414" t="s">
        <v>997</v>
      </c>
    </row>
    <row r="12" spans="1:27" s="17" customFormat="1" ht="16" customHeight="1" x14ac:dyDescent="0.15">
      <c r="A12" s="403" t="s">
        <v>1014</v>
      </c>
      <c r="B12" s="404">
        <v>1</v>
      </c>
      <c r="C12" s="404"/>
      <c r="D12" s="404">
        <v>1</v>
      </c>
      <c r="E12" s="404"/>
      <c r="F12" s="404"/>
      <c r="G12" s="404">
        <v>1</v>
      </c>
      <c r="H12" s="404">
        <v>1</v>
      </c>
      <c r="I12" s="404"/>
      <c r="J12" s="404">
        <v>1</v>
      </c>
      <c r="K12" s="404"/>
      <c r="L12" s="404"/>
      <c r="M12" s="404">
        <v>1</v>
      </c>
      <c r="N12" s="404"/>
      <c r="O12" s="404">
        <v>1</v>
      </c>
      <c r="P12" s="404">
        <v>1</v>
      </c>
      <c r="Q12" s="404"/>
      <c r="R12" s="404">
        <v>1</v>
      </c>
      <c r="S12" s="404"/>
      <c r="T12" s="404">
        <v>1</v>
      </c>
      <c r="U12" s="404"/>
      <c r="V12" s="413" t="s">
        <v>1015</v>
      </c>
      <c r="W12" s="271"/>
      <c r="X12" s="405">
        <v>7</v>
      </c>
      <c r="Y12" s="273">
        <v>18</v>
      </c>
      <c r="Z12" s="414" t="s">
        <v>346</v>
      </c>
      <c r="AA12" s="414" t="s">
        <v>997</v>
      </c>
    </row>
    <row r="13" spans="1:27" s="17" customFormat="1" ht="16" customHeight="1" x14ac:dyDescent="0.15">
      <c r="A13" s="403" t="s">
        <v>1016</v>
      </c>
      <c r="B13" s="404">
        <v>1</v>
      </c>
      <c r="C13" s="404"/>
      <c r="D13" s="404"/>
      <c r="E13" s="404">
        <v>1</v>
      </c>
      <c r="F13" s="404"/>
      <c r="G13" s="404">
        <v>1</v>
      </c>
      <c r="H13" s="404">
        <v>1</v>
      </c>
      <c r="I13" s="404"/>
      <c r="J13" s="404"/>
      <c r="K13" s="404">
        <v>1</v>
      </c>
      <c r="L13" s="404"/>
      <c r="M13" s="404">
        <v>1</v>
      </c>
      <c r="N13" s="404"/>
      <c r="O13" s="404">
        <v>1</v>
      </c>
      <c r="P13" s="404">
        <v>1</v>
      </c>
      <c r="Q13" s="404"/>
      <c r="R13" s="404">
        <v>1</v>
      </c>
      <c r="S13" s="404"/>
      <c r="T13" s="404"/>
      <c r="U13" s="404">
        <v>1</v>
      </c>
      <c r="V13" s="271"/>
      <c r="W13" s="271"/>
      <c r="X13" s="405">
        <v>4</v>
      </c>
      <c r="Y13" s="273">
        <v>17</v>
      </c>
      <c r="Z13" s="414" t="s">
        <v>493</v>
      </c>
      <c r="AA13" s="414" t="s">
        <v>493</v>
      </c>
    </row>
    <row r="14" spans="1:27" s="17" customFormat="1" ht="16" customHeight="1" x14ac:dyDescent="0.15">
      <c r="A14" s="403" t="s">
        <v>1017</v>
      </c>
      <c r="B14" s="404">
        <v>1</v>
      </c>
      <c r="C14" s="404"/>
      <c r="D14" s="404"/>
      <c r="E14" s="404">
        <v>1</v>
      </c>
      <c r="F14" s="404">
        <v>1</v>
      </c>
      <c r="G14" s="404"/>
      <c r="H14" s="404">
        <v>1</v>
      </c>
      <c r="I14" s="404"/>
      <c r="J14" s="404">
        <v>1</v>
      </c>
      <c r="K14" s="404"/>
      <c r="L14" s="404">
        <v>1</v>
      </c>
      <c r="M14" s="404"/>
      <c r="N14" s="404"/>
      <c r="O14" s="404">
        <v>1</v>
      </c>
      <c r="P14" s="404">
        <v>1</v>
      </c>
      <c r="Q14" s="404"/>
      <c r="R14" s="404"/>
      <c r="S14" s="404">
        <v>1</v>
      </c>
      <c r="T14" s="404"/>
      <c r="U14" s="404">
        <v>1</v>
      </c>
      <c r="V14" s="413"/>
      <c r="W14" s="271"/>
      <c r="X14" s="405">
        <v>4</v>
      </c>
      <c r="Y14" s="273">
        <v>17</v>
      </c>
      <c r="Z14" s="414" t="s">
        <v>1019</v>
      </c>
      <c r="AA14" s="414" t="s">
        <v>493</v>
      </c>
    </row>
    <row r="15" spans="1:27" s="17" customFormat="1" ht="16" customHeight="1" x14ac:dyDescent="0.15">
      <c r="A15" s="403" t="s">
        <v>1020</v>
      </c>
      <c r="B15" s="404"/>
      <c r="C15" s="404">
        <v>1</v>
      </c>
      <c r="D15" s="404"/>
      <c r="E15" s="404">
        <v>1</v>
      </c>
      <c r="F15" s="404"/>
      <c r="G15" s="404">
        <v>1</v>
      </c>
      <c r="H15" s="404">
        <v>1</v>
      </c>
      <c r="I15" s="404"/>
      <c r="J15" s="404"/>
      <c r="K15" s="404">
        <v>1</v>
      </c>
      <c r="L15" s="404">
        <v>1</v>
      </c>
      <c r="M15" s="404"/>
      <c r="N15" s="404"/>
      <c r="O15" s="404">
        <v>1</v>
      </c>
      <c r="P15" s="404">
        <v>1</v>
      </c>
      <c r="Q15" s="404"/>
      <c r="R15" s="404"/>
      <c r="S15" s="404">
        <v>1</v>
      </c>
      <c r="T15" s="404">
        <v>1</v>
      </c>
      <c r="U15" s="404"/>
      <c r="V15" s="413" t="s">
        <v>1021</v>
      </c>
      <c r="W15" s="271"/>
      <c r="X15" s="405">
        <v>4</v>
      </c>
      <c r="Y15" s="273">
        <v>20</v>
      </c>
      <c r="Z15" s="414" t="s">
        <v>509</v>
      </c>
      <c r="AA15" s="414" t="s">
        <v>504</v>
      </c>
    </row>
    <row r="16" spans="1:27" s="17" customFormat="1" ht="16" customHeight="1" x14ac:dyDescent="0.15">
      <c r="A16" s="403" t="s">
        <v>1022</v>
      </c>
      <c r="B16" s="404"/>
      <c r="C16" s="404">
        <v>1</v>
      </c>
      <c r="D16" s="404"/>
      <c r="E16" s="404">
        <v>1</v>
      </c>
      <c r="F16" s="404"/>
      <c r="G16" s="404">
        <v>1</v>
      </c>
      <c r="H16" s="404"/>
      <c r="I16" s="404">
        <v>1</v>
      </c>
      <c r="J16" s="404"/>
      <c r="K16" s="404">
        <v>1</v>
      </c>
      <c r="L16" s="404">
        <v>1</v>
      </c>
      <c r="M16" s="404"/>
      <c r="N16" s="404">
        <v>1</v>
      </c>
      <c r="O16" s="404"/>
      <c r="P16" s="404">
        <v>1</v>
      </c>
      <c r="Q16" s="404"/>
      <c r="R16" s="404"/>
      <c r="S16" s="404">
        <v>1</v>
      </c>
      <c r="T16" s="404"/>
      <c r="U16" s="404">
        <v>1</v>
      </c>
      <c r="V16" s="271"/>
      <c r="W16" s="271"/>
      <c r="X16" s="405">
        <v>8</v>
      </c>
      <c r="Y16" s="273">
        <v>17</v>
      </c>
      <c r="Z16" s="414" t="s">
        <v>368</v>
      </c>
      <c r="AA16" s="414" t="s">
        <v>997</v>
      </c>
    </row>
    <row r="17" spans="1:27" s="17" customFormat="1" ht="16" customHeight="1" x14ac:dyDescent="0.15">
      <c r="A17" s="403" t="s">
        <v>1023</v>
      </c>
      <c r="B17" s="404">
        <v>1</v>
      </c>
      <c r="C17" s="404"/>
      <c r="D17" s="404"/>
      <c r="E17" s="404">
        <v>1</v>
      </c>
      <c r="F17" s="404"/>
      <c r="G17" s="404">
        <v>1</v>
      </c>
      <c r="H17" s="404">
        <v>1</v>
      </c>
      <c r="I17" s="404"/>
      <c r="J17" s="404">
        <v>1</v>
      </c>
      <c r="K17" s="404"/>
      <c r="L17" s="404">
        <v>1</v>
      </c>
      <c r="M17" s="404"/>
      <c r="N17" s="404"/>
      <c r="O17" s="404">
        <v>1</v>
      </c>
      <c r="P17" s="404">
        <v>1</v>
      </c>
      <c r="Q17" s="404"/>
      <c r="R17" s="404">
        <v>1</v>
      </c>
      <c r="S17" s="404"/>
      <c r="T17" s="404">
        <v>1</v>
      </c>
      <c r="U17" s="404"/>
      <c r="V17" s="413" t="s">
        <v>1024</v>
      </c>
      <c r="W17" s="413"/>
      <c r="X17" s="405">
        <v>4</v>
      </c>
      <c r="Y17" s="273">
        <v>18</v>
      </c>
      <c r="Z17" s="414" t="s">
        <v>346</v>
      </c>
      <c r="AA17" s="414" t="s">
        <v>997</v>
      </c>
    </row>
    <row r="18" spans="1:27" s="17" customFormat="1" ht="16" customHeight="1" x14ac:dyDescent="0.15">
      <c r="A18" s="403" t="s">
        <v>1025</v>
      </c>
      <c r="B18" s="404"/>
      <c r="C18" s="404">
        <v>1</v>
      </c>
      <c r="D18" s="404"/>
      <c r="E18" s="404">
        <v>1</v>
      </c>
      <c r="F18" s="404"/>
      <c r="G18" s="404">
        <v>1</v>
      </c>
      <c r="H18" s="404"/>
      <c r="I18" s="404">
        <v>1</v>
      </c>
      <c r="J18" s="404"/>
      <c r="K18" s="404">
        <v>1</v>
      </c>
      <c r="L18" s="404"/>
      <c r="M18" s="404">
        <v>1</v>
      </c>
      <c r="N18" s="404"/>
      <c r="O18" s="404">
        <v>1</v>
      </c>
      <c r="P18" s="404"/>
      <c r="Q18" s="404">
        <v>1</v>
      </c>
      <c r="R18" s="404"/>
      <c r="S18" s="404">
        <v>1</v>
      </c>
      <c r="T18" s="404"/>
      <c r="U18" s="404">
        <v>1</v>
      </c>
      <c r="V18" s="413" t="s">
        <v>803</v>
      </c>
      <c r="W18" s="413"/>
      <c r="X18" s="405">
        <v>3</v>
      </c>
      <c r="Y18" s="273">
        <v>16</v>
      </c>
      <c r="Z18" s="414" t="s">
        <v>955</v>
      </c>
      <c r="AA18" s="414" t="s">
        <v>504</v>
      </c>
    </row>
    <row r="19" spans="1:27" s="17" customFormat="1" ht="16" customHeight="1" x14ac:dyDescent="0.15">
      <c r="A19" s="403" t="s">
        <v>1026</v>
      </c>
      <c r="B19" s="404"/>
      <c r="C19" s="404">
        <v>1</v>
      </c>
      <c r="D19" s="404"/>
      <c r="E19" s="404">
        <v>1</v>
      </c>
      <c r="F19" s="404"/>
      <c r="G19" s="404">
        <v>1</v>
      </c>
      <c r="H19" s="404"/>
      <c r="I19" s="404">
        <v>1</v>
      </c>
      <c r="J19" s="404"/>
      <c r="K19" s="404">
        <v>1</v>
      </c>
      <c r="L19" s="404">
        <v>1</v>
      </c>
      <c r="M19" s="404"/>
      <c r="N19" s="404">
        <v>1</v>
      </c>
      <c r="O19" s="404"/>
      <c r="P19" s="404">
        <v>1</v>
      </c>
      <c r="Q19" s="404"/>
      <c r="R19" s="404"/>
      <c r="S19" s="404">
        <v>1</v>
      </c>
      <c r="T19" s="404"/>
      <c r="U19" s="404">
        <v>1</v>
      </c>
      <c r="V19" s="413" t="s">
        <v>1027</v>
      </c>
      <c r="W19" s="413"/>
      <c r="X19" s="405">
        <v>1</v>
      </c>
      <c r="Y19" s="273">
        <v>16</v>
      </c>
      <c r="Z19" s="414" t="s">
        <v>340</v>
      </c>
      <c r="AA19" s="414" t="s">
        <v>997</v>
      </c>
    </row>
    <row r="20" spans="1:27" s="17" customFormat="1" ht="16" customHeight="1" x14ac:dyDescent="0.15">
      <c r="A20" s="403" t="s">
        <v>1028</v>
      </c>
      <c r="B20" s="404">
        <v>1</v>
      </c>
      <c r="C20" s="404"/>
      <c r="D20" s="404"/>
      <c r="E20" s="404">
        <v>1</v>
      </c>
      <c r="F20" s="404"/>
      <c r="G20" s="404">
        <v>1</v>
      </c>
      <c r="H20" s="404">
        <v>1</v>
      </c>
      <c r="I20" s="404"/>
      <c r="J20" s="404">
        <v>1</v>
      </c>
      <c r="K20" s="404"/>
      <c r="L20" s="404">
        <v>1</v>
      </c>
      <c r="M20" s="404"/>
      <c r="N20" s="404"/>
      <c r="O20" s="404">
        <v>1</v>
      </c>
      <c r="P20" s="404">
        <v>1</v>
      </c>
      <c r="Q20" s="404"/>
      <c r="R20" s="404">
        <v>1</v>
      </c>
      <c r="S20" s="404"/>
      <c r="T20" s="404">
        <v>1</v>
      </c>
      <c r="U20" s="404"/>
      <c r="V20" s="413" t="s">
        <v>1029</v>
      </c>
      <c r="W20" s="413" t="s">
        <v>15</v>
      </c>
      <c r="X20" s="405">
        <v>5</v>
      </c>
      <c r="Y20" s="273">
        <v>17</v>
      </c>
      <c r="Z20" s="414" t="s">
        <v>1030</v>
      </c>
      <c r="AA20" s="414" t="s">
        <v>997</v>
      </c>
    </row>
    <row r="21" spans="1:27" s="17" customFormat="1" ht="16" customHeight="1" x14ac:dyDescent="0.15">
      <c r="A21" s="403" t="s">
        <v>1031</v>
      </c>
      <c r="B21" s="404"/>
      <c r="C21" s="404">
        <v>1</v>
      </c>
      <c r="D21" s="404"/>
      <c r="E21" s="404">
        <v>1</v>
      </c>
      <c r="F21" s="404"/>
      <c r="G21" s="404">
        <v>1</v>
      </c>
      <c r="H21" s="404"/>
      <c r="I21" s="404">
        <v>1</v>
      </c>
      <c r="J21" s="404"/>
      <c r="K21" s="404">
        <v>1</v>
      </c>
      <c r="L21" s="404">
        <v>1</v>
      </c>
      <c r="M21" s="404"/>
      <c r="N21" s="404"/>
      <c r="O21" s="404">
        <v>1</v>
      </c>
      <c r="P21" s="404">
        <v>1</v>
      </c>
      <c r="Q21" s="404"/>
      <c r="R21" s="404">
        <v>1</v>
      </c>
      <c r="S21" s="404"/>
      <c r="T21" s="404"/>
      <c r="U21" s="404">
        <v>1</v>
      </c>
      <c r="V21" s="271"/>
      <c r="W21" s="271"/>
      <c r="X21" s="405">
        <v>4</v>
      </c>
      <c r="Y21" s="273">
        <v>17</v>
      </c>
      <c r="Z21" s="414" t="s">
        <v>340</v>
      </c>
      <c r="AA21" s="414" t="s">
        <v>997</v>
      </c>
    </row>
    <row r="22" spans="1:27" s="17" customFormat="1" ht="16" customHeight="1" x14ac:dyDescent="0.15">
      <c r="A22" s="403" t="s">
        <v>1032</v>
      </c>
      <c r="B22" s="404">
        <v>1</v>
      </c>
      <c r="C22" s="404"/>
      <c r="D22" s="404">
        <v>1</v>
      </c>
      <c r="E22" s="404"/>
      <c r="F22" s="404"/>
      <c r="G22" s="404">
        <v>1</v>
      </c>
      <c r="H22" s="404">
        <v>1</v>
      </c>
      <c r="I22" s="404"/>
      <c r="J22" s="404">
        <v>1</v>
      </c>
      <c r="K22" s="404"/>
      <c r="L22" s="404"/>
      <c r="M22" s="404">
        <v>1</v>
      </c>
      <c r="N22" s="404">
        <v>1</v>
      </c>
      <c r="O22" s="404"/>
      <c r="P22" s="404">
        <v>1</v>
      </c>
      <c r="Q22" s="404"/>
      <c r="R22" s="404">
        <v>1</v>
      </c>
      <c r="S22" s="404"/>
      <c r="T22" s="404">
        <v>1</v>
      </c>
      <c r="U22" s="404"/>
      <c r="V22" s="413"/>
      <c r="W22" s="413"/>
      <c r="X22" s="405">
        <v>7</v>
      </c>
      <c r="Y22" s="273">
        <v>16</v>
      </c>
      <c r="Z22" s="414" t="s">
        <v>340</v>
      </c>
      <c r="AA22" s="414" t="s">
        <v>997</v>
      </c>
    </row>
    <row r="23" spans="1:27" s="17" customFormat="1" ht="16" customHeight="1" x14ac:dyDescent="0.15">
      <c r="A23" s="403" t="s">
        <v>1033</v>
      </c>
      <c r="B23" s="404">
        <v>1</v>
      </c>
      <c r="C23" s="404"/>
      <c r="D23" s="404">
        <v>1</v>
      </c>
      <c r="E23" s="404"/>
      <c r="F23" s="404">
        <v>1</v>
      </c>
      <c r="G23" s="404"/>
      <c r="H23" s="404">
        <v>1</v>
      </c>
      <c r="I23" s="404"/>
      <c r="J23" s="404">
        <v>1</v>
      </c>
      <c r="K23" s="404"/>
      <c r="L23" s="404">
        <v>1</v>
      </c>
      <c r="M23" s="404"/>
      <c r="N23" s="404"/>
      <c r="O23" s="404">
        <v>1</v>
      </c>
      <c r="P23" s="404">
        <v>1</v>
      </c>
      <c r="Q23" s="404"/>
      <c r="R23" s="404">
        <v>1</v>
      </c>
      <c r="S23" s="404"/>
      <c r="T23" s="404">
        <v>1</v>
      </c>
      <c r="U23" s="404"/>
      <c r="V23" s="413" t="s">
        <v>1034</v>
      </c>
      <c r="W23" s="271"/>
      <c r="X23" s="405">
        <v>2</v>
      </c>
      <c r="Y23" s="273">
        <v>17</v>
      </c>
      <c r="Z23" s="414" t="s">
        <v>368</v>
      </c>
      <c r="AA23" s="414" t="s">
        <v>997</v>
      </c>
    </row>
    <row r="24" spans="1:27" s="17" customFormat="1" ht="16" customHeight="1" x14ac:dyDescent="0.15">
      <c r="A24" s="403" t="s">
        <v>1035</v>
      </c>
      <c r="B24" s="404">
        <v>1</v>
      </c>
      <c r="C24" s="404"/>
      <c r="D24" s="404"/>
      <c r="E24" s="404">
        <v>1</v>
      </c>
      <c r="F24" s="404"/>
      <c r="G24" s="404">
        <v>1</v>
      </c>
      <c r="H24" s="404">
        <v>1</v>
      </c>
      <c r="I24" s="404"/>
      <c r="J24" s="404">
        <v>1</v>
      </c>
      <c r="K24" s="404"/>
      <c r="L24" s="404">
        <v>1</v>
      </c>
      <c r="M24" s="404"/>
      <c r="N24" s="404"/>
      <c r="O24" s="404">
        <v>1</v>
      </c>
      <c r="P24" s="404"/>
      <c r="Q24" s="404">
        <v>1</v>
      </c>
      <c r="R24" s="404">
        <v>1</v>
      </c>
      <c r="S24" s="404"/>
      <c r="T24" s="404">
        <v>1</v>
      </c>
      <c r="U24" s="404"/>
      <c r="V24" s="413" t="s">
        <v>1036</v>
      </c>
      <c r="W24" s="271"/>
      <c r="X24" s="405">
        <v>5</v>
      </c>
      <c r="Y24" s="273">
        <v>21</v>
      </c>
      <c r="Z24" s="414" t="s">
        <v>1037</v>
      </c>
      <c r="AA24" s="414" t="s">
        <v>39</v>
      </c>
    </row>
    <row r="25" spans="1:27" s="17" customFormat="1" ht="16" customHeight="1" x14ac:dyDescent="0.15">
      <c r="A25" s="403" t="s">
        <v>1038</v>
      </c>
      <c r="B25" s="404">
        <v>1</v>
      </c>
      <c r="C25" s="404"/>
      <c r="D25" s="404"/>
      <c r="E25" s="404">
        <v>1</v>
      </c>
      <c r="F25" s="404"/>
      <c r="G25" s="404">
        <v>1</v>
      </c>
      <c r="H25" s="404">
        <v>1</v>
      </c>
      <c r="I25" s="404"/>
      <c r="J25" s="404">
        <v>1</v>
      </c>
      <c r="K25" s="404"/>
      <c r="L25" s="404">
        <v>1</v>
      </c>
      <c r="M25" s="404"/>
      <c r="N25" s="404"/>
      <c r="O25" s="404">
        <v>1</v>
      </c>
      <c r="P25" s="404">
        <v>1</v>
      </c>
      <c r="Q25" s="404"/>
      <c r="R25" s="404">
        <v>1</v>
      </c>
      <c r="S25" s="404"/>
      <c r="T25" s="404">
        <v>1</v>
      </c>
      <c r="U25" s="404"/>
      <c r="V25" s="271"/>
      <c r="W25" s="271"/>
      <c r="X25" s="405">
        <v>6</v>
      </c>
      <c r="Y25" s="273">
        <v>16</v>
      </c>
      <c r="Z25" s="414" t="s">
        <v>537</v>
      </c>
      <c r="AA25" s="414" t="s">
        <v>997</v>
      </c>
    </row>
    <row r="26" spans="1:27" s="17" customFormat="1" ht="16" customHeight="1" x14ac:dyDescent="0.15">
      <c r="A26" s="403" t="s">
        <v>1039</v>
      </c>
      <c r="B26" s="404">
        <v>1</v>
      </c>
      <c r="C26" s="404"/>
      <c r="D26" s="404"/>
      <c r="E26" s="404">
        <v>1</v>
      </c>
      <c r="F26" s="404">
        <v>1</v>
      </c>
      <c r="G26" s="404"/>
      <c r="H26" s="404">
        <v>1</v>
      </c>
      <c r="I26" s="404"/>
      <c r="J26" s="404">
        <v>1</v>
      </c>
      <c r="K26" s="404"/>
      <c r="L26" s="404">
        <v>1</v>
      </c>
      <c r="M26" s="404"/>
      <c r="N26" s="404"/>
      <c r="O26" s="404">
        <v>1</v>
      </c>
      <c r="P26" s="404">
        <v>1</v>
      </c>
      <c r="Q26" s="404"/>
      <c r="R26" s="404">
        <v>1</v>
      </c>
      <c r="S26" s="404"/>
      <c r="T26" s="404">
        <v>1</v>
      </c>
      <c r="U26" s="404"/>
      <c r="V26" s="271"/>
      <c r="W26" s="271"/>
      <c r="X26" s="405">
        <v>5</v>
      </c>
      <c r="Y26" s="273">
        <v>17</v>
      </c>
      <c r="Z26" s="414" t="s">
        <v>1008</v>
      </c>
      <c r="AA26" s="414" t="s">
        <v>997</v>
      </c>
    </row>
    <row r="27" spans="1:27" s="17" customFormat="1" ht="16" customHeight="1" x14ac:dyDescent="0.15">
      <c r="A27" s="403" t="s">
        <v>1040</v>
      </c>
      <c r="B27" s="404">
        <v>1</v>
      </c>
      <c r="C27" s="404"/>
      <c r="D27" s="404"/>
      <c r="E27" s="404">
        <v>1</v>
      </c>
      <c r="F27" s="404"/>
      <c r="G27" s="404">
        <v>1</v>
      </c>
      <c r="H27" s="404">
        <v>1</v>
      </c>
      <c r="I27" s="404"/>
      <c r="J27" s="404">
        <v>1</v>
      </c>
      <c r="K27" s="404"/>
      <c r="L27" s="404">
        <v>1</v>
      </c>
      <c r="M27" s="404"/>
      <c r="N27" s="404"/>
      <c r="O27" s="404">
        <v>1</v>
      </c>
      <c r="P27" s="404">
        <v>1</v>
      </c>
      <c r="Q27" s="404"/>
      <c r="R27" s="404">
        <v>1</v>
      </c>
      <c r="S27" s="404"/>
      <c r="T27" s="404"/>
      <c r="U27" s="404">
        <v>1</v>
      </c>
      <c r="V27" s="413" t="s">
        <v>1041</v>
      </c>
      <c r="W27" s="271"/>
      <c r="X27" s="405">
        <v>5</v>
      </c>
      <c r="Y27" s="273">
        <v>18</v>
      </c>
      <c r="Z27" s="414" t="s">
        <v>346</v>
      </c>
      <c r="AA27" s="414" t="s">
        <v>997</v>
      </c>
    </row>
    <row r="28" spans="1:27" s="17" customFormat="1" ht="16" customHeight="1" x14ac:dyDescent="0.15">
      <c r="A28" s="403" t="s">
        <v>1042</v>
      </c>
      <c r="B28" s="404">
        <v>1</v>
      </c>
      <c r="C28" s="404"/>
      <c r="D28" s="404"/>
      <c r="E28" s="404">
        <v>1</v>
      </c>
      <c r="F28" s="404"/>
      <c r="G28" s="404">
        <v>1</v>
      </c>
      <c r="H28" s="404">
        <v>1</v>
      </c>
      <c r="I28" s="404"/>
      <c r="J28" s="404">
        <v>1</v>
      </c>
      <c r="K28" s="404"/>
      <c r="L28" s="404">
        <v>1</v>
      </c>
      <c r="M28" s="404"/>
      <c r="N28" s="404"/>
      <c r="O28" s="404">
        <v>1</v>
      </c>
      <c r="P28" s="404"/>
      <c r="Q28" s="404">
        <v>1</v>
      </c>
      <c r="R28" s="404">
        <v>1</v>
      </c>
      <c r="S28" s="404"/>
      <c r="T28" s="404">
        <v>1</v>
      </c>
      <c r="U28" s="404"/>
      <c r="V28" s="413" t="s">
        <v>1043</v>
      </c>
      <c r="W28" s="413" t="s">
        <v>1044</v>
      </c>
      <c r="X28" s="405">
        <v>5</v>
      </c>
      <c r="Y28" s="273">
        <v>16</v>
      </c>
      <c r="Z28" s="414" t="s">
        <v>1045</v>
      </c>
      <c r="AA28" s="414" t="s">
        <v>504</v>
      </c>
    </row>
    <row r="29" spans="1:27" s="17" customFormat="1" ht="16" customHeight="1" x14ac:dyDescent="0.15">
      <c r="A29" s="403" t="s">
        <v>1046</v>
      </c>
      <c r="B29" s="404"/>
      <c r="C29" s="404">
        <v>1</v>
      </c>
      <c r="D29" s="404"/>
      <c r="E29" s="404">
        <v>1</v>
      </c>
      <c r="F29" s="404">
        <v>1</v>
      </c>
      <c r="G29" s="404"/>
      <c r="H29" s="404">
        <v>1</v>
      </c>
      <c r="I29" s="404"/>
      <c r="J29" s="404"/>
      <c r="K29" s="404">
        <v>1</v>
      </c>
      <c r="L29" s="404"/>
      <c r="M29" s="404">
        <v>1</v>
      </c>
      <c r="N29" s="404">
        <v>1</v>
      </c>
      <c r="O29" s="404"/>
      <c r="P29" s="404">
        <v>1</v>
      </c>
      <c r="Q29" s="404"/>
      <c r="R29" s="404">
        <v>1</v>
      </c>
      <c r="S29" s="404"/>
      <c r="T29" s="404"/>
      <c r="U29" s="404">
        <v>1</v>
      </c>
      <c r="V29" s="271"/>
      <c r="W29" s="271"/>
      <c r="X29" s="405">
        <v>5</v>
      </c>
      <c r="Y29" s="273">
        <v>17</v>
      </c>
      <c r="Z29" s="414" t="s">
        <v>340</v>
      </c>
      <c r="AA29" s="414" t="s">
        <v>997</v>
      </c>
    </row>
    <row r="30" spans="1:27" s="17" customFormat="1" ht="16" customHeight="1" x14ac:dyDescent="0.15">
      <c r="A30" s="403" t="s">
        <v>1047</v>
      </c>
      <c r="B30" s="404">
        <v>1</v>
      </c>
      <c r="C30" s="404"/>
      <c r="D30" s="404"/>
      <c r="E30" s="404">
        <v>1</v>
      </c>
      <c r="F30" s="404">
        <v>1</v>
      </c>
      <c r="G30" s="404"/>
      <c r="H30" s="404">
        <v>1</v>
      </c>
      <c r="I30" s="404"/>
      <c r="J30" s="404">
        <v>1</v>
      </c>
      <c r="K30" s="404"/>
      <c r="L30" s="404">
        <v>1</v>
      </c>
      <c r="M30" s="404"/>
      <c r="N30" s="404"/>
      <c r="O30" s="404">
        <v>1</v>
      </c>
      <c r="P30" s="404">
        <v>1</v>
      </c>
      <c r="Q30" s="404"/>
      <c r="R30" s="404">
        <v>1</v>
      </c>
      <c r="S30" s="404"/>
      <c r="T30" s="404">
        <v>1</v>
      </c>
      <c r="U30" s="404"/>
      <c r="V30" s="271"/>
      <c r="W30" s="271"/>
      <c r="X30" s="405">
        <v>3</v>
      </c>
      <c r="Y30" s="273">
        <v>18</v>
      </c>
      <c r="Z30" s="414" t="s">
        <v>346</v>
      </c>
      <c r="AA30" s="414" t="s">
        <v>997</v>
      </c>
    </row>
    <row r="31" spans="1:27" s="17" customFormat="1" ht="16" customHeight="1" x14ac:dyDescent="0.15">
      <c r="A31" s="403" t="s">
        <v>1048</v>
      </c>
      <c r="B31" s="404"/>
      <c r="C31" s="404">
        <v>1</v>
      </c>
      <c r="D31" s="404"/>
      <c r="E31" s="404">
        <v>1</v>
      </c>
      <c r="F31" s="404">
        <v>1</v>
      </c>
      <c r="G31" s="404"/>
      <c r="H31" s="404">
        <v>1</v>
      </c>
      <c r="I31" s="404"/>
      <c r="J31" s="404">
        <v>1</v>
      </c>
      <c r="K31" s="404"/>
      <c r="L31" s="404"/>
      <c r="M31" s="404">
        <v>1</v>
      </c>
      <c r="N31" s="404"/>
      <c r="O31" s="404">
        <v>1</v>
      </c>
      <c r="P31" s="404">
        <v>1</v>
      </c>
      <c r="Q31" s="404"/>
      <c r="R31" s="404">
        <v>1</v>
      </c>
      <c r="S31" s="404"/>
      <c r="T31" s="404">
        <v>1</v>
      </c>
      <c r="U31" s="404"/>
      <c r="V31" s="271"/>
      <c r="W31" s="271"/>
      <c r="X31" s="405">
        <v>5</v>
      </c>
      <c r="Y31" s="273">
        <v>17</v>
      </c>
      <c r="Z31" s="414" t="s">
        <v>551</v>
      </c>
      <c r="AA31" s="414" t="s">
        <v>504</v>
      </c>
    </row>
    <row r="32" spans="1:27" s="17" customFormat="1" ht="16" customHeight="1" x14ac:dyDescent="0.15">
      <c r="A32" s="403" t="s">
        <v>1049</v>
      </c>
      <c r="B32" s="404"/>
      <c r="C32" s="404">
        <v>1</v>
      </c>
      <c r="D32" s="404"/>
      <c r="E32" s="404">
        <v>1</v>
      </c>
      <c r="F32" s="404"/>
      <c r="G32" s="404">
        <v>1</v>
      </c>
      <c r="H32" s="404"/>
      <c r="I32" s="404">
        <v>1</v>
      </c>
      <c r="J32" s="404">
        <v>1</v>
      </c>
      <c r="K32" s="404"/>
      <c r="L32" s="404">
        <v>1</v>
      </c>
      <c r="M32" s="404"/>
      <c r="N32" s="404"/>
      <c r="O32" s="404">
        <v>1</v>
      </c>
      <c r="P32" s="404"/>
      <c r="Q32" s="404">
        <v>1</v>
      </c>
      <c r="R32" s="404"/>
      <c r="S32" s="404">
        <v>1</v>
      </c>
      <c r="T32" s="404"/>
      <c r="U32" s="404">
        <v>1</v>
      </c>
      <c r="V32" s="413" t="s">
        <v>174</v>
      </c>
      <c r="W32" s="271"/>
      <c r="X32" s="405">
        <v>2</v>
      </c>
      <c r="Y32" s="273">
        <v>18</v>
      </c>
      <c r="Z32" s="414" t="s">
        <v>392</v>
      </c>
      <c r="AA32" s="414" t="s">
        <v>997</v>
      </c>
    </row>
    <row r="33" spans="1:27" s="17" customFormat="1" ht="16" customHeight="1" x14ac:dyDescent="0.15">
      <c r="A33" s="403" t="s">
        <v>1050</v>
      </c>
      <c r="B33" s="404">
        <v>1</v>
      </c>
      <c r="C33" s="404"/>
      <c r="D33" s="404"/>
      <c r="E33" s="404">
        <v>1</v>
      </c>
      <c r="F33" s="404">
        <v>1</v>
      </c>
      <c r="G33" s="404"/>
      <c r="H33" s="404">
        <v>1</v>
      </c>
      <c r="I33" s="404"/>
      <c r="J33" s="404">
        <v>1</v>
      </c>
      <c r="K33" s="404"/>
      <c r="L33" s="404">
        <v>1</v>
      </c>
      <c r="M33" s="404"/>
      <c r="N33" s="404"/>
      <c r="O33" s="404">
        <v>1</v>
      </c>
      <c r="P33" s="404">
        <v>1</v>
      </c>
      <c r="Q33" s="404"/>
      <c r="R33" s="404">
        <v>1</v>
      </c>
      <c r="S33" s="404"/>
      <c r="T33" s="404">
        <v>1</v>
      </c>
      <c r="U33" s="404"/>
      <c r="V33" s="413" t="s">
        <v>1051</v>
      </c>
      <c r="W33" s="413" t="s">
        <v>1052</v>
      </c>
      <c r="X33" s="405">
        <v>3</v>
      </c>
      <c r="Y33" s="273">
        <v>18</v>
      </c>
      <c r="Z33" s="414" t="s">
        <v>1053</v>
      </c>
      <c r="AA33" s="414" t="s">
        <v>504</v>
      </c>
    </row>
    <row r="34" spans="1:27" s="17" customFormat="1" ht="16" customHeight="1" x14ac:dyDescent="0.15">
      <c r="A34" s="403" t="s">
        <v>1054</v>
      </c>
      <c r="B34" s="404"/>
      <c r="C34" s="404">
        <v>1</v>
      </c>
      <c r="D34" s="404"/>
      <c r="E34" s="404">
        <v>1</v>
      </c>
      <c r="F34" s="404">
        <v>1</v>
      </c>
      <c r="G34" s="404"/>
      <c r="H34" s="404"/>
      <c r="I34" s="404">
        <v>1</v>
      </c>
      <c r="J34" s="404"/>
      <c r="K34" s="404">
        <v>1</v>
      </c>
      <c r="L34" s="404"/>
      <c r="M34" s="404">
        <v>1</v>
      </c>
      <c r="N34" s="404"/>
      <c r="O34" s="404">
        <v>1</v>
      </c>
      <c r="P34" s="404"/>
      <c r="Q34" s="404">
        <v>1</v>
      </c>
      <c r="R34" s="404">
        <v>1</v>
      </c>
      <c r="S34" s="404"/>
      <c r="T34" s="404"/>
      <c r="U34" s="404">
        <v>1</v>
      </c>
      <c r="V34" s="271"/>
      <c r="W34" s="271"/>
      <c r="X34" s="405">
        <v>6</v>
      </c>
      <c r="Y34" s="273">
        <v>18</v>
      </c>
      <c r="Z34" s="414" t="s">
        <v>1055</v>
      </c>
      <c r="AA34" s="414" t="s">
        <v>997</v>
      </c>
    </row>
    <row r="35" spans="1:27" s="17" customFormat="1" ht="16" customHeight="1" x14ac:dyDescent="0.15">
      <c r="A35" s="403" t="s">
        <v>1056</v>
      </c>
      <c r="B35" s="404">
        <v>1</v>
      </c>
      <c r="C35" s="404"/>
      <c r="D35" s="404"/>
      <c r="E35" s="404">
        <v>1</v>
      </c>
      <c r="F35" s="404"/>
      <c r="G35" s="404">
        <v>1</v>
      </c>
      <c r="H35" s="404">
        <v>1</v>
      </c>
      <c r="I35" s="404"/>
      <c r="J35" s="404"/>
      <c r="K35" s="404">
        <v>1</v>
      </c>
      <c r="L35" s="404"/>
      <c r="M35" s="404">
        <v>1</v>
      </c>
      <c r="N35" s="404"/>
      <c r="O35" s="404">
        <v>1</v>
      </c>
      <c r="P35" s="404">
        <v>1</v>
      </c>
      <c r="Q35" s="404"/>
      <c r="R35" s="404"/>
      <c r="S35" s="404">
        <v>1</v>
      </c>
      <c r="T35" s="404"/>
      <c r="U35" s="404">
        <v>1</v>
      </c>
      <c r="V35" s="271"/>
      <c r="W35" s="271"/>
      <c r="X35" s="405">
        <v>6</v>
      </c>
      <c r="Y35" s="273">
        <v>16</v>
      </c>
      <c r="Z35" s="414" t="s">
        <v>340</v>
      </c>
      <c r="AA35" s="414" t="s">
        <v>997</v>
      </c>
    </row>
    <row r="36" spans="1:27" s="17" customFormat="1" ht="16" customHeight="1" x14ac:dyDescent="0.15">
      <c r="A36" s="403" t="s">
        <v>1057</v>
      </c>
      <c r="B36" s="404">
        <v>1</v>
      </c>
      <c r="C36" s="404"/>
      <c r="D36" s="404"/>
      <c r="E36" s="404">
        <v>1</v>
      </c>
      <c r="F36" s="404">
        <v>1</v>
      </c>
      <c r="G36" s="404"/>
      <c r="H36" s="404">
        <v>1</v>
      </c>
      <c r="I36" s="404"/>
      <c r="J36" s="404">
        <v>1</v>
      </c>
      <c r="K36" s="404"/>
      <c r="L36" s="404">
        <v>1</v>
      </c>
      <c r="M36" s="404"/>
      <c r="N36" s="404"/>
      <c r="O36" s="404">
        <v>1</v>
      </c>
      <c r="P36" s="404">
        <v>1</v>
      </c>
      <c r="Q36" s="404"/>
      <c r="R36" s="404">
        <v>1</v>
      </c>
      <c r="S36" s="404"/>
      <c r="T36" s="404"/>
      <c r="U36" s="404">
        <v>1</v>
      </c>
      <c r="V36" s="413" t="s">
        <v>803</v>
      </c>
      <c r="W36" s="413"/>
      <c r="X36" s="405">
        <v>7</v>
      </c>
      <c r="Y36" s="273">
        <v>16</v>
      </c>
      <c r="Z36" s="414" t="s">
        <v>368</v>
      </c>
      <c r="AA36" s="414" t="s">
        <v>997</v>
      </c>
    </row>
    <row r="37" spans="1:27" s="17" customFormat="1" ht="16" customHeight="1" x14ac:dyDescent="0.15">
      <c r="A37" s="403" t="s">
        <v>1058</v>
      </c>
      <c r="B37" s="404">
        <v>1</v>
      </c>
      <c r="C37" s="404"/>
      <c r="D37" s="404"/>
      <c r="E37" s="404">
        <v>1</v>
      </c>
      <c r="F37" s="404"/>
      <c r="G37" s="404">
        <v>1</v>
      </c>
      <c r="H37" s="404">
        <v>1</v>
      </c>
      <c r="I37" s="404"/>
      <c r="J37" s="404">
        <v>1</v>
      </c>
      <c r="K37" s="404"/>
      <c r="L37" s="404">
        <v>1</v>
      </c>
      <c r="M37" s="404"/>
      <c r="N37" s="404"/>
      <c r="O37" s="404">
        <v>1</v>
      </c>
      <c r="P37" s="404">
        <v>1</v>
      </c>
      <c r="Q37" s="404"/>
      <c r="R37" s="404">
        <v>1</v>
      </c>
      <c r="S37" s="404"/>
      <c r="T37" s="404">
        <v>1</v>
      </c>
      <c r="U37" s="404"/>
      <c r="V37" s="413"/>
      <c r="W37" s="413"/>
      <c r="X37" s="405">
        <v>6</v>
      </c>
      <c r="Y37" s="273">
        <v>16</v>
      </c>
      <c r="Z37" s="414" t="s">
        <v>1008</v>
      </c>
      <c r="AA37" s="414" t="s">
        <v>997</v>
      </c>
    </row>
    <row r="38" spans="1:27" s="17" customFormat="1" ht="16" customHeight="1" x14ac:dyDescent="0.15">
      <c r="A38" s="403" t="s">
        <v>1059</v>
      </c>
      <c r="B38" s="404">
        <v>1</v>
      </c>
      <c r="C38" s="404"/>
      <c r="D38" s="404"/>
      <c r="E38" s="404">
        <v>1</v>
      </c>
      <c r="F38" s="404">
        <v>1</v>
      </c>
      <c r="G38" s="404"/>
      <c r="H38" s="404">
        <v>1</v>
      </c>
      <c r="I38" s="404"/>
      <c r="J38" s="404">
        <v>1</v>
      </c>
      <c r="K38" s="404"/>
      <c r="L38" s="404">
        <v>1</v>
      </c>
      <c r="M38" s="404"/>
      <c r="N38" s="404"/>
      <c r="O38" s="404">
        <v>1</v>
      </c>
      <c r="P38" s="404">
        <v>1</v>
      </c>
      <c r="Q38" s="404"/>
      <c r="R38" s="404">
        <v>1</v>
      </c>
      <c r="S38" s="404"/>
      <c r="T38" s="404">
        <v>1</v>
      </c>
      <c r="U38" s="404"/>
      <c r="V38" s="413" t="s">
        <v>1060</v>
      </c>
      <c r="W38" s="413" t="s">
        <v>1061</v>
      </c>
      <c r="X38" s="405">
        <v>3</v>
      </c>
      <c r="Y38" s="273">
        <v>16</v>
      </c>
      <c r="Z38" s="414" t="s">
        <v>585</v>
      </c>
      <c r="AA38" s="414" t="s">
        <v>997</v>
      </c>
    </row>
    <row r="39" spans="1:27" s="17" customFormat="1" ht="16" customHeight="1" x14ac:dyDescent="0.15">
      <c r="A39" s="403" t="s">
        <v>1062</v>
      </c>
      <c r="B39" s="404"/>
      <c r="C39" s="404">
        <v>1</v>
      </c>
      <c r="D39" s="404"/>
      <c r="E39" s="404">
        <v>1</v>
      </c>
      <c r="F39" s="404">
        <v>1</v>
      </c>
      <c r="G39" s="404"/>
      <c r="H39" s="404">
        <v>1</v>
      </c>
      <c r="I39" s="404"/>
      <c r="J39" s="404">
        <v>1</v>
      </c>
      <c r="K39" s="404"/>
      <c r="L39" s="404">
        <v>1</v>
      </c>
      <c r="M39" s="404"/>
      <c r="N39" s="404"/>
      <c r="O39" s="404">
        <v>1</v>
      </c>
      <c r="P39" s="404">
        <v>1</v>
      </c>
      <c r="Q39" s="404"/>
      <c r="R39" s="404">
        <v>1</v>
      </c>
      <c r="S39" s="404"/>
      <c r="T39" s="404"/>
      <c r="U39" s="404">
        <v>1</v>
      </c>
      <c r="V39" s="271"/>
      <c r="W39" s="271"/>
      <c r="X39" s="405">
        <v>7</v>
      </c>
      <c r="Y39" s="273">
        <v>18</v>
      </c>
      <c r="Z39" s="414" t="s">
        <v>509</v>
      </c>
      <c r="AA39" s="414" t="s">
        <v>504</v>
      </c>
    </row>
    <row r="40" spans="1:27" s="17" customFormat="1" ht="16" customHeight="1" x14ac:dyDescent="0.15">
      <c r="A40" s="403" t="s">
        <v>1063</v>
      </c>
      <c r="B40" s="404"/>
      <c r="C40" s="404">
        <v>1</v>
      </c>
      <c r="D40" s="404"/>
      <c r="E40" s="404">
        <v>1</v>
      </c>
      <c r="F40" s="404"/>
      <c r="G40" s="404">
        <v>1</v>
      </c>
      <c r="H40" s="404">
        <v>1</v>
      </c>
      <c r="I40" s="404"/>
      <c r="J40" s="404">
        <v>1</v>
      </c>
      <c r="K40" s="404"/>
      <c r="L40" s="404">
        <v>1</v>
      </c>
      <c r="M40" s="404"/>
      <c r="N40" s="404"/>
      <c r="O40" s="404">
        <v>1</v>
      </c>
      <c r="P40" s="404">
        <v>1</v>
      </c>
      <c r="Q40" s="404"/>
      <c r="R40" s="404">
        <v>1</v>
      </c>
      <c r="S40" s="404"/>
      <c r="T40" s="404">
        <v>1</v>
      </c>
      <c r="U40" s="404"/>
      <c r="V40" s="413"/>
      <c r="W40" s="413"/>
      <c r="X40" s="405">
        <v>5</v>
      </c>
      <c r="Y40" s="273">
        <v>16</v>
      </c>
      <c r="Z40" s="414" t="s">
        <v>501</v>
      </c>
      <c r="AA40" s="414" t="s">
        <v>997</v>
      </c>
    </row>
    <row r="41" spans="1:27" s="17" customFormat="1" ht="16" customHeight="1" x14ac:dyDescent="0.15">
      <c r="A41" s="403" t="s">
        <v>1064</v>
      </c>
      <c r="B41" s="404">
        <v>1</v>
      </c>
      <c r="C41" s="404"/>
      <c r="D41" s="404"/>
      <c r="E41" s="404">
        <v>1</v>
      </c>
      <c r="F41" s="404">
        <v>1</v>
      </c>
      <c r="G41" s="404"/>
      <c r="H41" s="404">
        <v>1</v>
      </c>
      <c r="I41" s="404"/>
      <c r="J41" s="404">
        <v>1</v>
      </c>
      <c r="K41" s="404"/>
      <c r="L41" s="404">
        <v>1</v>
      </c>
      <c r="M41" s="404"/>
      <c r="N41" s="404"/>
      <c r="O41" s="404">
        <v>1</v>
      </c>
      <c r="P41" s="404">
        <v>1</v>
      </c>
      <c r="Q41" s="404"/>
      <c r="R41" s="404">
        <v>1</v>
      </c>
      <c r="S41" s="404"/>
      <c r="T41" s="404">
        <v>1</v>
      </c>
      <c r="U41" s="404"/>
      <c r="V41" s="413" t="s">
        <v>1065</v>
      </c>
      <c r="W41" s="413"/>
      <c r="X41" s="405">
        <v>5</v>
      </c>
      <c r="Y41" s="273">
        <v>16</v>
      </c>
      <c r="Z41" s="414" t="s">
        <v>501</v>
      </c>
      <c r="AA41" s="414" t="s">
        <v>997</v>
      </c>
    </row>
    <row r="42" spans="1:27" s="17" customFormat="1" ht="16" customHeight="1" x14ac:dyDescent="0.15">
      <c r="A42" s="403" t="s">
        <v>1066</v>
      </c>
      <c r="B42" s="404"/>
      <c r="C42" s="404">
        <v>1</v>
      </c>
      <c r="D42" s="404">
        <v>1</v>
      </c>
      <c r="E42" s="404"/>
      <c r="F42" s="404">
        <v>1</v>
      </c>
      <c r="G42" s="404"/>
      <c r="H42" s="404">
        <v>1</v>
      </c>
      <c r="I42" s="404"/>
      <c r="J42" s="404">
        <v>1</v>
      </c>
      <c r="K42" s="404"/>
      <c r="L42" s="404">
        <v>1</v>
      </c>
      <c r="M42" s="404"/>
      <c r="N42" s="404"/>
      <c r="O42" s="404">
        <v>1</v>
      </c>
      <c r="P42" s="404"/>
      <c r="Q42" s="404">
        <v>1</v>
      </c>
      <c r="R42" s="404">
        <v>1</v>
      </c>
      <c r="S42" s="404"/>
      <c r="T42" s="404">
        <v>1</v>
      </c>
      <c r="U42" s="404"/>
      <c r="V42" s="271"/>
      <c r="W42" s="271"/>
      <c r="X42" s="405">
        <v>5</v>
      </c>
      <c r="Y42" s="273">
        <v>17</v>
      </c>
      <c r="Z42" s="414" t="s">
        <v>346</v>
      </c>
      <c r="AA42" s="414" t="s">
        <v>997</v>
      </c>
    </row>
    <row r="43" spans="1:27" s="17" customFormat="1" ht="16" customHeight="1" x14ac:dyDescent="0.15">
      <c r="A43" s="403" t="s">
        <v>1067</v>
      </c>
      <c r="B43" s="404">
        <v>1</v>
      </c>
      <c r="C43" s="404"/>
      <c r="D43" s="404"/>
      <c r="E43" s="404">
        <v>1</v>
      </c>
      <c r="F43" s="404">
        <v>1</v>
      </c>
      <c r="G43" s="404"/>
      <c r="H43" s="404">
        <v>1</v>
      </c>
      <c r="I43" s="404"/>
      <c r="J43" s="404">
        <v>1</v>
      </c>
      <c r="K43" s="404"/>
      <c r="L43" s="404">
        <v>1</v>
      </c>
      <c r="M43" s="404"/>
      <c r="N43" s="404"/>
      <c r="O43" s="404">
        <v>1</v>
      </c>
      <c r="P43" s="404">
        <v>1</v>
      </c>
      <c r="Q43" s="404"/>
      <c r="R43" s="404">
        <v>1</v>
      </c>
      <c r="S43" s="404"/>
      <c r="T43" s="404">
        <v>1</v>
      </c>
      <c r="U43" s="404"/>
      <c r="V43" s="413" t="s">
        <v>1068</v>
      </c>
      <c r="W43" s="271"/>
      <c r="X43" s="405">
        <v>5</v>
      </c>
      <c r="Y43" s="273">
        <v>16</v>
      </c>
      <c r="Z43" s="414" t="s">
        <v>493</v>
      </c>
      <c r="AA43" s="414" t="s">
        <v>493</v>
      </c>
    </row>
    <row r="44" spans="1:27" s="17" customFormat="1" ht="16" customHeight="1" x14ac:dyDescent="0.15">
      <c r="A44" s="403" t="s">
        <v>1069</v>
      </c>
      <c r="B44" s="404"/>
      <c r="C44" s="404">
        <v>1</v>
      </c>
      <c r="D44" s="404"/>
      <c r="E44" s="404">
        <v>1</v>
      </c>
      <c r="F44" s="404"/>
      <c r="G44" s="404">
        <v>1</v>
      </c>
      <c r="H44" s="404"/>
      <c r="I44" s="404">
        <v>1</v>
      </c>
      <c r="J44" s="404">
        <v>1</v>
      </c>
      <c r="K44" s="404"/>
      <c r="L44" s="404">
        <v>1</v>
      </c>
      <c r="M44" s="404"/>
      <c r="N44" s="404">
        <v>1</v>
      </c>
      <c r="O44" s="404"/>
      <c r="P44" s="404">
        <v>1</v>
      </c>
      <c r="Q44" s="404"/>
      <c r="R44" s="404">
        <v>1</v>
      </c>
      <c r="S44" s="404"/>
      <c r="T44" s="404"/>
      <c r="U44" s="404">
        <v>1</v>
      </c>
      <c r="V44" s="271"/>
      <c r="W44" s="271"/>
      <c r="X44" s="405">
        <v>4</v>
      </c>
      <c r="Y44" s="273">
        <v>17</v>
      </c>
      <c r="Z44" s="414" t="s">
        <v>368</v>
      </c>
      <c r="AA44" s="414" t="s">
        <v>997</v>
      </c>
    </row>
    <row r="45" spans="1:27" s="17" customFormat="1" ht="16" customHeight="1" x14ac:dyDescent="0.15">
      <c r="A45" s="403" t="s">
        <v>1070</v>
      </c>
      <c r="B45" s="404">
        <v>1</v>
      </c>
      <c r="C45" s="404"/>
      <c r="D45" s="404"/>
      <c r="E45" s="404">
        <v>1</v>
      </c>
      <c r="F45" s="404">
        <v>1</v>
      </c>
      <c r="G45" s="404"/>
      <c r="H45" s="404">
        <v>1</v>
      </c>
      <c r="I45" s="404"/>
      <c r="J45" s="404">
        <v>1</v>
      </c>
      <c r="K45" s="404"/>
      <c r="L45" s="404">
        <v>1</v>
      </c>
      <c r="M45" s="404"/>
      <c r="N45" s="404">
        <v>1</v>
      </c>
      <c r="O45" s="404"/>
      <c r="P45" s="404">
        <v>1</v>
      </c>
      <c r="Q45" s="404"/>
      <c r="R45" s="404">
        <v>1</v>
      </c>
      <c r="S45" s="404"/>
      <c r="T45" s="404">
        <v>1</v>
      </c>
      <c r="U45" s="404"/>
      <c r="V45" s="413" t="s">
        <v>803</v>
      </c>
      <c r="W45" s="413"/>
      <c r="X45" s="405">
        <v>5</v>
      </c>
      <c r="Y45" s="273">
        <v>16</v>
      </c>
      <c r="Z45" s="414" t="s">
        <v>548</v>
      </c>
      <c r="AA45" s="414" t="s">
        <v>504</v>
      </c>
    </row>
    <row r="46" spans="1:27" s="17" customFormat="1" ht="16" customHeight="1" x14ac:dyDescent="0.15">
      <c r="A46" s="403" t="s">
        <v>1071</v>
      </c>
      <c r="B46" s="404">
        <v>1</v>
      </c>
      <c r="C46" s="404"/>
      <c r="D46" s="404"/>
      <c r="E46" s="404">
        <v>1</v>
      </c>
      <c r="F46" s="404">
        <v>1</v>
      </c>
      <c r="G46" s="404"/>
      <c r="H46" s="404"/>
      <c r="I46" s="404">
        <v>1</v>
      </c>
      <c r="J46" s="404">
        <v>1</v>
      </c>
      <c r="K46" s="404"/>
      <c r="L46" s="404">
        <v>1</v>
      </c>
      <c r="M46" s="404"/>
      <c r="N46" s="404"/>
      <c r="O46" s="404">
        <v>1</v>
      </c>
      <c r="P46" s="404">
        <v>1</v>
      </c>
      <c r="Q46" s="404"/>
      <c r="R46" s="404">
        <v>1</v>
      </c>
      <c r="S46" s="404"/>
      <c r="T46" s="404">
        <v>1</v>
      </c>
      <c r="U46" s="404"/>
      <c r="V46" s="413"/>
      <c r="W46" s="413"/>
      <c r="X46" s="405">
        <v>5</v>
      </c>
      <c r="Y46" s="273">
        <v>17</v>
      </c>
      <c r="Z46" s="414" t="s">
        <v>501</v>
      </c>
      <c r="AA46" s="414" t="s">
        <v>997</v>
      </c>
    </row>
    <row r="47" spans="1:27" s="17" customFormat="1" ht="16" customHeight="1" x14ac:dyDescent="0.15">
      <c r="A47" s="403" t="s">
        <v>1072</v>
      </c>
      <c r="B47" s="404"/>
      <c r="C47" s="404">
        <v>1</v>
      </c>
      <c r="D47" s="404"/>
      <c r="E47" s="404">
        <v>1</v>
      </c>
      <c r="F47" s="404">
        <v>1</v>
      </c>
      <c r="G47" s="404"/>
      <c r="H47" s="404">
        <v>1</v>
      </c>
      <c r="I47" s="404"/>
      <c r="J47" s="404">
        <v>1</v>
      </c>
      <c r="K47" s="404"/>
      <c r="L47" s="404"/>
      <c r="M47" s="404">
        <v>1</v>
      </c>
      <c r="N47" s="404">
        <v>1</v>
      </c>
      <c r="O47" s="404"/>
      <c r="P47" s="404">
        <v>1</v>
      </c>
      <c r="Q47" s="404"/>
      <c r="R47" s="404"/>
      <c r="S47" s="404">
        <v>1</v>
      </c>
      <c r="T47" s="404">
        <v>1</v>
      </c>
      <c r="U47" s="404"/>
      <c r="V47" s="413" t="s">
        <v>1073</v>
      </c>
      <c r="W47" s="271"/>
      <c r="X47" s="405">
        <v>2</v>
      </c>
      <c r="Y47" s="273">
        <v>16</v>
      </c>
      <c r="Z47" s="414" t="s">
        <v>368</v>
      </c>
      <c r="AA47" s="414" t="s">
        <v>997</v>
      </c>
    </row>
    <row r="48" spans="1:27" s="17" customFormat="1" ht="16" customHeight="1" x14ac:dyDescent="0.15">
      <c r="A48" s="403" t="s">
        <v>1074</v>
      </c>
      <c r="B48" s="404">
        <v>1</v>
      </c>
      <c r="C48" s="404"/>
      <c r="D48" s="404"/>
      <c r="E48" s="404">
        <v>1</v>
      </c>
      <c r="F48" s="404">
        <v>1</v>
      </c>
      <c r="G48" s="404"/>
      <c r="H48" s="404"/>
      <c r="I48" s="404">
        <v>1</v>
      </c>
      <c r="J48" s="404">
        <v>1</v>
      </c>
      <c r="K48" s="404"/>
      <c r="L48" s="404">
        <v>1</v>
      </c>
      <c r="M48" s="404"/>
      <c r="N48" s="404"/>
      <c r="O48" s="404">
        <v>1</v>
      </c>
      <c r="P48" s="404">
        <v>1</v>
      </c>
      <c r="Q48" s="404"/>
      <c r="R48" s="404">
        <v>1</v>
      </c>
      <c r="S48" s="404"/>
      <c r="T48" s="404"/>
      <c r="U48" s="404">
        <v>1</v>
      </c>
      <c r="V48" s="413"/>
      <c r="W48" s="413"/>
      <c r="X48" s="405">
        <v>8</v>
      </c>
      <c r="Y48" s="273">
        <v>17</v>
      </c>
      <c r="Z48" s="414" t="s">
        <v>537</v>
      </c>
      <c r="AA48" s="414" t="s">
        <v>997</v>
      </c>
    </row>
    <row r="49" spans="1:27" s="17" customFormat="1" ht="16" customHeight="1" x14ac:dyDescent="0.15">
      <c r="A49" s="403" t="s">
        <v>1077</v>
      </c>
      <c r="B49" s="404">
        <v>1</v>
      </c>
      <c r="C49" s="404"/>
      <c r="D49" s="404">
        <v>1</v>
      </c>
      <c r="E49" s="404"/>
      <c r="F49" s="404">
        <v>1</v>
      </c>
      <c r="G49" s="404"/>
      <c r="H49" s="404">
        <v>1</v>
      </c>
      <c r="I49" s="404"/>
      <c r="J49" s="404">
        <v>1</v>
      </c>
      <c r="K49" s="404"/>
      <c r="L49" s="404">
        <v>1</v>
      </c>
      <c r="M49" s="404"/>
      <c r="N49" s="404">
        <v>1</v>
      </c>
      <c r="O49" s="404"/>
      <c r="P49" s="404">
        <v>1</v>
      </c>
      <c r="Q49" s="404"/>
      <c r="R49" s="404">
        <v>1</v>
      </c>
      <c r="S49" s="404"/>
      <c r="T49" s="404">
        <v>1</v>
      </c>
      <c r="U49" s="404"/>
      <c r="V49" s="413" t="s">
        <v>1078</v>
      </c>
      <c r="W49" s="271"/>
      <c r="X49" s="405">
        <v>3</v>
      </c>
      <c r="Y49" s="273">
        <v>18</v>
      </c>
      <c r="Z49" s="414" t="s">
        <v>1079</v>
      </c>
      <c r="AA49" s="414" t="s">
        <v>997</v>
      </c>
    </row>
    <row r="50" spans="1:27" s="17" customFormat="1" ht="16" customHeight="1" x14ac:dyDescent="0.15">
      <c r="A50" s="403" t="s">
        <v>1080</v>
      </c>
      <c r="B50" s="404"/>
      <c r="C50" s="404">
        <v>1</v>
      </c>
      <c r="D50" s="404"/>
      <c r="E50" s="404">
        <v>1</v>
      </c>
      <c r="F50" s="404"/>
      <c r="G50" s="404">
        <v>1</v>
      </c>
      <c r="H50" s="404"/>
      <c r="I50" s="404">
        <v>1</v>
      </c>
      <c r="J50" s="404"/>
      <c r="K50" s="404">
        <v>1</v>
      </c>
      <c r="L50" s="404">
        <v>1</v>
      </c>
      <c r="M50" s="404"/>
      <c r="N50" s="404"/>
      <c r="O50" s="404">
        <v>1</v>
      </c>
      <c r="P50" s="404">
        <v>1</v>
      </c>
      <c r="Q50" s="404"/>
      <c r="R50" s="404">
        <v>1</v>
      </c>
      <c r="S50" s="404"/>
      <c r="T50" s="404"/>
      <c r="U50" s="404">
        <v>1</v>
      </c>
      <c r="V50" s="413" t="s">
        <v>1081</v>
      </c>
      <c r="W50" s="271"/>
      <c r="X50" s="405">
        <v>7</v>
      </c>
      <c r="Y50" s="273">
        <v>18</v>
      </c>
      <c r="Z50" s="414" t="s">
        <v>1079</v>
      </c>
      <c r="AA50" s="414" t="s">
        <v>997</v>
      </c>
    </row>
    <row r="51" spans="1:27" s="17" customFormat="1" ht="16" customHeight="1" x14ac:dyDescent="0.15">
      <c r="A51" s="403" t="s">
        <v>1082</v>
      </c>
      <c r="B51" s="404"/>
      <c r="C51" s="404">
        <v>1</v>
      </c>
      <c r="D51" s="404"/>
      <c r="E51" s="404">
        <v>1</v>
      </c>
      <c r="F51" s="404"/>
      <c r="G51" s="404">
        <v>1</v>
      </c>
      <c r="H51" s="404"/>
      <c r="I51" s="404">
        <v>1</v>
      </c>
      <c r="J51" s="404"/>
      <c r="K51" s="404">
        <v>1</v>
      </c>
      <c r="L51" s="404"/>
      <c r="M51" s="404">
        <v>1</v>
      </c>
      <c r="N51" s="404"/>
      <c r="O51" s="404">
        <v>1</v>
      </c>
      <c r="P51" s="404"/>
      <c r="Q51" s="404">
        <v>1</v>
      </c>
      <c r="R51" s="404"/>
      <c r="S51" s="404">
        <v>1</v>
      </c>
      <c r="T51" s="404">
        <v>1</v>
      </c>
      <c r="U51" s="404"/>
      <c r="V51" s="413" t="s">
        <v>1083</v>
      </c>
      <c r="W51" s="271"/>
      <c r="X51" s="405">
        <v>7</v>
      </c>
      <c r="Y51" s="273">
        <v>19</v>
      </c>
      <c r="Z51" s="414" t="s">
        <v>501</v>
      </c>
      <c r="AA51" s="414" t="s">
        <v>997</v>
      </c>
    </row>
    <row r="52" spans="1:27" s="17" customFormat="1" ht="16" customHeight="1" x14ac:dyDescent="0.15">
      <c r="A52" s="403" t="s">
        <v>1084</v>
      </c>
      <c r="B52" s="404">
        <v>1</v>
      </c>
      <c r="C52" s="404"/>
      <c r="D52" s="404"/>
      <c r="E52" s="404">
        <v>1</v>
      </c>
      <c r="F52" s="404">
        <v>1</v>
      </c>
      <c r="G52" s="404"/>
      <c r="H52" s="404"/>
      <c r="I52" s="404">
        <v>1</v>
      </c>
      <c r="J52" s="404">
        <v>1</v>
      </c>
      <c r="K52" s="404"/>
      <c r="L52" s="404">
        <v>1</v>
      </c>
      <c r="M52" s="404"/>
      <c r="N52" s="404"/>
      <c r="O52" s="404">
        <v>1</v>
      </c>
      <c r="P52" s="404">
        <v>1</v>
      </c>
      <c r="Q52" s="404"/>
      <c r="R52" s="404">
        <v>1</v>
      </c>
      <c r="S52" s="404"/>
      <c r="T52" s="404">
        <v>1</v>
      </c>
      <c r="U52" s="404"/>
      <c r="V52" s="413" t="s">
        <v>1068</v>
      </c>
      <c r="W52" s="271"/>
      <c r="X52" s="405">
        <v>7</v>
      </c>
      <c r="Y52" s="273">
        <v>18</v>
      </c>
      <c r="Z52" s="414" t="s">
        <v>501</v>
      </c>
      <c r="AA52" s="414" t="s">
        <v>997</v>
      </c>
    </row>
    <row r="53" spans="1:27" s="17" customFormat="1" ht="16" customHeight="1" x14ac:dyDescent="0.15">
      <c r="A53" s="403" t="s">
        <v>1084</v>
      </c>
      <c r="B53" s="404">
        <v>1</v>
      </c>
      <c r="C53" s="404"/>
      <c r="D53" s="404"/>
      <c r="E53" s="404">
        <v>1</v>
      </c>
      <c r="F53" s="404"/>
      <c r="G53" s="404">
        <v>1</v>
      </c>
      <c r="H53" s="404">
        <v>1</v>
      </c>
      <c r="I53" s="404"/>
      <c r="J53" s="404">
        <v>1</v>
      </c>
      <c r="K53" s="404"/>
      <c r="L53" s="404">
        <v>1</v>
      </c>
      <c r="M53" s="404"/>
      <c r="N53" s="404"/>
      <c r="O53" s="404">
        <v>1</v>
      </c>
      <c r="P53" s="404">
        <v>1</v>
      </c>
      <c r="Q53" s="404"/>
      <c r="R53" s="404">
        <v>1</v>
      </c>
      <c r="S53" s="404"/>
      <c r="T53" s="404">
        <v>1</v>
      </c>
      <c r="U53" s="404"/>
      <c r="V53" s="413" t="s">
        <v>846</v>
      </c>
      <c r="W53" s="413"/>
      <c r="X53" s="405">
        <v>4</v>
      </c>
      <c r="Y53" s="273">
        <v>19</v>
      </c>
      <c r="Z53" s="414" t="s">
        <v>1085</v>
      </c>
      <c r="AA53" s="414" t="s">
        <v>495</v>
      </c>
    </row>
    <row r="54" spans="1:27" s="17" customFormat="1" ht="16" customHeight="1" x14ac:dyDescent="0.15">
      <c r="A54" s="403" t="s">
        <v>1086</v>
      </c>
      <c r="B54" s="404"/>
      <c r="C54" s="404">
        <v>1</v>
      </c>
      <c r="D54" s="404"/>
      <c r="E54" s="404">
        <v>1</v>
      </c>
      <c r="F54" s="404">
        <v>1</v>
      </c>
      <c r="G54" s="404"/>
      <c r="H54" s="404">
        <v>1</v>
      </c>
      <c r="I54" s="404"/>
      <c r="J54" s="404">
        <v>1</v>
      </c>
      <c r="K54" s="404"/>
      <c r="L54" s="404">
        <v>1</v>
      </c>
      <c r="M54" s="404"/>
      <c r="N54" s="404"/>
      <c r="O54" s="404">
        <v>1</v>
      </c>
      <c r="P54" s="404">
        <v>1</v>
      </c>
      <c r="Q54" s="404"/>
      <c r="R54" s="404">
        <v>1</v>
      </c>
      <c r="S54" s="404"/>
      <c r="T54" s="404"/>
      <c r="U54" s="404">
        <v>1</v>
      </c>
      <c r="V54" s="413" t="s">
        <v>1087</v>
      </c>
      <c r="W54" s="271"/>
      <c r="X54" s="405">
        <v>7</v>
      </c>
      <c r="Y54" s="273">
        <v>17</v>
      </c>
      <c r="Z54" s="414" t="s">
        <v>501</v>
      </c>
      <c r="AA54" s="414" t="s">
        <v>997</v>
      </c>
    </row>
    <row r="55" spans="1:27" s="17" customFormat="1" ht="16" customHeight="1" x14ac:dyDescent="0.15">
      <c r="A55" s="403" t="s">
        <v>1088</v>
      </c>
      <c r="B55" s="404">
        <v>1</v>
      </c>
      <c r="C55" s="404"/>
      <c r="D55" s="404">
        <v>1</v>
      </c>
      <c r="E55" s="404"/>
      <c r="F55" s="404">
        <v>1</v>
      </c>
      <c r="G55" s="404"/>
      <c r="H55" s="404">
        <v>1</v>
      </c>
      <c r="I55" s="404"/>
      <c r="J55" s="404">
        <v>1</v>
      </c>
      <c r="K55" s="404"/>
      <c r="L55" s="404">
        <v>1</v>
      </c>
      <c r="M55" s="404"/>
      <c r="N55" s="404"/>
      <c r="O55" s="404">
        <v>1</v>
      </c>
      <c r="P55" s="404">
        <v>1</v>
      </c>
      <c r="Q55" s="404"/>
      <c r="R55" s="404">
        <v>1</v>
      </c>
      <c r="S55" s="404"/>
      <c r="T55" s="404"/>
      <c r="U55" s="404">
        <v>1</v>
      </c>
      <c r="V55" s="413"/>
      <c r="W55" s="413"/>
      <c r="X55" s="405">
        <v>5</v>
      </c>
      <c r="Y55" s="273">
        <v>18</v>
      </c>
      <c r="Z55" s="414" t="s">
        <v>501</v>
      </c>
      <c r="AA55" s="414" t="s">
        <v>997</v>
      </c>
    </row>
    <row r="56" spans="1:27" s="17" customFormat="1" ht="16" customHeight="1" x14ac:dyDescent="0.15">
      <c r="A56" s="403" t="s">
        <v>1089</v>
      </c>
      <c r="B56" s="404">
        <v>1</v>
      </c>
      <c r="C56" s="404"/>
      <c r="D56" s="404"/>
      <c r="E56" s="404">
        <v>1</v>
      </c>
      <c r="F56" s="404"/>
      <c r="G56" s="404">
        <v>1</v>
      </c>
      <c r="H56" s="404"/>
      <c r="I56" s="404">
        <v>1</v>
      </c>
      <c r="J56" s="404"/>
      <c r="K56" s="404">
        <v>1</v>
      </c>
      <c r="L56" s="404"/>
      <c r="M56" s="404">
        <v>1</v>
      </c>
      <c r="N56" s="404"/>
      <c r="O56" s="404">
        <v>1</v>
      </c>
      <c r="P56" s="404">
        <v>1</v>
      </c>
      <c r="Q56" s="404"/>
      <c r="R56" s="404">
        <v>1</v>
      </c>
      <c r="S56" s="404"/>
      <c r="T56" s="404">
        <v>1</v>
      </c>
      <c r="U56" s="404"/>
      <c r="V56" s="271"/>
      <c r="W56" s="271"/>
      <c r="X56" s="405">
        <v>6</v>
      </c>
      <c r="Y56" s="273">
        <v>20</v>
      </c>
      <c r="Z56" s="414" t="s">
        <v>340</v>
      </c>
      <c r="AA56" s="414" t="s">
        <v>997</v>
      </c>
    </row>
    <row r="57" spans="1:27" s="17" customFormat="1" ht="16" customHeight="1" x14ac:dyDescent="0.15">
      <c r="A57" s="403" t="s">
        <v>1090</v>
      </c>
      <c r="B57" s="406">
        <v>1</v>
      </c>
      <c r="C57" s="406"/>
      <c r="D57" s="406"/>
      <c r="E57" s="406">
        <v>1</v>
      </c>
      <c r="F57" s="406"/>
      <c r="G57" s="406">
        <v>1</v>
      </c>
      <c r="H57" s="406">
        <v>1</v>
      </c>
      <c r="I57" s="406"/>
      <c r="J57" s="406"/>
      <c r="K57" s="406">
        <v>1</v>
      </c>
      <c r="L57" s="406">
        <v>1</v>
      </c>
      <c r="M57" s="406"/>
      <c r="N57" s="406"/>
      <c r="O57" s="406">
        <v>1</v>
      </c>
      <c r="P57" s="406"/>
      <c r="Q57" s="406">
        <v>1</v>
      </c>
      <c r="R57" s="406">
        <v>1</v>
      </c>
      <c r="S57" s="406"/>
      <c r="T57" s="406">
        <v>1</v>
      </c>
      <c r="U57" s="406"/>
      <c r="V57" s="413" t="s">
        <v>1091</v>
      </c>
      <c r="W57" s="271"/>
      <c r="X57" s="407">
        <v>4</v>
      </c>
      <c r="Y57" s="408">
        <v>10</v>
      </c>
      <c r="Z57" s="414" t="s">
        <v>1092</v>
      </c>
      <c r="AA57" s="415" t="s">
        <v>504</v>
      </c>
    </row>
    <row r="58" spans="1:27" s="17" customFormat="1" ht="16" customHeight="1" x14ac:dyDescent="0.15">
      <c r="A58" s="403" t="s">
        <v>1093</v>
      </c>
      <c r="B58" s="404">
        <v>1</v>
      </c>
      <c r="C58" s="404"/>
      <c r="D58" s="404"/>
      <c r="E58" s="404">
        <v>1</v>
      </c>
      <c r="F58" s="404">
        <v>1</v>
      </c>
      <c r="G58" s="404"/>
      <c r="H58" s="404">
        <v>1</v>
      </c>
      <c r="I58" s="404"/>
      <c r="J58" s="404">
        <v>1</v>
      </c>
      <c r="K58" s="404"/>
      <c r="L58" s="404">
        <v>1</v>
      </c>
      <c r="M58" s="404"/>
      <c r="N58" s="404"/>
      <c r="O58" s="404">
        <v>1</v>
      </c>
      <c r="P58" s="404">
        <v>1</v>
      </c>
      <c r="Q58" s="404"/>
      <c r="R58" s="404">
        <v>1</v>
      </c>
      <c r="S58" s="404"/>
      <c r="T58" s="404"/>
      <c r="U58" s="404">
        <v>1</v>
      </c>
      <c r="V58" s="413" t="s">
        <v>1094</v>
      </c>
      <c r="W58" s="271"/>
      <c r="X58" s="405">
        <v>4</v>
      </c>
      <c r="Y58" s="273">
        <v>16</v>
      </c>
      <c r="Z58" s="414" t="s">
        <v>1095</v>
      </c>
      <c r="AA58" s="414" t="s">
        <v>1096</v>
      </c>
    </row>
    <row r="59" spans="1:27" s="17" customFormat="1" ht="16" customHeight="1" x14ac:dyDescent="0.15">
      <c r="A59" s="403" t="s">
        <v>1097</v>
      </c>
      <c r="B59" s="404">
        <v>1</v>
      </c>
      <c r="C59" s="404"/>
      <c r="D59" s="404">
        <v>1</v>
      </c>
      <c r="E59" s="404"/>
      <c r="F59" s="404"/>
      <c r="G59" s="404">
        <v>1</v>
      </c>
      <c r="H59" s="404"/>
      <c r="I59" s="404">
        <v>1</v>
      </c>
      <c r="J59" s="404"/>
      <c r="K59" s="404">
        <v>1</v>
      </c>
      <c r="L59" s="404"/>
      <c r="M59" s="404">
        <v>1</v>
      </c>
      <c r="N59" s="404"/>
      <c r="O59" s="404">
        <v>1</v>
      </c>
      <c r="P59" s="404">
        <v>1</v>
      </c>
      <c r="Q59" s="404"/>
      <c r="R59" s="404">
        <v>1</v>
      </c>
      <c r="S59" s="404"/>
      <c r="T59" s="404"/>
      <c r="U59" s="404">
        <v>1</v>
      </c>
      <c r="V59" s="413" t="s">
        <v>1098</v>
      </c>
      <c r="W59" s="413" t="s">
        <v>1099</v>
      </c>
      <c r="X59" s="405">
        <v>6</v>
      </c>
      <c r="Y59" s="273">
        <v>19</v>
      </c>
      <c r="Z59" s="414" t="s">
        <v>498</v>
      </c>
      <c r="AA59" s="414" t="s">
        <v>495</v>
      </c>
    </row>
    <row r="60" spans="1:27" s="17" customFormat="1" ht="16" customHeight="1" x14ac:dyDescent="0.15">
      <c r="A60" s="403" t="s">
        <v>1100</v>
      </c>
      <c r="B60" s="404">
        <v>1</v>
      </c>
      <c r="C60" s="404"/>
      <c r="D60" s="404"/>
      <c r="E60" s="404">
        <v>1</v>
      </c>
      <c r="F60" s="404">
        <v>1</v>
      </c>
      <c r="G60" s="404"/>
      <c r="H60" s="404">
        <v>1</v>
      </c>
      <c r="I60" s="404"/>
      <c r="J60" s="404">
        <v>1</v>
      </c>
      <c r="K60" s="404"/>
      <c r="L60" s="404">
        <v>1</v>
      </c>
      <c r="M60" s="404"/>
      <c r="N60" s="404"/>
      <c r="O60" s="404">
        <v>1</v>
      </c>
      <c r="P60" s="404">
        <v>1</v>
      </c>
      <c r="Q60" s="404"/>
      <c r="R60" s="404">
        <v>1</v>
      </c>
      <c r="S60" s="404"/>
      <c r="T60" s="404">
        <v>1</v>
      </c>
      <c r="U60" s="404"/>
      <c r="V60" s="271"/>
      <c r="W60" s="271"/>
      <c r="X60" s="405">
        <v>3</v>
      </c>
      <c r="Y60" s="273">
        <v>17</v>
      </c>
      <c r="Z60" s="414" t="s">
        <v>504</v>
      </c>
      <c r="AA60" s="414" t="s">
        <v>504</v>
      </c>
    </row>
    <row r="61" spans="1:27" s="17" customFormat="1" ht="16" customHeight="1" x14ac:dyDescent="0.15">
      <c r="A61" s="403" t="s">
        <v>1101</v>
      </c>
      <c r="B61" s="404">
        <v>1</v>
      </c>
      <c r="C61" s="404"/>
      <c r="D61" s="404"/>
      <c r="E61" s="404">
        <v>1</v>
      </c>
      <c r="F61" s="404"/>
      <c r="G61" s="404">
        <v>1</v>
      </c>
      <c r="H61" s="404">
        <v>1</v>
      </c>
      <c r="I61" s="404"/>
      <c r="J61" s="404">
        <v>1</v>
      </c>
      <c r="K61" s="404"/>
      <c r="L61" s="404">
        <v>1</v>
      </c>
      <c r="M61" s="404"/>
      <c r="N61" s="404">
        <v>1</v>
      </c>
      <c r="O61" s="404"/>
      <c r="P61" s="404">
        <v>1</v>
      </c>
      <c r="Q61" s="404"/>
      <c r="R61" s="404">
        <v>1</v>
      </c>
      <c r="S61" s="404"/>
      <c r="T61" s="404">
        <v>1</v>
      </c>
      <c r="U61" s="404"/>
      <c r="V61" s="271"/>
      <c r="W61" s="271"/>
      <c r="X61" s="405">
        <v>4</v>
      </c>
      <c r="Y61" s="273">
        <v>16</v>
      </c>
      <c r="Z61" s="414" t="s">
        <v>1102</v>
      </c>
      <c r="AA61" s="414" t="s">
        <v>997</v>
      </c>
    </row>
    <row r="62" spans="1:27" s="17" customFormat="1" ht="16" customHeight="1" x14ac:dyDescent="0.15">
      <c r="A62" s="403" t="s">
        <v>1101</v>
      </c>
      <c r="B62" s="269">
        <v>1</v>
      </c>
      <c r="C62" s="269"/>
      <c r="D62" s="269"/>
      <c r="E62" s="269">
        <v>1</v>
      </c>
      <c r="F62" s="269"/>
      <c r="G62" s="269">
        <v>1</v>
      </c>
      <c r="H62" s="269">
        <v>1</v>
      </c>
      <c r="I62" s="269"/>
      <c r="J62" s="269">
        <v>1</v>
      </c>
      <c r="K62" s="269"/>
      <c r="L62" s="269">
        <v>1</v>
      </c>
      <c r="M62" s="269"/>
      <c r="N62" s="269">
        <v>1</v>
      </c>
      <c r="O62" s="269"/>
      <c r="P62" s="269">
        <v>1</v>
      </c>
      <c r="Q62" s="269"/>
      <c r="R62" s="269">
        <v>1</v>
      </c>
      <c r="S62" s="269"/>
      <c r="T62" s="269">
        <v>1</v>
      </c>
      <c r="U62" s="269"/>
      <c r="V62" s="271"/>
      <c r="W62" s="271"/>
      <c r="X62" s="405">
        <v>4</v>
      </c>
      <c r="Y62" s="273">
        <v>16</v>
      </c>
      <c r="Z62" s="414" t="s">
        <v>1102</v>
      </c>
      <c r="AA62" s="414" t="s">
        <v>997</v>
      </c>
    </row>
    <row r="63" spans="1:27" s="17" customFormat="1" ht="16" customHeight="1" x14ac:dyDescent="0.15">
      <c r="A63" s="403" t="s">
        <v>1101</v>
      </c>
      <c r="B63" s="269">
        <v>1</v>
      </c>
      <c r="C63" s="269"/>
      <c r="D63" s="269"/>
      <c r="E63" s="269">
        <v>1</v>
      </c>
      <c r="F63" s="269"/>
      <c r="G63" s="269">
        <v>1</v>
      </c>
      <c r="H63" s="269">
        <v>1</v>
      </c>
      <c r="I63" s="269"/>
      <c r="J63" s="269">
        <v>1</v>
      </c>
      <c r="K63" s="269"/>
      <c r="L63" s="269">
        <v>1</v>
      </c>
      <c r="M63" s="269"/>
      <c r="N63" s="269">
        <v>1</v>
      </c>
      <c r="O63" s="269"/>
      <c r="P63" s="269">
        <v>1</v>
      </c>
      <c r="Q63" s="269"/>
      <c r="R63" s="269">
        <v>1</v>
      </c>
      <c r="S63" s="269"/>
      <c r="T63" s="269">
        <v>1</v>
      </c>
      <c r="U63" s="269"/>
      <c r="V63" s="271"/>
      <c r="W63" s="271"/>
      <c r="X63" s="405">
        <v>4</v>
      </c>
      <c r="Y63" s="273">
        <v>16</v>
      </c>
      <c r="Z63" s="414" t="s">
        <v>1102</v>
      </c>
      <c r="AA63" s="414" t="s">
        <v>997</v>
      </c>
    </row>
    <row r="64" spans="1:27" s="17" customFormat="1" ht="16" customHeight="1" x14ac:dyDescent="0.15">
      <c r="A64" s="409">
        <v>45205.539502314816</v>
      </c>
      <c r="B64" s="269">
        <v>1</v>
      </c>
      <c r="C64" s="269"/>
      <c r="D64" s="269"/>
      <c r="E64" s="269">
        <v>1</v>
      </c>
      <c r="F64" s="269"/>
      <c r="G64" s="269">
        <v>1</v>
      </c>
      <c r="H64" s="269"/>
      <c r="I64" s="269">
        <v>1</v>
      </c>
      <c r="J64" s="269"/>
      <c r="K64" s="269">
        <v>1</v>
      </c>
      <c r="L64" s="269">
        <v>1</v>
      </c>
      <c r="M64" s="269"/>
      <c r="N64" s="269"/>
      <c r="O64" s="269">
        <v>1</v>
      </c>
      <c r="P64" s="269">
        <v>1</v>
      </c>
      <c r="Q64" s="269"/>
      <c r="R64" s="269"/>
      <c r="S64" s="269">
        <v>1</v>
      </c>
      <c r="T64" s="269">
        <v>1</v>
      </c>
      <c r="U64" s="269"/>
      <c r="V64" s="271"/>
      <c r="W64" s="271"/>
      <c r="X64" s="410">
        <v>4</v>
      </c>
      <c r="Y64" s="410">
        <v>15</v>
      </c>
      <c r="Z64" s="416" t="s">
        <v>11</v>
      </c>
      <c r="AA64" s="417" t="s">
        <v>960</v>
      </c>
    </row>
    <row r="65" spans="1:27" s="17" customFormat="1" ht="16" customHeight="1" x14ac:dyDescent="0.15">
      <c r="A65" s="411" t="s">
        <v>1105</v>
      </c>
      <c r="B65" s="269"/>
      <c r="C65" s="269">
        <v>1</v>
      </c>
      <c r="D65" s="269">
        <v>1</v>
      </c>
      <c r="E65" s="269"/>
      <c r="F65" s="269"/>
      <c r="G65" s="269">
        <v>1</v>
      </c>
      <c r="H65" s="269">
        <v>1</v>
      </c>
      <c r="I65" s="269"/>
      <c r="J65" s="269"/>
      <c r="K65" s="269">
        <v>1</v>
      </c>
      <c r="L65" s="269">
        <v>1</v>
      </c>
      <c r="M65" s="269"/>
      <c r="N65" s="269">
        <v>1</v>
      </c>
      <c r="O65" s="269"/>
      <c r="P65" s="269">
        <v>1</v>
      </c>
      <c r="Q65" s="269"/>
      <c r="R65" s="269">
        <v>1</v>
      </c>
      <c r="S65" s="269"/>
      <c r="T65" s="269">
        <v>1</v>
      </c>
      <c r="U65" s="269"/>
      <c r="V65" s="271" t="s">
        <v>1106</v>
      </c>
      <c r="W65" s="271"/>
      <c r="X65" s="410">
        <v>3</v>
      </c>
      <c r="Y65" s="410">
        <v>16</v>
      </c>
      <c r="Z65" s="416" t="s">
        <v>459</v>
      </c>
      <c r="AA65" s="417" t="s">
        <v>960</v>
      </c>
    </row>
    <row r="66" spans="1:27" s="17" customFormat="1" ht="16" customHeight="1" x14ac:dyDescent="0.15">
      <c r="A66" s="411" t="s">
        <v>1107</v>
      </c>
      <c r="B66" s="269">
        <v>1</v>
      </c>
      <c r="C66" s="269"/>
      <c r="D66" s="269"/>
      <c r="E66" s="269">
        <v>1</v>
      </c>
      <c r="F66" s="269"/>
      <c r="G66" s="269">
        <v>1</v>
      </c>
      <c r="H66" s="269"/>
      <c r="I66" s="269">
        <v>1</v>
      </c>
      <c r="J66" s="269">
        <v>1</v>
      </c>
      <c r="K66" s="269"/>
      <c r="L66" s="269">
        <v>1</v>
      </c>
      <c r="M66" s="269"/>
      <c r="N66" s="269">
        <v>1</v>
      </c>
      <c r="O66" s="269"/>
      <c r="P66" s="269">
        <v>1</v>
      </c>
      <c r="Q66" s="269"/>
      <c r="R66" s="269">
        <v>1</v>
      </c>
      <c r="S66" s="269"/>
      <c r="T66" s="269">
        <v>1</v>
      </c>
      <c r="U66" s="269"/>
      <c r="V66" s="271" t="s">
        <v>174</v>
      </c>
      <c r="W66" s="271"/>
      <c r="X66" s="410">
        <v>4</v>
      </c>
      <c r="Y66" s="410">
        <v>15</v>
      </c>
      <c r="Z66" s="416" t="s">
        <v>11</v>
      </c>
      <c r="AA66" s="417" t="s">
        <v>960</v>
      </c>
    </row>
    <row r="67" spans="1:27" s="17" customFormat="1" ht="16" customHeight="1" x14ac:dyDescent="0.15">
      <c r="A67" s="411" t="s">
        <v>1108</v>
      </c>
      <c r="B67" s="269">
        <v>1</v>
      </c>
      <c r="C67" s="269"/>
      <c r="D67" s="269"/>
      <c r="E67" s="269">
        <v>1</v>
      </c>
      <c r="F67" s="269">
        <v>1</v>
      </c>
      <c r="G67" s="269"/>
      <c r="H67" s="269"/>
      <c r="I67" s="269">
        <v>1</v>
      </c>
      <c r="J67" s="269">
        <v>1</v>
      </c>
      <c r="K67" s="269"/>
      <c r="L67" s="269">
        <v>1</v>
      </c>
      <c r="M67" s="269"/>
      <c r="N67" s="269">
        <v>1</v>
      </c>
      <c r="O67" s="269"/>
      <c r="P67" s="269">
        <v>1</v>
      </c>
      <c r="Q67" s="269"/>
      <c r="R67" s="269">
        <v>1</v>
      </c>
      <c r="S67" s="269"/>
      <c r="T67" s="269"/>
      <c r="U67" s="269">
        <v>1</v>
      </c>
      <c r="V67" s="271" t="s">
        <v>174</v>
      </c>
      <c r="W67" s="271"/>
      <c r="X67" s="410">
        <v>3</v>
      </c>
      <c r="Y67" s="410">
        <v>15</v>
      </c>
      <c r="Z67" s="416" t="s">
        <v>421</v>
      </c>
      <c r="AA67" s="417" t="s">
        <v>960</v>
      </c>
    </row>
    <row r="68" spans="1:27" s="17" customFormat="1" ht="16" customHeight="1" x14ac:dyDescent="0.15">
      <c r="A68" s="411" t="s">
        <v>1109</v>
      </c>
      <c r="B68" s="269">
        <v>1</v>
      </c>
      <c r="C68" s="269"/>
      <c r="D68" s="269"/>
      <c r="E68" s="269">
        <v>1</v>
      </c>
      <c r="F68" s="269">
        <v>1</v>
      </c>
      <c r="G68" s="269"/>
      <c r="H68" s="269">
        <v>1</v>
      </c>
      <c r="I68" s="269"/>
      <c r="J68" s="269">
        <v>1</v>
      </c>
      <c r="K68" s="269"/>
      <c r="L68" s="269">
        <v>1</v>
      </c>
      <c r="M68" s="269"/>
      <c r="N68" s="269"/>
      <c r="O68" s="269">
        <v>1</v>
      </c>
      <c r="P68" s="269">
        <v>1</v>
      </c>
      <c r="Q68" s="269"/>
      <c r="R68" s="269">
        <v>1</v>
      </c>
      <c r="S68" s="269"/>
      <c r="T68" s="269">
        <v>1</v>
      </c>
      <c r="U68" s="269"/>
      <c r="V68" s="271"/>
      <c r="W68" s="271"/>
      <c r="X68" s="410">
        <v>3</v>
      </c>
      <c r="Y68" s="410">
        <v>15</v>
      </c>
      <c r="Z68" s="416" t="s">
        <v>11</v>
      </c>
      <c r="AA68" s="417" t="s">
        <v>960</v>
      </c>
    </row>
    <row r="69" spans="1:27" s="17" customFormat="1" ht="16" customHeight="1" x14ac:dyDescent="0.15">
      <c r="A69" s="411" t="s">
        <v>1111</v>
      </c>
      <c r="B69" s="269">
        <v>1</v>
      </c>
      <c r="C69" s="269"/>
      <c r="D69" s="269"/>
      <c r="E69" s="269">
        <v>1</v>
      </c>
      <c r="F69" s="269">
        <v>1</v>
      </c>
      <c r="G69" s="269"/>
      <c r="H69" s="269">
        <v>1</v>
      </c>
      <c r="I69" s="269"/>
      <c r="J69" s="269">
        <v>1</v>
      </c>
      <c r="K69" s="269"/>
      <c r="L69" s="269">
        <v>1</v>
      </c>
      <c r="M69" s="269"/>
      <c r="N69" s="269">
        <v>1</v>
      </c>
      <c r="O69" s="269"/>
      <c r="P69" s="269">
        <v>1</v>
      </c>
      <c r="Q69" s="269"/>
      <c r="R69" s="269">
        <v>1</v>
      </c>
      <c r="S69" s="269"/>
      <c r="T69" s="269"/>
      <c r="U69" s="269">
        <v>1</v>
      </c>
      <c r="V69" s="271" t="s">
        <v>1112</v>
      </c>
      <c r="W69" s="271"/>
      <c r="X69" s="410">
        <v>2</v>
      </c>
      <c r="Y69" s="410">
        <v>15</v>
      </c>
      <c r="Z69" s="416" t="s">
        <v>11</v>
      </c>
      <c r="AA69" s="417" t="s">
        <v>960</v>
      </c>
    </row>
    <row r="70" spans="1:27" s="17" customFormat="1" ht="16" customHeight="1" x14ac:dyDescent="0.15">
      <c r="A70" s="411" t="s">
        <v>1113</v>
      </c>
      <c r="B70" s="269">
        <v>1</v>
      </c>
      <c r="C70" s="269"/>
      <c r="D70" s="269"/>
      <c r="E70" s="269">
        <v>1</v>
      </c>
      <c r="F70" s="269">
        <v>1</v>
      </c>
      <c r="G70" s="269"/>
      <c r="H70" s="269">
        <v>1</v>
      </c>
      <c r="I70" s="269"/>
      <c r="J70" s="269"/>
      <c r="K70" s="269">
        <v>1</v>
      </c>
      <c r="L70" s="269">
        <v>1</v>
      </c>
      <c r="M70" s="269"/>
      <c r="N70" s="269"/>
      <c r="O70" s="269">
        <v>1</v>
      </c>
      <c r="P70" s="269"/>
      <c r="Q70" s="269">
        <v>1</v>
      </c>
      <c r="R70" s="269">
        <v>1</v>
      </c>
      <c r="S70" s="269"/>
      <c r="T70" s="269">
        <v>1</v>
      </c>
      <c r="U70" s="269"/>
      <c r="V70" s="271"/>
      <c r="W70" s="271"/>
      <c r="X70" s="410">
        <v>2</v>
      </c>
      <c r="Y70" s="410">
        <v>15</v>
      </c>
      <c r="Z70" s="416" t="s">
        <v>1115</v>
      </c>
      <c r="AA70" s="417" t="s">
        <v>960</v>
      </c>
    </row>
    <row r="71" spans="1:27" s="17" customFormat="1" ht="16" customHeight="1" x14ac:dyDescent="0.15">
      <c r="A71" s="411" t="s">
        <v>1116</v>
      </c>
      <c r="B71" s="269">
        <v>1</v>
      </c>
      <c r="C71" s="269"/>
      <c r="D71" s="269">
        <v>1</v>
      </c>
      <c r="E71" s="269"/>
      <c r="F71" s="269">
        <v>1</v>
      </c>
      <c r="G71" s="269"/>
      <c r="H71" s="269">
        <v>1</v>
      </c>
      <c r="I71" s="269"/>
      <c r="J71" s="269">
        <v>1</v>
      </c>
      <c r="K71" s="269"/>
      <c r="L71" s="269">
        <v>1</v>
      </c>
      <c r="M71" s="269"/>
      <c r="N71" s="269">
        <v>1</v>
      </c>
      <c r="O71" s="269"/>
      <c r="P71" s="269">
        <v>1</v>
      </c>
      <c r="Q71" s="269"/>
      <c r="R71" s="269">
        <v>1</v>
      </c>
      <c r="S71" s="269"/>
      <c r="T71" s="269">
        <v>1</v>
      </c>
      <c r="U71" s="269"/>
      <c r="V71" s="271" t="s">
        <v>1068</v>
      </c>
      <c r="W71" s="271"/>
      <c r="X71" s="412"/>
      <c r="Y71" s="410">
        <v>12</v>
      </c>
      <c r="Z71" s="416" t="s">
        <v>459</v>
      </c>
      <c r="AA71" s="417" t="s">
        <v>960</v>
      </c>
    </row>
    <row r="72" spans="1:27" s="17" customFormat="1" ht="16" customHeight="1" x14ac:dyDescent="0.15">
      <c r="A72" s="411" t="s">
        <v>1117</v>
      </c>
      <c r="B72" s="269">
        <v>1</v>
      </c>
      <c r="C72" s="269"/>
      <c r="D72" s="269">
        <v>1</v>
      </c>
      <c r="E72" s="269"/>
      <c r="F72" s="269">
        <v>1</v>
      </c>
      <c r="G72" s="269"/>
      <c r="H72" s="269">
        <v>1</v>
      </c>
      <c r="I72" s="269"/>
      <c r="J72" s="269">
        <v>1</v>
      </c>
      <c r="K72" s="269"/>
      <c r="L72" s="269"/>
      <c r="M72" s="269">
        <v>1</v>
      </c>
      <c r="N72" s="269"/>
      <c r="O72" s="269">
        <v>1</v>
      </c>
      <c r="P72" s="269">
        <v>1</v>
      </c>
      <c r="Q72" s="269"/>
      <c r="R72" s="269">
        <v>1</v>
      </c>
      <c r="S72" s="269"/>
      <c r="T72" s="269">
        <v>1</v>
      </c>
      <c r="U72" s="269"/>
      <c r="V72" s="271" t="s">
        <v>803</v>
      </c>
      <c r="W72" s="271"/>
      <c r="X72" s="410"/>
      <c r="Y72" s="410">
        <v>12</v>
      </c>
      <c r="Z72" s="416" t="s">
        <v>459</v>
      </c>
      <c r="AA72" s="417" t="s">
        <v>960</v>
      </c>
    </row>
    <row r="73" spans="1:27" s="17" customFormat="1" ht="16" customHeight="1" x14ac:dyDescent="0.15">
      <c r="A73" s="411" t="s">
        <v>1118</v>
      </c>
      <c r="B73" s="269">
        <v>1</v>
      </c>
      <c r="C73" s="269"/>
      <c r="D73" s="269">
        <v>1</v>
      </c>
      <c r="E73" s="269"/>
      <c r="F73" s="269">
        <v>1</v>
      </c>
      <c r="G73" s="269"/>
      <c r="H73" s="269">
        <v>1</v>
      </c>
      <c r="I73" s="269"/>
      <c r="J73" s="269">
        <v>1</v>
      </c>
      <c r="K73" s="269"/>
      <c r="L73" s="269">
        <v>1</v>
      </c>
      <c r="M73" s="269"/>
      <c r="N73" s="269">
        <v>1</v>
      </c>
      <c r="O73" s="269"/>
      <c r="P73" s="269">
        <v>1</v>
      </c>
      <c r="Q73" s="269"/>
      <c r="R73" s="269">
        <v>1</v>
      </c>
      <c r="S73" s="269"/>
      <c r="T73" s="269">
        <v>1</v>
      </c>
      <c r="U73" s="269"/>
      <c r="V73" s="271" t="s">
        <v>1015</v>
      </c>
      <c r="W73" s="271"/>
      <c r="X73" s="410"/>
      <c r="Y73" s="410">
        <v>12</v>
      </c>
      <c r="Z73" s="416" t="s">
        <v>1119</v>
      </c>
      <c r="AA73" s="417" t="s">
        <v>960</v>
      </c>
    </row>
    <row r="74" spans="1:27" s="17" customFormat="1" ht="16" customHeight="1" x14ac:dyDescent="0.15">
      <c r="A74" s="411" t="s">
        <v>1120</v>
      </c>
      <c r="B74" s="269">
        <v>1</v>
      </c>
      <c r="C74" s="269"/>
      <c r="D74" s="269">
        <v>1</v>
      </c>
      <c r="E74" s="269"/>
      <c r="F74" s="269">
        <v>1</v>
      </c>
      <c r="G74" s="269"/>
      <c r="H74" s="269">
        <v>1</v>
      </c>
      <c r="I74" s="269"/>
      <c r="J74" s="269">
        <v>1</v>
      </c>
      <c r="K74" s="269"/>
      <c r="L74" s="269">
        <v>1</v>
      </c>
      <c r="M74" s="269"/>
      <c r="N74" s="269"/>
      <c r="O74" s="269">
        <v>1</v>
      </c>
      <c r="P74" s="269">
        <v>1</v>
      </c>
      <c r="Q74" s="269"/>
      <c r="R74" s="269">
        <v>1</v>
      </c>
      <c r="S74" s="269"/>
      <c r="T74" s="269">
        <v>1</v>
      </c>
      <c r="U74" s="269"/>
      <c r="V74" s="271" t="s">
        <v>1068</v>
      </c>
      <c r="W74" s="271"/>
      <c r="X74" s="410">
        <v>2</v>
      </c>
      <c r="Y74" s="410">
        <v>12</v>
      </c>
      <c r="Z74" s="416" t="s">
        <v>424</v>
      </c>
      <c r="AA74" s="417" t="s">
        <v>960</v>
      </c>
    </row>
    <row r="75" spans="1:27" s="17" customFormat="1" ht="16" customHeight="1" x14ac:dyDescent="0.15">
      <c r="A75" s="411" t="s">
        <v>1121</v>
      </c>
      <c r="B75" s="269">
        <v>1</v>
      </c>
      <c r="C75" s="269"/>
      <c r="D75" s="269"/>
      <c r="E75" s="269">
        <v>1</v>
      </c>
      <c r="F75" s="269">
        <v>1</v>
      </c>
      <c r="G75" s="269"/>
      <c r="H75" s="269">
        <v>1</v>
      </c>
      <c r="I75" s="269"/>
      <c r="J75" s="269">
        <v>1</v>
      </c>
      <c r="K75" s="269"/>
      <c r="L75" s="269">
        <v>1</v>
      </c>
      <c r="M75" s="269"/>
      <c r="N75" s="269"/>
      <c r="O75" s="269">
        <v>1</v>
      </c>
      <c r="P75" s="269">
        <v>1</v>
      </c>
      <c r="Q75" s="269"/>
      <c r="R75" s="269">
        <v>1</v>
      </c>
      <c r="S75" s="269"/>
      <c r="T75" s="269">
        <v>1</v>
      </c>
      <c r="U75" s="269"/>
      <c r="V75" s="271" t="s">
        <v>1122</v>
      </c>
      <c r="W75" s="271"/>
      <c r="X75" s="410">
        <v>1</v>
      </c>
      <c r="Y75" s="410">
        <v>13</v>
      </c>
      <c r="Z75" s="416" t="s">
        <v>459</v>
      </c>
      <c r="AA75" s="417" t="s">
        <v>960</v>
      </c>
    </row>
    <row r="76" spans="1:27" s="17" customFormat="1" ht="16" customHeight="1" x14ac:dyDescent="0.15">
      <c r="A76" s="411" t="s">
        <v>1123</v>
      </c>
      <c r="B76" s="269">
        <v>1</v>
      </c>
      <c r="C76" s="269"/>
      <c r="D76" s="269"/>
      <c r="E76" s="269">
        <v>1</v>
      </c>
      <c r="F76" s="269"/>
      <c r="G76" s="269">
        <v>1</v>
      </c>
      <c r="H76" s="269">
        <v>1</v>
      </c>
      <c r="I76" s="269"/>
      <c r="J76" s="269">
        <v>1</v>
      </c>
      <c r="K76" s="269"/>
      <c r="L76" s="269"/>
      <c r="M76" s="269">
        <v>1</v>
      </c>
      <c r="N76" s="269">
        <v>1</v>
      </c>
      <c r="O76" s="269"/>
      <c r="P76" s="269">
        <v>1</v>
      </c>
      <c r="Q76" s="269"/>
      <c r="R76" s="269">
        <v>1</v>
      </c>
      <c r="S76" s="269"/>
      <c r="T76" s="269">
        <v>1</v>
      </c>
      <c r="U76" s="269"/>
      <c r="V76" s="271" t="s">
        <v>1068</v>
      </c>
      <c r="W76" s="271"/>
      <c r="X76" s="410">
        <v>2</v>
      </c>
      <c r="Y76" s="410">
        <v>12</v>
      </c>
      <c r="Z76" s="416" t="s">
        <v>474</v>
      </c>
      <c r="AA76" s="417" t="s">
        <v>960</v>
      </c>
    </row>
    <row r="77" spans="1:27" s="17" customFormat="1" ht="16" customHeight="1" x14ac:dyDescent="0.15">
      <c r="A77" s="411" t="s">
        <v>1124</v>
      </c>
      <c r="B77" s="269">
        <v>1</v>
      </c>
      <c r="C77" s="269"/>
      <c r="D77" s="269"/>
      <c r="E77" s="269">
        <v>1</v>
      </c>
      <c r="F77" s="269">
        <v>1</v>
      </c>
      <c r="G77" s="269"/>
      <c r="H77" s="269"/>
      <c r="I77" s="269">
        <v>1</v>
      </c>
      <c r="J77" s="269">
        <v>1</v>
      </c>
      <c r="K77" s="269"/>
      <c r="L77" s="269">
        <v>1</v>
      </c>
      <c r="M77" s="269"/>
      <c r="N77" s="269"/>
      <c r="O77" s="269">
        <v>1</v>
      </c>
      <c r="P77" s="269">
        <v>1</v>
      </c>
      <c r="Q77" s="269"/>
      <c r="R77" s="269">
        <v>1</v>
      </c>
      <c r="S77" s="269"/>
      <c r="T77" s="269">
        <v>1</v>
      </c>
      <c r="U77" s="269"/>
      <c r="V77" s="271" t="s">
        <v>1068</v>
      </c>
      <c r="W77" s="271"/>
      <c r="X77" s="410">
        <v>2</v>
      </c>
      <c r="Y77" s="410">
        <v>11</v>
      </c>
      <c r="Z77" s="416" t="s">
        <v>459</v>
      </c>
      <c r="AA77" s="417" t="s">
        <v>960</v>
      </c>
    </row>
    <row r="78" spans="1:27" s="17" customFormat="1" ht="16" customHeight="1" x14ac:dyDescent="0.15">
      <c r="A78" s="411" t="s">
        <v>1125</v>
      </c>
      <c r="B78" s="269"/>
      <c r="C78" s="269">
        <v>1</v>
      </c>
      <c r="D78" s="269"/>
      <c r="E78" s="269">
        <v>1</v>
      </c>
      <c r="F78" s="269">
        <v>1</v>
      </c>
      <c r="G78" s="269"/>
      <c r="H78" s="269">
        <v>1</v>
      </c>
      <c r="I78" s="269"/>
      <c r="J78" s="269">
        <v>1</v>
      </c>
      <c r="K78" s="269"/>
      <c r="L78" s="269"/>
      <c r="M78" s="269">
        <v>1</v>
      </c>
      <c r="N78" s="269"/>
      <c r="O78" s="269">
        <v>1</v>
      </c>
      <c r="P78" s="269">
        <v>1</v>
      </c>
      <c r="Q78" s="269"/>
      <c r="R78" s="269">
        <v>1</v>
      </c>
      <c r="S78" s="269"/>
      <c r="T78" s="269">
        <v>1</v>
      </c>
      <c r="U78" s="269"/>
      <c r="V78" s="271"/>
      <c r="W78" s="271"/>
      <c r="X78" s="410"/>
      <c r="Y78" s="410">
        <v>12</v>
      </c>
      <c r="Z78" s="416" t="s">
        <v>459</v>
      </c>
      <c r="AA78" s="417" t="s">
        <v>960</v>
      </c>
    </row>
    <row r="79" spans="1:27" s="17" customFormat="1" ht="16" customHeight="1" x14ac:dyDescent="0.15">
      <c r="A79" s="411" t="s">
        <v>1126</v>
      </c>
      <c r="B79" s="269">
        <v>1</v>
      </c>
      <c r="C79" s="269"/>
      <c r="D79" s="269"/>
      <c r="E79" s="269">
        <v>1</v>
      </c>
      <c r="F79" s="269">
        <v>1</v>
      </c>
      <c r="G79" s="269"/>
      <c r="H79" s="269">
        <v>1</v>
      </c>
      <c r="I79" s="269"/>
      <c r="J79" s="269">
        <v>1</v>
      </c>
      <c r="K79" s="269"/>
      <c r="L79" s="269">
        <v>1</v>
      </c>
      <c r="M79" s="269"/>
      <c r="N79" s="269"/>
      <c r="O79" s="269">
        <v>1</v>
      </c>
      <c r="P79" s="269">
        <v>1</v>
      </c>
      <c r="Q79" s="269"/>
      <c r="R79" s="269">
        <v>1</v>
      </c>
      <c r="S79" s="269"/>
      <c r="T79" s="269"/>
      <c r="U79" s="269">
        <v>1</v>
      </c>
      <c r="V79" s="271"/>
      <c r="W79" s="271"/>
      <c r="X79" s="410"/>
      <c r="Y79" s="410">
        <v>13</v>
      </c>
      <c r="Z79" s="416" t="s">
        <v>424</v>
      </c>
      <c r="AA79" s="417" t="s">
        <v>960</v>
      </c>
    </row>
    <row r="80" spans="1:27" s="17" customFormat="1" ht="16" customHeight="1" x14ac:dyDescent="0.15">
      <c r="A80" s="411" t="s">
        <v>1127</v>
      </c>
      <c r="B80" s="269">
        <v>1</v>
      </c>
      <c r="C80" s="269"/>
      <c r="D80" s="269">
        <v>1</v>
      </c>
      <c r="E80" s="269"/>
      <c r="F80" s="269">
        <v>1</v>
      </c>
      <c r="G80" s="269"/>
      <c r="H80" s="269">
        <v>1</v>
      </c>
      <c r="I80" s="269"/>
      <c r="J80" s="269">
        <v>1</v>
      </c>
      <c r="K80" s="269"/>
      <c r="L80" s="269">
        <v>1</v>
      </c>
      <c r="M80" s="269"/>
      <c r="N80" s="269"/>
      <c r="O80" s="269">
        <v>1</v>
      </c>
      <c r="P80" s="269">
        <v>1</v>
      </c>
      <c r="Q80" s="269"/>
      <c r="R80" s="269">
        <v>1</v>
      </c>
      <c r="S80" s="269"/>
      <c r="T80" s="269">
        <v>1</v>
      </c>
      <c r="U80" s="269"/>
      <c r="V80" s="271"/>
      <c r="W80" s="271"/>
      <c r="X80" s="410">
        <v>3</v>
      </c>
      <c r="Y80" s="410">
        <v>12</v>
      </c>
      <c r="Z80" s="416" t="s">
        <v>11</v>
      </c>
      <c r="AA80" s="417" t="s">
        <v>960</v>
      </c>
    </row>
    <row r="81" spans="1:27" s="17" customFormat="1" ht="16" customHeight="1" x14ac:dyDescent="0.15">
      <c r="A81" s="411" t="s">
        <v>1128</v>
      </c>
      <c r="B81" s="269">
        <v>1</v>
      </c>
      <c r="C81" s="269"/>
      <c r="D81" s="269"/>
      <c r="E81" s="269">
        <v>1</v>
      </c>
      <c r="F81" s="269">
        <v>1</v>
      </c>
      <c r="G81" s="269"/>
      <c r="H81" s="269">
        <v>1</v>
      </c>
      <c r="I81" s="269"/>
      <c r="J81" s="269">
        <v>1</v>
      </c>
      <c r="K81" s="269"/>
      <c r="L81" s="269"/>
      <c r="M81" s="269">
        <v>1</v>
      </c>
      <c r="N81" s="269"/>
      <c r="O81" s="269">
        <v>1</v>
      </c>
      <c r="P81" s="269">
        <v>1</v>
      </c>
      <c r="Q81" s="269"/>
      <c r="R81" s="269">
        <v>1</v>
      </c>
      <c r="S81" s="269"/>
      <c r="T81" s="269">
        <v>1</v>
      </c>
      <c r="U81" s="269"/>
      <c r="V81" s="271" t="s">
        <v>1129</v>
      </c>
      <c r="W81" s="271"/>
      <c r="X81" s="410">
        <v>2</v>
      </c>
      <c r="Y81" s="410">
        <v>12</v>
      </c>
      <c r="Z81" s="416" t="s">
        <v>474</v>
      </c>
      <c r="AA81" s="417" t="s">
        <v>960</v>
      </c>
    </row>
    <row r="82" spans="1:27" s="17" customFormat="1" ht="16" customHeight="1" x14ac:dyDescent="0.15">
      <c r="A82" s="411" t="s">
        <v>1130</v>
      </c>
      <c r="B82" s="269">
        <v>1</v>
      </c>
      <c r="C82" s="269"/>
      <c r="D82" s="269"/>
      <c r="E82" s="269">
        <v>1</v>
      </c>
      <c r="F82" s="269">
        <v>1</v>
      </c>
      <c r="G82" s="269"/>
      <c r="H82" s="269"/>
      <c r="I82" s="269">
        <v>1</v>
      </c>
      <c r="J82" s="269">
        <v>1</v>
      </c>
      <c r="K82" s="269"/>
      <c r="L82" s="269">
        <v>1</v>
      </c>
      <c r="M82" s="269"/>
      <c r="N82" s="269"/>
      <c r="O82" s="269">
        <v>1</v>
      </c>
      <c r="P82" s="269">
        <v>1</v>
      </c>
      <c r="Q82" s="269"/>
      <c r="R82" s="269">
        <v>1</v>
      </c>
      <c r="S82" s="269"/>
      <c r="T82" s="269">
        <v>1</v>
      </c>
      <c r="U82" s="269"/>
      <c r="V82" s="271" t="s">
        <v>1075</v>
      </c>
      <c r="W82" s="271"/>
      <c r="X82" s="410">
        <v>6</v>
      </c>
      <c r="Y82" s="410">
        <v>13</v>
      </c>
      <c r="Z82" s="416" t="s">
        <v>459</v>
      </c>
      <c r="AA82" s="417" t="s">
        <v>960</v>
      </c>
    </row>
    <row r="83" spans="1:27" s="17" customFormat="1" ht="16" customHeight="1" x14ac:dyDescent="0.15">
      <c r="A83" s="411" t="s">
        <v>1131</v>
      </c>
      <c r="B83" s="269">
        <v>1</v>
      </c>
      <c r="C83" s="269"/>
      <c r="D83" s="269"/>
      <c r="E83" s="269">
        <v>1</v>
      </c>
      <c r="F83" s="269">
        <v>1</v>
      </c>
      <c r="G83" s="269"/>
      <c r="H83" s="269"/>
      <c r="I83" s="269">
        <v>1</v>
      </c>
      <c r="J83" s="269">
        <v>1</v>
      </c>
      <c r="K83" s="269"/>
      <c r="L83" s="269"/>
      <c r="M83" s="269">
        <v>1</v>
      </c>
      <c r="N83" s="269"/>
      <c r="O83" s="269">
        <v>1</v>
      </c>
      <c r="P83" s="269">
        <v>1</v>
      </c>
      <c r="Q83" s="269"/>
      <c r="R83" s="269">
        <v>1</v>
      </c>
      <c r="S83" s="269"/>
      <c r="T83" s="269">
        <v>1</v>
      </c>
      <c r="U83" s="269"/>
      <c r="V83" s="271"/>
      <c r="W83" s="271"/>
      <c r="X83" s="410">
        <v>3</v>
      </c>
      <c r="Y83" s="410">
        <v>12</v>
      </c>
      <c r="Z83" s="416" t="s">
        <v>11</v>
      </c>
      <c r="AA83" s="417" t="s">
        <v>960</v>
      </c>
    </row>
    <row r="84" spans="1:27" s="17" customFormat="1" ht="16" customHeight="1" x14ac:dyDescent="0.15">
      <c r="A84" s="411" t="s">
        <v>1132</v>
      </c>
      <c r="B84" s="269">
        <v>1</v>
      </c>
      <c r="C84" s="269"/>
      <c r="D84" s="269">
        <v>1</v>
      </c>
      <c r="E84" s="269"/>
      <c r="F84" s="269">
        <v>1</v>
      </c>
      <c r="G84" s="269"/>
      <c r="H84" s="269">
        <v>1</v>
      </c>
      <c r="I84" s="269"/>
      <c r="J84" s="269">
        <v>1</v>
      </c>
      <c r="K84" s="269"/>
      <c r="L84" s="269">
        <v>1</v>
      </c>
      <c r="M84" s="269"/>
      <c r="N84" s="269">
        <v>1</v>
      </c>
      <c r="O84" s="269"/>
      <c r="P84" s="269">
        <v>1</v>
      </c>
      <c r="Q84" s="269"/>
      <c r="R84" s="269">
        <v>1</v>
      </c>
      <c r="S84" s="269"/>
      <c r="T84" s="269">
        <v>1</v>
      </c>
      <c r="U84" s="269"/>
      <c r="V84" s="271" t="s">
        <v>1133</v>
      </c>
      <c r="W84" s="271"/>
      <c r="X84" s="410">
        <v>2</v>
      </c>
      <c r="Y84" s="410">
        <v>12</v>
      </c>
      <c r="Z84" s="416" t="s">
        <v>459</v>
      </c>
      <c r="AA84" s="417" t="s">
        <v>960</v>
      </c>
    </row>
    <row r="85" spans="1:27" s="17" customFormat="1" ht="16" customHeight="1" x14ac:dyDescent="0.15">
      <c r="A85" s="411" t="s">
        <v>1134</v>
      </c>
      <c r="B85" s="269">
        <v>1</v>
      </c>
      <c r="C85" s="269"/>
      <c r="D85" s="269">
        <v>1</v>
      </c>
      <c r="E85" s="269"/>
      <c r="F85" s="269">
        <v>1</v>
      </c>
      <c r="G85" s="269"/>
      <c r="H85" s="269">
        <v>1</v>
      </c>
      <c r="I85" s="269"/>
      <c r="J85" s="269">
        <v>1</v>
      </c>
      <c r="K85" s="269"/>
      <c r="L85" s="269">
        <v>1</v>
      </c>
      <c r="M85" s="269"/>
      <c r="N85" s="269">
        <v>1</v>
      </c>
      <c r="O85" s="269"/>
      <c r="P85" s="269">
        <v>1</v>
      </c>
      <c r="Q85" s="269"/>
      <c r="R85" s="269">
        <v>1</v>
      </c>
      <c r="S85" s="269"/>
      <c r="T85" s="269">
        <v>1</v>
      </c>
      <c r="U85" s="269"/>
      <c r="V85" s="271"/>
      <c r="W85" s="271"/>
      <c r="X85" s="410">
        <v>5</v>
      </c>
      <c r="Y85" s="410">
        <v>12</v>
      </c>
      <c r="Z85" s="416" t="s">
        <v>1119</v>
      </c>
      <c r="AA85" s="417" t="s">
        <v>960</v>
      </c>
    </row>
    <row r="86" spans="1:27" s="17" customFormat="1" ht="16" customHeight="1" x14ac:dyDescent="0.15">
      <c r="A86" s="411" t="s">
        <v>1136</v>
      </c>
      <c r="B86" s="404"/>
      <c r="C86" s="404">
        <v>1</v>
      </c>
      <c r="D86" s="404"/>
      <c r="E86" s="404">
        <v>1</v>
      </c>
      <c r="F86" s="404">
        <v>1</v>
      </c>
      <c r="G86" s="404"/>
      <c r="H86" s="404"/>
      <c r="I86" s="404">
        <v>1</v>
      </c>
      <c r="J86" s="404"/>
      <c r="K86" s="404">
        <v>1</v>
      </c>
      <c r="L86" s="404">
        <v>1</v>
      </c>
      <c r="M86" s="404"/>
      <c r="N86" s="404"/>
      <c r="O86" s="404">
        <v>1</v>
      </c>
      <c r="P86" s="404"/>
      <c r="Q86" s="404">
        <v>1</v>
      </c>
      <c r="R86" s="404"/>
      <c r="S86" s="404">
        <v>1</v>
      </c>
      <c r="T86" s="404"/>
      <c r="U86" s="404">
        <v>1</v>
      </c>
      <c r="V86" s="271" t="s">
        <v>1137</v>
      </c>
      <c r="W86" s="271" t="s">
        <v>1138</v>
      </c>
      <c r="X86" s="273">
        <v>3</v>
      </c>
      <c r="Y86" s="273">
        <v>14</v>
      </c>
      <c r="Z86" s="416" t="s">
        <v>340</v>
      </c>
      <c r="AA86" s="417" t="s">
        <v>997</v>
      </c>
    </row>
    <row r="87" spans="1:27" s="17" customFormat="1" ht="16" customHeight="1" x14ac:dyDescent="0.15">
      <c r="A87" s="411" t="s">
        <v>1139</v>
      </c>
      <c r="B87" s="404">
        <v>1</v>
      </c>
      <c r="C87" s="404"/>
      <c r="D87" s="404"/>
      <c r="E87" s="404">
        <v>1</v>
      </c>
      <c r="F87" s="404">
        <v>1</v>
      </c>
      <c r="G87" s="404"/>
      <c r="H87" s="404">
        <v>1</v>
      </c>
      <c r="I87" s="404"/>
      <c r="J87" s="404">
        <v>1</v>
      </c>
      <c r="K87" s="404"/>
      <c r="L87" s="404">
        <v>1</v>
      </c>
      <c r="M87" s="404"/>
      <c r="N87" s="404">
        <v>1</v>
      </c>
      <c r="O87" s="404"/>
      <c r="P87" s="404">
        <v>1</v>
      </c>
      <c r="Q87" s="404"/>
      <c r="R87" s="404">
        <v>1</v>
      </c>
      <c r="S87" s="404"/>
      <c r="T87" s="404">
        <v>1</v>
      </c>
      <c r="U87" s="404"/>
      <c r="V87" s="271"/>
      <c r="W87" s="271"/>
      <c r="X87" s="273">
        <v>4</v>
      </c>
      <c r="Y87" s="273">
        <v>14</v>
      </c>
      <c r="Z87" s="416" t="s">
        <v>340</v>
      </c>
      <c r="AA87" s="417" t="s">
        <v>997</v>
      </c>
    </row>
    <row r="88" spans="1:27" s="17" customFormat="1" ht="16" customHeight="1" x14ac:dyDescent="0.15">
      <c r="A88" s="411" t="s">
        <v>1140</v>
      </c>
      <c r="B88" s="404">
        <v>1</v>
      </c>
      <c r="C88" s="404"/>
      <c r="D88" s="404">
        <v>1</v>
      </c>
      <c r="E88" s="404"/>
      <c r="F88" s="404">
        <v>1</v>
      </c>
      <c r="G88" s="404"/>
      <c r="H88" s="404">
        <v>1</v>
      </c>
      <c r="I88" s="404"/>
      <c r="J88" s="404">
        <v>1</v>
      </c>
      <c r="K88" s="404"/>
      <c r="L88" s="404">
        <v>1</v>
      </c>
      <c r="M88" s="404"/>
      <c r="N88" s="404">
        <v>1</v>
      </c>
      <c r="O88" s="404"/>
      <c r="P88" s="404">
        <v>1</v>
      </c>
      <c r="Q88" s="404"/>
      <c r="R88" s="404">
        <v>1</v>
      </c>
      <c r="S88" s="404"/>
      <c r="T88" s="404">
        <v>1</v>
      </c>
      <c r="U88" s="404"/>
      <c r="V88" s="271"/>
      <c r="W88" s="271"/>
      <c r="X88" s="273">
        <v>5</v>
      </c>
      <c r="Y88" s="273">
        <v>14</v>
      </c>
      <c r="Z88" s="416" t="s">
        <v>340</v>
      </c>
      <c r="AA88" s="417" t="s">
        <v>997</v>
      </c>
    </row>
    <row r="89" spans="1:27" s="17" customFormat="1" ht="16" customHeight="1" x14ac:dyDescent="0.15">
      <c r="A89" s="411" t="s">
        <v>1141</v>
      </c>
      <c r="B89" s="404">
        <v>1</v>
      </c>
      <c r="C89" s="404"/>
      <c r="D89" s="404"/>
      <c r="E89" s="404">
        <v>1</v>
      </c>
      <c r="F89" s="404">
        <v>1</v>
      </c>
      <c r="G89" s="404"/>
      <c r="H89" s="404"/>
      <c r="I89" s="404">
        <v>1</v>
      </c>
      <c r="J89" s="404">
        <v>1</v>
      </c>
      <c r="K89" s="404"/>
      <c r="L89" s="404">
        <v>1</v>
      </c>
      <c r="M89" s="404"/>
      <c r="N89" s="404"/>
      <c r="O89" s="404">
        <v>1</v>
      </c>
      <c r="P89" s="404">
        <v>1</v>
      </c>
      <c r="Q89" s="404"/>
      <c r="R89" s="404">
        <v>1</v>
      </c>
      <c r="S89" s="404"/>
      <c r="T89" s="404">
        <v>1</v>
      </c>
      <c r="U89" s="404"/>
      <c r="V89" s="271"/>
      <c r="W89" s="271"/>
      <c r="X89" s="273">
        <v>7</v>
      </c>
      <c r="Y89" s="273">
        <v>14</v>
      </c>
      <c r="Z89" s="416" t="s">
        <v>349</v>
      </c>
      <c r="AA89" s="417" t="s">
        <v>997</v>
      </c>
    </row>
    <row r="90" spans="1:27" s="17" customFormat="1" ht="16" customHeight="1" x14ac:dyDescent="0.15">
      <c r="A90" s="411" t="s">
        <v>1142</v>
      </c>
      <c r="B90" s="404">
        <v>1</v>
      </c>
      <c r="C90" s="404"/>
      <c r="D90" s="404">
        <v>1</v>
      </c>
      <c r="E90" s="404"/>
      <c r="F90" s="404">
        <v>1</v>
      </c>
      <c r="G90" s="404"/>
      <c r="H90" s="404"/>
      <c r="I90" s="404">
        <v>1</v>
      </c>
      <c r="J90" s="404">
        <v>1</v>
      </c>
      <c r="K90" s="404"/>
      <c r="L90" s="404">
        <v>1</v>
      </c>
      <c r="M90" s="404"/>
      <c r="N90" s="404"/>
      <c r="O90" s="404">
        <v>1</v>
      </c>
      <c r="P90" s="404">
        <v>1</v>
      </c>
      <c r="Q90" s="404"/>
      <c r="R90" s="404"/>
      <c r="S90" s="404">
        <v>1</v>
      </c>
      <c r="T90" s="404">
        <v>1</v>
      </c>
      <c r="U90" s="404"/>
      <c r="V90" s="271"/>
      <c r="W90" s="271"/>
      <c r="X90" s="273">
        <v>3</v>
      </c>
      <c r="Y90" s="273">
        <v>14</v>
      </c>
      <c r="Z90" s="416" t="s">
        <v>340</v>
      </c>
      <c r="AA90" s="417" t="s">
        <v>997</v>
      </c>
    </row>
    <row r="91" spans="1:27" s="17" customFormat="1" ht="16" customHeight="1" x14ac:dyDescent="0.15">
      <c r="A91" s="411" t="s">
        <v>1143</v>
      </c>
      <c r="B91" s="404">
        <v>1</v>
      </c>
      <c r="C91" s="404"/>
      <c r="D91" s="404">
        <v>1</v>
      </c>
      <c r="E91" s="404"/>
      <c r="F91" s="404">
        <v>1</v>
      </c>
      <c r="G91" s="404"/>
      <c r="H91" s="404">
        <v>1</v>
      </c>
      <c r="I91" s="404"/>
      <c r="J91" s="404">
        <v>1</v>
      </c>
      <c r="K91" s="404"/>
      <c r="L91" s="404">
        <v>1</v>
      </c>
      <c r="M91" s="404"/>
      <c r="N91" s="404">
        <v>1</v>
      </c>
      <c r="O91" s="404"/>
      <c r="P91" s="404">
        <v>1</v>
      </c>
      <c r="Q91" s="404"/>
      <c r="R91" s="404">
        <v>1</v>
      </c>
      <c r="S91" s="404"/>
      <c r="T91" s="404">
        <v>1</v>
      </c>
      <c r="U91" s="404"/>
      <c r="V91" s="271" t="s">
        <v>74</v>
      </c>
      <c r="W91" s="271"/>
      <c r="X91" s="273">
        <v>4</v>
      </c>
      <c r="Y91" s="273">
        <v>14</v>
      </c>
      <c r="Z91" s="416" t="s">
        <v>1144</v>
      </c>
      <c r="AA91" s="417" t="s">
        <v>997</v>
      </c>
    </row>
    <row r="92" spans="1:27" s="17" customFormat="1" ht="16" customHeight="1" x14ac:dyDescent="0.15">
      <c r="A92" s="411" t="s">
        <v>1145</v>
      </c>
      <c r="B92" s="404">
        <v>1</v>
      </c>
      <c r="C92" s="404"/>
      <c r="D92" s="404">
        <v>1</v>
      </c>
      <c r="E92" s="404"/>
      <c r="F92" s="404">
        <v>1</v>
      </c>
      <c r="G92" s="404"/>
      <c r="H92" s="404">
        <v>1</v>
      </c>
      <c r="I92" s="404"/>
      <c r="J92" s="404">
        <v>1</v>
      </c>
      <c r="K92" s="404"/>
      <c r="L92" s="404">
        <v>1</v>
      </c>
      <c r="M92" s="404"/>
      <c r="N92" s="404"/>
      <c r="O92" s="404">
        <v>1</v>
      </c>
      <c r="P92" s="404">
        <v>1</v>
      </c>
      <c r="Q92" s="404"/>
      <c r="R92" s="404">
        <v>1</v>
      </c>
      <c r="S92" s="404"/>
      <c r="T92" s="404">
        <v>1</v>
      </c>
      <c r="U92" s="404"/>
      <c r="V92" s="271" t="s">
        <v>1075</v>
      </c>
      <c r="W92" s="271" t="s">
        <v>1075</v>
      </c>
      <c r="X92" s="273">
        <v>2</v>
      </c>
      <c r="Y92" s="273">
        <v>14</v>
      </c>
      <c r="Z92" s="416" t="s">
        <v>349</v>
      </c>
      <c r="AA92" s="417" t="s">
        <v>997</v>
      </c>
    </row>
    <row r="93" spans="1:27" s="17" customFormat="1" ht="16" customHeight="1" x14ac:dyDescent="0.15">
      <c r="A93" s="411" t="s">
        <v>1146</v>
      </c>
      <c r="B93" s="404">
        <v>1</v>
      </c>
      <c r="C93" s="404"/>
      <c r="D93" s="404"/>
      <c r="E93" s="404">
        <v>1</v>
      </c>
      <c r="F93" s="404">
        <v>1</v>
      </c>
      <c r="G93" s="404"/>
      <c r="H93" s="404">
        <v>1</v>
      </c>
      <c r="I93" s="404"/>
      <c r="J93" s="404">
        <v>1</v>
      </c>
      <c r="K93" s="404"/>
      <c r="L93" s="404">
        <v>1</v>
      </c>
      <c r="M93" s="404"/>
      <c r="N93" s="404"/>
      <c r="O93" s="404">
        <v>1</v>
      </c>
      <c r="P93" s="404">
        <v>1</v>
      </c>
      <c r="Q93" s="404"/>
      <c r="R93" s="404">
        <v>1</v>
      </c>
      <c r="S93" s="404"/>
      <c r="T93" s="404">
        <v>1</v>
      </c>
      <c r="U93" s="404"/>
      <c r="V93" s="271" t="s">
        <v>1147</v>
      </c>
      <c r="W93" s="271"/>
      <c r="X93" s="273">
        <v>2</v>
      </c>
      <c r="Y93" s="273">
        <v>14</v>
      </c>
      <c r="Z93" s="416" t="s">
        <v>342</v>
      </c>
      <c r="AA93" s="417" t="s">
        <v>997</v>
      </c>
    </row>
    <row r="94" spans="1:27" s="17" customFormat="1" ht="16" customHeight="1" x14ac:dyDescent="0.15">
      <c r="A94" s="411" t="s">
        <v>1148</v>
      </c>
      <c r="B94" s="404">
        <v>1</v>
      </c>
      <c r="C94" s="404"/>
      <c r="D94" s="404">
        <v>1</v>
      </c>
      <c r="E94" s="404"/>
      <c r="F94" s="404">
        <v>1</v>
      </c>
      <c r="G94" s="404"/>
      <c r="H94" s="404">
        <v>1</v>
      </c>
      <c r="I94" s="404"/>
      <c r="J94" s="404">
        <v>1</v>
      </c>
      <c r="K94" s="404"/>
      <c r="L94" s="404">
        <v>1</v>
      </c>
      <c r="M94" s="404"/>
      <c r="N94" s="404">
        <v>1</v>
      </c>
      <c r="O94" s="404"/>
      <c r="P94" s="404">
        <v>1</v>
      </c>
      <c r="Q94" s="404"/>
      <c r="R94" s="404">
        <v>1</v>
      </c>
      <c r="S94" s="404"/>
      <c r="T94" s="404">
        <v>1</v>
      </c>
      <c r="U94" s="404"/>
      <c r="V94" s="271" t="s">
        <v>1075</v>
      </c>
      <c r="W94" s="271"/>
      <c r="X94" s="273">
        <v>4</v>
      </c>
      <c r="Y94" s="273">
        <v>14</v>
      </c>
      <c r="Z94" s="416" t="s">
        <v>349</v>
      </c>
      <c r="AA94" s="417" t="s">
        <v>997</v>
      </c>
    </row>
    <row r="95" spans="1:27" s="17" customFormat="1" ht="16" customHeight="1" x14ac:dyDescent="0.15">
      <c r="A95" s="411" t="s">
        <v>1149</v>
      </c>
      <c r="B95" s="404">
        <v>1</v>
      </c>
      <c r="C95" s="404"/>
      <c r="D95" s="404">
        <v>1</v>
      </c>
      <c r="E95" s="404"/>
      <c r="F95" s="404">
        <v>1</v>
      </c>
      <c r="G95" s="404"/>
      <c r="H95" s="404">
        <v>1</v>
      </c>
      <c r="I95" s="404"/>
      <c r="J95" s="404">
        <v>1</v>
      </c>
      <c r="K95" s="404"/>
      <c r="L95" s="404">
        <v>1</v>
      </c>
      <c r="M95" s="404"/>
      <c r="N95" s="404"/>
      <c r="O95" s="404">
        <v>1</v>
      </c>
      <c r="P95" s="404">
        <v>1</v>
      </c>
      <c r="Q95" s="404"/>
      <c r="R95" s="404">
        <v>1</v>
      </c>
      <c r="S95" s="404"/>
      <c r="T95" s="404">
        <v>1</v>
      </c>
      <c r="U95" s="404"/>
      <c r="V95" s="271" t="s">
        <v>1075</v>
      </c>
      <c r="W95" s="271"/>
      <c r="X95" s="273">
        <v>4</v>
      </c>
      <c r="Y95" s="273">
        <v>14</v>
      </c>
      <c r="Z95" s="416" t="s">
        <v>352</v>
      </c>
      <c r="AA95" s="417" t="s">
        <v>997</v>
      </c>
    </row>
    <row r="96" spans="1:27" s="17" customFormat="1" ht="16" customHeight="1" x14ac:dyDescent="0.15">
      <c r="A96" s="411" t="s">
        <v>1150</v>
      </c>
      <c r="B96" s="404"/>
      <c r="C96" s="404">
        <v>1</v>
      </c>
      <c r="D96" s="404"/>
      <c r="E96" s="404">
        <v>1</v>
      </c>
      <c r="F96" s="404">
        <v>1</v>
      </c>
      <c r="G96" s="404"/>
      <c r="H96" s="404"/>
      <c r="I96" s="404">
        <v>1</v>
      </c>
      <c r="J96" s="404">
        <v>1</v>
      </c>
      <c r="K96" s="404"/>
      <c r="L96" s="404">
        <v>1</v>
      </c>
      <c r="M96" s="404"/>
      <c r="N96" s="404"/>
      <c r="O96" s="404">
        <v>1</v>
      </c>
      <c r="P96" s="404">
        <v>1</v>
      </c>
      <c r="Q96" s="404"/>
      <c r="R96" s="404">
        <v>1</v>
      </c>
      <c r="S96" s="404"/>
      <c r="T96" s="404"/>
      <c r="U96" s="404">
        <v>1</v>
      </c>
      <c r="V96" s="271" t="s">
        <v>1151</v>
      </c>
      <c r="W96" s="271"/>
      <c r="X96" s="273">
        <v>4</v>
      </c>
      <c r="Y96" s="273">
        <v>14</v>
      </c>
      <c r="Z96" s="416" t="s">
        <v>1152</v>
      </c>
      <c r="AA96" s="417" t="s">
        <v>997</v>
      </c>
    </row>
    <row r="97" spans="1:27" s="17" customFormat="1" ht="16" customHeight="1" x14ac:dyDescent="0.15">
      <c r="A97" s="411" t="s">
        <v>1153</v>
      </c>
      <c r="B97" s="404">
        <v>1</v>
      </c>
      <c r="C97" s="404"/>
      <c r="D97" s="404">
        <v>1</v>
      </c>
      <c r="E97" s="404"/>
      <c r="F97" s="404">
        <v>1</v>
      </c>
      <c r="G97" s="404"/>
      <c r="H97" s="404">
        <v>1</v>
      </c>
      <c r="I97" s="404"/>
      <c r="J97" s="404">
        <v>1</v>
      </c>
      <c r="K97" s="404"/>
      <c r="L97" s="404">
        <v>1</v>
      </c>
      <c r="M97" s="404"/>
      <c r="N97" s="404">
        <v>1</v>
      </c>
      <c r="O97" s="404"/>
      <c r="P97" s="404">
        <v>1</v>
      </c>
      <c r="Q97" s="404"/>
      <c r="R97" s="404">
        <v>1</v>
      </c>
      <c r="S97" s="404"/>
      <c r="T97" s="404">
        <v>1</v>
      </c>
      <c r="U97" s="404"/>
      <c r="V97" s="271" t="s">
        <v>803</v>
      </c>
      <c r="W97" s="271" t="s">
        <v>803</v>
      </c>
      <c r="X97" s="272">
        <v>2</v>
      </c>
      <c r="Y97" s="272">
        <v>13</v>
      </c>
      <c r="Z97" s="416" t="s">
        <v>424</v>
      </c>
      <c r="AA97" s="417" t="s">
        <v>960</v>
      </c>
    </row>
    <row r="98" spans="1:27" s="17" customFormat="1" ht="16" customHeight="1" x14ac:dyDescent="0.15">
      <c r="A98" s="411" t="s">
        <v>1154</v>
      </c>
      <c r="B98" s="404"/>
      <c r="C98" s="404">
        <v>1</v>
      </c>
      <c r="D98" s="404"/>
      <c r="E98" s="404">
        <v>1</v>
      </c>
      <c r="F98" s="404">
        <v>1</v>
      </c>
      <c r="G98" s="404"/>
      <c r="H98" s="404">
        <v>1</v>
      </c>
      <c r="I98" s="404"/>
      <c r="J98" s="404">
        <v>1</v>
      </c>
      <c r="K98" s="404"/>
      <c r="L98" s="404">
        <v>1</v>
      </c>
      <c r="M98" s="404"/>
      <c r="N98" s="404"/>
      <c r="O98" s="404">
        <v>1</v>
      </c>
      <c r="P98" s="404">
        <v>1</v>
      </c>
      <c r="Q98" s="404"/>
      <c r="R98" s="404">
        <v>1</v>
      </c>
      <c r="S98" s="404"/>
      <c r="T98" s="404">
        <v>1</v>
      </c>
      <c r="U98" s="404"/>
      <c r="V98" s="271" t="s">
        <v>1068</v>
      </c>
      <c r="W98" s="271"/>
      <c r="X98" s="272">
        <v>2</v>
      </c>
      <c r="Y98" s="272">
        <v>12</v>
      </c>
      <c r="Z98" s="416" t="s">
        <v>11</v>
      </c>
      <c r="AA98" s="417" t="s">
        <v>960</v>
      </c>
    </row>
    <row r="99" spans="1:27" s="17" customFormat="1" ht="16" customHeight="1" x14ac:dyDescent="0.15">
      <c r="A99" s="411" t="s">
        <v>1155</v>
      </c>
      <c r="B99" s="404">
        <v>1</v>
      </c>
      <c r="C99" s="404"/>
      <c r="D99" s="404">
        <v>1</v>
      </c>
      <c r="E99" s="404"/>
      <c r="F99" s="404"/>
      <c r="G99" s="404">
        <v>1</v>
      </c>
      <c r="H99" s="404">
        <v>1</v>
      </c>
      <c r="I99" s="404"/>
      <c r="J99" s="404"/>
      <c r="K99" s="404">
        <v>1</v>
      </c>
      <c r="L99" s="404">
        <v>1</v>
      </c>
      <c r="M99" s="404"/>
      <c r="N99" s="404"/>
      <c r="O99" s="404">
        <v>1</v>
      </c>
      <c r="P99" s="404">
        <v>1</v>
      </c>
      <c r="Q99" s="404"/>
      <c r="R99" s="404">
        <v>1</v>
      </c>
      <c r="S99" s="404"/>
      <c r="T99" s="404">
        <v>1</v>
      </c>
      <c r="U99" s="404"/>
      <c r="V99" s="271" t="s">
        <v>1015</v>
      </c>
      <c r="W99" s="271"/>
      <c r="X99" s="272">
        <v>6</v>
      </c>
      <c r="Y99" s="272">
        <v>12</v>
      </c>
      <c r="Z99" s="416" t="s">
        <v>459</v>
      </c>
      <c r="AA99" s="417" t="s">
        <v>960</v>
      </c>
    </row>
    <row r="100" spans="1:27" s="17" customFormat="1" ht="16" customHeight="1" x14ac:dyDescent="0.15">
      <c r="A100" s="411" t="s">
        <v>1156</v>
      </c>
      <c r="B100" s="404"/>
      <c r="C100" s="404">
        <v>1</v>
      </c>
      <c r="D100" s="404"/>
      <c r="E100" s="404">
        <v>1</v>
      </c>
      <c r="F100" s="404"/>
      <c r="G100" s="404">
        <v>1</v>
      </c>
      <c r="H100" s="404"/>
      <c r="I100" s="404">
        <v>1</v>
      </c>
      <c r="J100" s="404">
        <v>1</v>
      </c>
      <c r="K100" s="404"/>
      <c r="L100" s="404"/>
      <c r="M100" s="404">
        <v>1</v>
      </c>
      <c r="N100" s="404">
        <v>1</v>
      </c>
      <c r="O100" s="404"/>
      <c r="P100" s="404">
        <v>1</v>
      </c>
      <c r="Q100" s="404"/>
      <c r="R100" s="404">
        <v>1</v>
      </c>
      <c r="S100" s="404"/>
      <c r="T100" s="404"/>
      <c r="U100" s="404">
        <v>1</v>
      </c>
      <c r="V100" s="271" t="s">
        <v>1068</v>
      </c>
      <c r="W100" s="271"/>
      <c r="X100" s="272">
        <v>4</v>
      </c>
      <c r="Y100" s="272">
        <v>12</v>
      </c>
      <c r="Z100" s="416" t="s">
        <v>459</v>
      </c>
      <c r="AA100" s="417" t="s">
        <v>960</v>
      </c>
    </row>
    <row r="101" spans="1:27" s="17" customFormat="1" ht="16" customHeight="1" x14ac:dyDescent="0.15">
      <c r="A101" s="411" t="s">
        <v>1157</v>
      </c>
      <c r="B101" s="404"/>
      <c r="C101" s="404">
        <v>1</v>
      </c>
      <c r="D101" s="404"/>
      <c r="E101" s="404">
        <v>1</v>
      </c>
      <c r="F101" s="404">
        <v>1</v>
      </c>
      <c r="G101" s="404"/>
      <c r="H101" s="404">
        <v>1</v>
      </c>
      <c r="I101" s="404"/>
      <c r="J101" s="404">
        <v>1</v>
      </c>
      <c r="K101" s="404"/>
      <c r="L101" s="404">
        <v>1</v>
      </c>
      <c r="M101" s="404"/>
      <c r="N101" s="404"/>
      <c r="O101" s="404">
        <v>1</v>
      </c>
      <c r="P101" s="404">
        <v>1</v>
      </c>
      <c r="Q101" s="404"/>
      <c r="R101" s="404">
        <v>1</v>
      </c>
      <c r="S101" s="404"/>
      <c r="T101" s="404">
        <v>1</v>
      </c>
      <c r="U101" s="404"/>
      <c r="V101" s="271" t="s">
        <v>1158</v>
      </c>
      <c r="W101" s="271"/>
      <c r="X101" s="272">
        <v>5</v>
      </c>
      <c r="Y101" s="272">
        <v>13</v>
      </c>
      <c r="Z101" s="416" t="s">
        <v>11</v>
      </c>
      <c r="AA101" s="417" t="s">
        <v>960</v>
      </c>
    </row>
    <row r="102" spans="1:27" s="17" customFormat="1" ht="16" customHeight="1" x14ac:dyDescent="0.15">
      <c r="A102" s="411" t="s">
        <v>1159</v>
      </c>
      <c r="B102" s="404">
        <v>1</v>
      </c>
      <c r="C102" s="404"/>
      <c r="D102" s="404"/>
      <c r="E102" s="404">
        <v>1</v>
      </c>
      <c r="F102" s="404"/>
      <c r="G102" s="404">
        <v>1</v>
      </c>
      <c r="H102" s="404"/>
      <c r="I102" s="404">
        <v>1</v>
      </c>
      <c r="J102" s="404"/>
      <c r="K102" s="404">
        <v>1</v>
      </c>
      <c r="L102" s="404">
        <v>1</v>
      </c>
      <c r="M102" s="404"/>
      <c r="N102" s="404">
        <v>1</v>
      </c>
      <c r="O102" s="404"/>
      <c r="P102" s="404">
        <v>1</v>
      </c>
      <c r="Q102" s="404"/>
      <c r="R102" s="404">
        <v>1</v>
      </c>
      <c r="S102" s="404"/>
      <c r="T102" s="404"/>
      <c r="U102" s="404">
        <v>1</v>
      </c>
      <c r="V102" s="271" t="s">
        <v>803</v>
      </c>
      <c r="W102" s="271" t="s">
        <v>1160</v>
      </c>
      <c r="X102" s="272">
        <v>7</v>
      </c>
      <c r="Y102" s="272">
        <v>12</v>
      </c>
      <c r="Z102" s="416" t="s">
        <v>424</v>
      </c>
      <c r="AA102" s="417" t="s">
        <v>960</v>
      </c>
    </row>
    <row r="103" spans="1:27" s="17" customFormat="1" ht="16" customHeight="1" x14ac:dyDescent="0.15">
      <c r="A103" s="411" t="s">
        <v>1161</v>
      </c>
      <c r="B103" s="404">
        <v>1</v>
      </c>
      <c r="C103" s="404"/>
      <c r="D103" s="404">
        <v>1</v>
      </c>
      <c r="E103" s="404"/>
      <c r="F103" s="404">
        <v>1</v>
      </c>
      <c r="G103" s="404"/>
      <c r="H103" s="404">
        <v>1</v>
      </c>
      <c r="I103" s="404"/>
      <c r="J103" s="404">
        <v>1</v>
      </c>
      <c r="K103" s="404"/>
      <c r="L103" s="404">
        <v>1</v>
      </c>
      <c r="M103" s="404"/>
      <c r="N103" s="404"/>
      <c r="O103" s="404">
        <v>1</v>
      </c>
      <c r="P103" s="404">
        <v>1</v>
      </c>
      <c r="Q103" s="404"/>
      <c r="R103" s="404"/>
      <c r="S103" s="404">
        <v>1</v>
      </c>
      <c r="T103" s="404"/>
      <c r="U103" s="404">
        <v>1</v>
      </c>
      <c r="V103" s="271" t="s">
        <v>1162</v>
      </c>
      <c r="W103" s="271" t="s">
        <v>803</v>
      </c>
      <c r="X103" s="272">
        <v>5</v>
      </c>
      <c r="Y103" s="272">
        <v>13</v>
      </c>
      <c r="Z103" s="416" t="s">
        <v>424</v>
      </c>
      <c r="AA103" s="417" t="s">
        <v>960</v>
      </c>
    </row>
    <row r="104" spans="1:27" s="17" customFormat="1" ht="16" customHeight="1" x14ac:dyDescent="0.15">
      <c r="A104" s="411" t="s">
        <v>1161</v>
      </c>
      <c r="B104" s="404">
        <v>1</v>
      </c>
      <c r="C104" s="404"/>
      <c r="D104" s="404"/>
      <c r="E104" s="404">
        <v>1</v>
      </c>
      <c r="F104" s="404">
        <v>1</v>
      </c>
      <c r="G104" s="404"/>
      <c r="H104" s="404">
        <v>1</v>
      </c>
      <c r="I104" s="404"/>
      <c r="J104" s="404">
        <v>1</v>
      </c>
      <c r="K104" s="404"/>
      <c r="L104" s="404">
        <v>1</v>
      </c>
      <c r="M104" s="404"/>
      <c r="N104" s="404"/>
      <c r="O104" s="404">
        <v>1</v>
      </c>
      <c r="P104" s="404">
        <v>1</v>
      </c>
      <c r="Q104" s="404"/>
      <c r="R104" s="404">
        <v>1</v>
      </c>
      <c r="S104" s="404"/>
      <c r="T104" s="404">
        <v>1</v>
      </c>
      <c r="U104" s="404"/>
      <c r="V104" s="271" t="s">
        <v>803</v>
      </c>
      <c r="W104" s="271"/>
      <c r="X104" s="272">
        <v>2</v>
      </c>
      <c r="Y104" s="272">
        <v>12</v>
      </c>
      <c r="Z104" s="416" t="s">
        <v>807</v>
      </c>
      <c r="AA104" s="417" t="s">
        <v>960</v>
      </c>
    </row>
    <row r="105" spans="1:27" s="17" customFormat="1" ht="16" customHeight="1" x14ac:dyDescent="0.15">
      <c r="A105" s="411" t="s">
        <v>1163</v>
      </c>
      <c r="B105" s="404"/>
      <c r="C105" s="404">
        <v>1</v>
      </c>
      <c r="D105" s="404"/>
      <c r="E105" s="404">
        <v>1</v>
      </c>
      <c r="F105" s="404">
        <v>1</v>
      </c>
      <c r="G105" s="404"/>
      <c r="H105" s="404"/>
      <c r="I105" s="404">
        <v>1</v>
      </c>
      <c r="J105" s="404"/>
      <c r="K105" s="404">
        <v>1</v>
      </c>
      <c r="L105" s="404">
        <v>1</v>
      </c>
      <c r="M105" s="404"/>
      <c r="N105" s="404"/>
      <c r="O105" s="404">
        <v>1</v>
      </c>
      <c r="P105" s="404">
        <v>1</v>
      </c>
      <c r="Q105" s="404"/>
      <c r="R105" s="404">
        <v>1</v>
      </c>
      <c r="S105" s="404"/>
      <c r="T105" s="404">
        <v>1</v>
      </c>
      <c r="U105" s="404"/>
      <c r="V105" s="271" t="s">
        <v>1164</v>
      </c>
      <c r="W105" s="271" t="s">
        <v>1165</v>
      </c>
      <c r="X105" s="272">
        <v>6</v>
      </c>
      <c r="Y105" s="272">
        <v>12</v>
      </c>
      <c r="Z105" s="416" t="s">
        <v>424</v>
      </c>
      <c r="AA105" s="417" t="s">
        <v>960</v>
      </c>
    </row>
    <row r="106" spans="1:27" s="17" customFormat="1" ht="16" customHeight="1" x14ac:dyDescent="0.15">
      <c r="A106" s="411" t="s">
        <v>1166</v>
      </c>
      <c r="B106" s="404">
        <v>1</v>
      </c>
      <c r="C106" s="404"/>
      <c r="D106" s="404"/>
      <c r="E106" s="404">
        <v>1</v>
      </c>
      <c r="F106" s="404"/>
      <c r="G106" s="404">
        <v>1</v>
      </c>
      <c r="H106" s="404">
        <v>1</v>
      </c>
      <c r="I106" s="404"/>
      <c r="J106" s="404">
        <v>1</v>
      </c>
      <c r="K106" s="404"/>
      <c r="L106" s="404">
        <v>1</v>
      </c>
      <c r="M106" s="404"/>
      <c r="N106" s="404"/>
      <c r="O106" s="404">
        <v>1</v>
      </c>
      <c r="P106" s="404">
        <v>1</v>
      </c>
      <c r="Q106" s="404"/>
      <c r="R106" s="404">
        <v>1</v>
      </c>
      <c r="S106" s="404"/>
      <c r="T106" s="404">
        <v>1</v>
      </c>
      <c r="U106" s="404"/>
      <c r="V106" s="271" t="s">
        <v>803</v>
      </c>
      <c r="W106" s="271" t="s">
        <v>631</v>
      </c>
      <c r="X106" s="272">
        <v>3</v>
      </c>
      <c r="Y106" s="272">
        <v>13</v>
      </c>
      <c r="Z106" s="416" t="s">
        <v>1095</v>
      </c>
      <c r="AA106" s="417" t="s">
        <v>493</v>
      </c>
    </row>
    <row r="107" spans="1:27" s="17" customFormat="1" ht="16" customHeight="1" x14ac:dyDescent="0.15">
      <c r="A107" s="411" t="s">
        <v>1167</v>
      </c>
      <c r="B107" s="404"/>
      <c r="C107" s="404">
        <v>1</v>
      </c>
      <c r="D107" s="404"/>
      <c r="E107" s="404">
        <v>1</v>
      </c>
      <c r="F107" s="404"/>
      <c r="G107" s="404">
        <v>1</v>
      </c>
      <c r="H107" s="404">
        <v>1</v>
      </c>
      <c r="I107" s="404"/>
      <c r="J107" s="404">
        <v>1</v>
      </c>
      <c r="K107" s="404"/>
      <c r="L107" s="404">
        <v>1</v>
      </c>
      <c r="M107" s="404"/>
      <c r="N107" s="404"/>
      <c r="O107" s="404">
        <v>1</v>
      </c>
      <c r="P107" s="404">
        <v>1</v>
      </c>
      <c r="Q107" s="404"/>
      <c r="R107" s="404">
        <v>1</v>
      </c>
      <c r="S107" s="404"/>
      <c r="T107" s="404"/>
      <c r="U107" s="404">
        <v>1</v>
      </c>
      <c r="V107" s="271"/>
      <c r="W107" s="271"/>
      <c r="X107" s="272">
        <v>4</v>
      </c>
      <c r="Y107" s="272">
        <v>14</v>
      </c>
      <c r="Z107" s="416" t="s">
        <v>11</v>
      </c>
      <c r="AA107" s="417" t="s">
        <v>960</v>
      </c>
    </row>
    <row r="108" spans="1:27" s="17" customFormat="1" ht="16" customHeight="1" x14ac:dyDescent="0.15">
      <c r="A108" s="411" t="s">
        <v>1168</v>
      </c>
      <c r="B108" s="404">
        <v>1</v>
      </c>
      <c r="C108" s="404"/>
      <c r="D108" s="404">
        <v>1</v>
      </c>
      <c r="E108" s="404"/>
      <c r="F108" s="404">
        <v>1</v>
      </c>
      <c r="G108" s="404"/>
      <c r="H108" s="404">
        <v>1</v>
      </c>
      <c r="I108" s="404"/>
      <c r="J108" s="404">
        <v>1</v>
      </c>
      <c r="K108" s="404"/>
      <c r="L108" s="404">
        <v>1</v>
      </c>
      <c r="M108" s="404"/>
      <c r="N108" s="404">
        <v>1</v>
      </c>
      <c r="O108" s="404"/>
      <c r="P108" s="404">
        <v>1</v>
      </c>
      <c r="Q108" s="404"/>
      <c r="R108" s="404">
        <v>1</v>
      </c>
      <c r="S108" s="404"/>
      <c r="T108" s="404">
        <v>1</v>
      </c>
      <c r="U108" s="404"/>
      <c r="V108" s="271"/>
      <c r="W108" s="271"/>
      <c r="X108" s="272">
        <v>4</v>
      </c>
      <c r="Y108" s="272">
        <v>12</v>
      </c>
      <c r="Z108" s="416" t="s">
        <v>11</v>
      </c>
      <c r="AA108" s="417" t="s">
        <v>960</v>
      </c>
    </row>
    <row r="109" spans="1:27" s="17" customFormat="1" ht="16" customHeight="1" x14ac:dyDescent="0.15">
      <c r="A109" s="411" t="s">
        <v>1170</v>
      </c>
      <c r="B109" s="404">
        <v>1</v>
      </c>
      <c r="C109" s="404"/>
      <c r="D109" s="404"/>
      <c r="E109" s="404">
        <v>1</v>
      </c>
      <c r="F109" s="404">
        <v>1</v>
      </c>
      <c r="G109" s="404"/>
      <c r="H109" s="404">
        <v>1</v>
      </c>
      <c r="I109" s="404"/>
      <c r="J109" s="404">
        <v>1</v>
      </c>
      <c r="K109" s="404"/>
      <c r="L109" s="404">
        <v>1</v>
      </c>
      <c r="M109" s="404"/>
      <c r="N109" s="404">
        <v>1</v>
      </c>
      <c r="O109" s="404"/>
      <c r="P109" s="404"/>
      <c r="Q109" s="404">
        <v>1</v>
      </c>
      <c r="R109" s="404">
        <v>1</v>
      </c>
      <c r="S109" s="404"/>
      <c r="T109" s="404"/>
      <c r="U109" s="404">
        <v>1</v>
      </c>
      <c r="V109" s="271" t="s">
        <v>1171</v>
      </c>
      <c r="W109" s="271"/>
      <c r="X109" s="272">
        <v>6</v>
      </c>
      <c r="Y109" s="272">
        <v>13</v>
      </c>
      <c r="Z109" s="416" t="s">
        <v>1172</v>
      </c>
      <c r="AA109" s="417" t="s">
        <v>960</v>
      </c>
    </row>
    <row r="110" spans="1:27" s="17" customFormat="1" ht="16" customHeight="1" x14ac:dyDescent="0.15">
      <c r="A110" s="411" t="s">
        <v>1173</v>
      </c>
      <c r="B110" s="404"/>
      <c r="C110" s="404">
        <v>1</v>
      </c>
      <c r="D110" s="404"/>
      <c r="E110" s="404">
        <v>1</v>
      </c>
      <c r="F110" s="404">
        <v>1</v>
      </c>
      <c r="G110" s="404"/>
      <c r="H110" s="404"/>
      <c r="I110" s="404">
        <v>1</v>
      </c>
      <c r="J110" s="404"/>
      <c r="K110" s="404">
        <v>1</v>
      </c>
      <c r="L110" s="404">
        <v>1</v>
      </c>
      <c r="M110" s="404"/>
      <c r="N110" s="404">
        <v>1</v>
      </c>
      <c r="O110" s="404"/>
      <c r="P110" s="404">
        <v>1</v>
      </c>
      <c r="Q110" s="404"/>
      <c r="R110" s="404">
        <v>1</v>
      </c>
      <c r="S110" s="404"/>
      <c r="T110" s="404"/>
      <c r="U110" s="404">
        <v>1</v>
      </c>
      <c r="V110" s="271" t="s">
        <v>1174</v>
      </c>
      <c r="W110" s="271"/>
      <c r="X110" s="272">
        <v>4</v>
      </c>
      <c r="Y110" s="272">
        <v>12</v>
      </c>
      <c r="Z110" s="416" t="s">
        <v>424</v>
      </c>
      <c r="AA110" s="417" t="s">
        <v>960</v>
      </c>
    </row>
    <row r="111" spans="1:27" s="17" customFormat="1" ht="16" customHeight="1" x14ac:dyDescent="0.15">
      <c r="A111" s="411" t="s">
        <v>1175</v>
      </c>
      <c r="B111" s="404"/>
      <c r="C111" s="404">
        <v>1</v>
      </c>
      <c r="D111" s="404"/>
      <c r="E111" s="404">
        <v>1</v>
      </c>
      <c r="F111" s="404">
        <v>1</v>
      </c>
      <c r="G111" s="404"/>
      <c r="H111" s="404">
        <v>1</v>
      </c>
      <c r="I111" s="404"/>
      <c r="J111" s="404"/>
      <c r="K111" s="404">
        <v>1</v>
      </c>
      <c r="L111" s="404"/>
      <c r="M111" s="404">
        <v>1</v>
      </c>
      <c r="N111" s="404"/>
      <c r="O111" s="404">
        <v>1</v>
      </c>
      <c r="P111" s="404">
        <v>1</v>
      </c>
      <c r="Q111" s="404"/>
      <c r="R111" s="404">
        <v>1</v>
      </c>
      <c r="S111" s="404"/>
      <c r="T111" s="404"/>
      <c r="U111" s="404">
        <v>1</v>
      </c>
      <c r="V111" s="271" t="s">
        <v>1176</v>
      </c>
      <c r="W111" s="271"/>
      <c r="X111" s="272">
        <v>3</v>
      </c>
      <c r="Y111" s="272">
        <v>11</v>
      </c>
      <c r="Z111" s="416" t="s">
        <v>474</v>
      </c>
      <c r="AA111" s="417" t="s">
        <v>960</v>
      </c>
    </row>
    <row r="112" spans="1:27" s="17" customFormat="1" ht="16" customHeight="1" x14ac:dyDescent="0.15">
      <c r="A112" s="411" t="s">
        <v>1177</v>
      </c>
      <c r="B112" s="404"/>
      <c r="C112" s="404">
        <v>1</v>
      </c>
      <c r="D112" s="404">
        <v>1</v>
      </c>
      <c r="E112" s="404"/>
      <c r="F112" s="404">
        <v>1</v>
      </c>
      <c r="G112" s="404"/>
      <c r="H112" s="404"/>
      <c r="I112" s="404">
        <v>1</v>
      </c>
      <c r="J112" s="404">
        <v>1</v>
      </c>
      <c r="K112" s="404"/>
      <c r="L112" s="404"/>
      <c r="M112" s="404">
        <v>1</v>
      </c>
      <c r="N112" s="404"/>
      <c r="O112" s="404">
        <v>1</v>
      </c>
      <c r="P112" s="404">
        <v>1</v>
      </c>
      <c r="Q112" s="404"/>
      <c r="R112" s="404">
        <v>1</v>
      </c>
      <c r="S112" s="404"/>
      <c r="T112" s="404">
        <v>1</v>
      </c>
      <c r="U112" s="404"/>
      <c r="V112" s="271" t="s">
        <v>1178</v>
      </c>
      <c r="W112" s="271"/>
      <c r="X112" s="272">
        <v>2</v>
      </c>
      <c r="Y112" s="272">
        <v>11</v>
      </c>
      <c r="Z112" s="416" t="s">
        <v>459</v>
      </c>
      <c r="AA112" s="417" t="s">
        <v>960</v>
      </c>
    </row>
    <row r="113" spans="1:27" s="17" customFormat="1" ht="16" customHeight="1" x14ac:dyDescent="0.15">
      <c r="A113" s="411" t="s">
        <v>1179</v>
      </c>
      <c r="B113" s="404">
        <v>1</v>
      </c>
      <c r="C113" s="404"/>
      <c r="D113" s="404"/>
      <c r="E113" s="404">
        <v>1</v>
      </c>
      <c r="F113" s="404">
        <v>1</v>
      </c>
      <c r="G113" s="404"/>
      <c r="H113" s="404">
        <v>1</v>
      </c>
      <c r="I113" s="404"/>
      <c r="J113" s="404">
        <v>1</v>
      </c>
      <c r="K113" s="404"/>
      <c r="L113" s="404"/>
      <c r="M113" s="404">
        <v>1</v>
      </c>
      <c r="N113" s="404">
        <v>1</v>
      </c>
      <c r="O113" s="404"/>
      <c r="P113" s="404">
        <v>1</v>
      </c>
      <c r="Q113" s="404"/>
      <c r="R113" s="404">
        <v>1</v>
      </c>
      <c r="S113" s="404"/>
      <c r="T113" s="404">
        <v>1</v>
      </c>
      <c r="U113" s="404"/>
      <c r="V113" s="271"/>
      <c r="W113" s="271"/>
      <c r="X113" s="272">
        <v>5</v>
      </c>
      <c r="Y113" s="272">
        <v>13</v>
      </c>
      <c r="Z113" s="416" t="s">
        <v>421</v>
      </c>
      <c r="AA113" s="417" t="s">
        <v>960</v>
      </c>
    </row>
    <row r="114" spans="1:27" s="17" customFormat="1" ht="16" customHeight="1" x14ac:dyDescent="0.15">
      <c r="A114" s="411" t="s">
        <v>1180</v>
      </c>
      <c r="B114" s="404">
        <v>1</v>
      </c>
      <c r="C114" s="404"/>
      <c r="D114" s="404"/>
      <c r="E114" s="404">
        <v>1</v>
      </c>
      <c r="F114" s="404"/>
      <c r="G114" s="404">
        <v>1</v>
      </c>
      <c r="H114" s="404"/>
      <c r="I114" s="404">
        <v>1</v>
      </c>
      <c r="J114" s="404"/>
      <c r="K114" s="404">
        <v>1</v>
      </c>
      <c r="L114" s="404">
        <v>1</v>
      </c>
      <c r="M114" s="404"/>
      <c r="N114" s="404">
        <v>1</v>
      </c>
      <c r="O114" s="404"/>
      <c r="P114" s="404"/>
      <c r="Q114" s="404">
        <v>1</v>
      </c>
      <c r="R114" s="404"/>
      <c r="S114" s="404">
        <v>1</v>
      </c>
      <c r="T114" s="404"/>
      <c r="U114" s="404">
        <v>1</v>
      </c>
      <c r="V114" s="271" t="s">
        <v>1181</v>
      </c>
      <c r="W114" s="271"/>
      <c r="X114" s="272">
        <v>2</v>
      </c>
      <c r="Y114" s="272">
        <v>12</v>
      </c>
      <c r="Z114" s="416" t="s">
        <v>11</v>
      </c>
      <c r="AA114" s="417" t="s">
        <v>960</v>
      </c>
    </row>
    <row r="115" spans="1:27" s="17" customFormat="1" ht="16" customHeight="1" x14ac:dyDescent="0.15">
      <c r="A115" s="411" t="s">
        <v>1182</v>
      </c>
      <c r="B115" s="404"/>
      <c r="C115" s="404">
        <v>1</v>
      </c>
      <c r="D115" s="404"/>
      <c r="E115" s="404">
        <v>1</v>
      </c>
      <c r="F115" s="404"/>
      <c r="G115" s="404">
        <v>1</v>
      </c>
      <c r="H115" s="404"/>
      <c r="I115" s="404">
        <v>1</v>
      </c>
      <c r="J115" s="404"/>
      <c r="K115" s="404">
        <v>1</v>
      </c>
      <c r="L115" s="404">
        <v>1</v>
      </c>
      <c r="M115" s="404"/>
      <c r="N115" s="404">
        <v>1</v>
      </c>
      <c r="O115" s="404"/>
      <c r="P115" s="404">
        <v>1</v>
      </c>
      <c r="Q115" s="404"/>
      <c r="R115" s="404">
        <v>1</v>
      </c>
      <c r="S115" s="404"/>
      <c r="T115" s="404"/>
      <c r="U115" s="404">
        <v>1</v>
      </c>
      <c r="V115" s="271" t="s">
        <v>1183</v>
      </c>
      <c r="W115" s="271"/>
      <c r="X115" s="272">
        <v>2</v>
      </c>
      <c r="Y115" s="272">
        <v>13</v>
      </c>
      <c r="Z115" s="416" t="s">
        <v>459</v>
      </c>
      <c r="AA115" s="417" t="s">
        <v>960</v>
      </c>
    </row>
    <row r="116" spans="1:27" s="17" customFormat="1" ht="16" customHeight="1" x14ac:dyDescent="0.15">
      <c r="A116" s="411" t="s">
        <v>1184</v>
      </c>
      <c r="B116" s="404">
        <v>1</v>
      </c>
      <c r="C116" s="404"/>
      <c r="D116" s="404"/>
      <c r="E116" s="404">
        <v>1</v>
      </c>
      <c r="F116" s="404"/>
      <c r="G116" s="404">
        <v>1</v>
      </c>
      <c r="H116" s="404">
        <v>1</v>
      </c>
      <c r="I116" s="404"/>
      <c r="J116" s="404">
        <v>1</v>
      </c>
      <c r="K116" s="404"/>
      <c r="L116" s="404">
        <v>1</v>
      </c>
      <c r="M116" s="404"/>
      <c r="N116" s="404"/>
      <c r="O116" s="404">
        <v>1</v>
      </c>
      <c r="P116" s="404">
        <v>1</v>
      </c>
      <c r="Q116" s="404"/>
      <c r="R116" s="404">
        <v>1</v>
      </c>
      <c r="S116" s="404"/>
      <c r="T116" s="404">
        <v>1</v>
      </c>
      <c r="U116" s="404"/>
      <c r="V116" s="271"/>
      <c r="W116" s="271"/>
      <c r="X116" s="272">
        <v>7</v>
      </c>
      <c r="Y116" s="272">
        <v>12</v>
      </c>
      <c r="Z116" s="416" t="s">
        <v>424</v>
      </c>
      <c r="AA116" s="417" t="s">
        <v>960</v>
      </c>
    </row>
    <row r="117" spans="1:27" s="17" customFormat="1" ht="16" customHeight="1" x14ac:dyDescent="0.15">
      <c r="A117" s="411" t="s">
        <v>1185</v>
      </c>
      <c r="B117" s="404"/>
      <c r="C117" s="404">
        <v>1</v>
      </c>
      <c r="D117" s="404"/>
      <c r="E117" s="404">
        <v>1</v>
      </c>
      <c r="F117" s="404">
        <v>1</v>
      </c>
      <c r="G117" s="404"/>
      <c r="H117" s="404">
        <v>1</v>
      </c>
      <c r="I117" s="404"/>
      <c r="J117" s="404"/>
      <c r="K117" s="404">
        <v>1</v>
      </c>
      <c r="L117" s="404">
        <v>1</v>
      </c>
      <c r="M117" s="404"/>
      <c r="N117" s="404"/>
      <c r="O117" s="404">
        <v>1</v>
      </c>
      <c r="P117" s="404">
        <v>1</v>
      </c>
      <c r="Q117" s="404"/>
      <c r="R117" s="404">
        <v>1</v>
      </c>
      <c r="S117" s="404"/>
      <c r="T117" s="404">
        <v>1</v>
      </c>
      <c r="U117" s="404"/>
      <c r="V117" s="271"/>
      <c r="W117" s="271"/>
      <c r="X117" s="272">
        <v>7</v>
      </c>
      <c r="Y117" s="272">
        <v>13</v>
      </c>
      <c r="Z117" s="416" t="s">
        <v>421</v>
      </c>
      <c r="AA117" s="417" t="s">
        <v>960</v>
      </c>
    </row>
    <row r="118" spans="1:27" s="17" customFormat="1" ht="16" customHeight="1" x14ac:dyDescent="0.15">
      <c r="A118" s="411" t="s">
        <v>1186</v>
      </c>
      <c r="B118" s="404">
        <v>1</v>
      </c>
      <c r="C118" s="404"/>
      <c r="D118" s="404">
        <v>1</v>
      </c>
      <c r="E118" s="404"/>
      <c r="F118" s="404">
        <v>1</v>
      </c>
      <c r="G118" s="404"/>
      <c r="H118" s="404"/>
      <c r="I118" s="404">
        <v>1</v>
      </c>
      <c r="J118" s="404">
        <v>1</v>
      </c>
      <c r="K118" s="404"/>
      <c r="L118" s="404">
        <v>1</v>
      </c>
      <c r="M118" s="404"/>
      <c r="N118" s="404">
        <v>1</v>
      </c>
      <c r="O118" s="404"/>
      <c r="P118" s="404">
        <v>1</v>
      </c>
      <c r="Q118" s="404"/>
      <c r="R118" s="404">
        <v>1</v>
      </c>
      <c r="S118" s="404"/>
      <c r="T118" s="404">
        <v>1</v>
      </c>
      <c r="U118" s="404"/>
      <c r="V118" s="271" t="s">
        <v>1187</v>
      </c>
      <c r="W118" s="271" t="s">
        <v>1188</v>
      </c>
      <c r="X118" s="272">
        <v>2</v>
      </c>
      <c r="Y118" s="272">
        <v>12</v>
      </c>
      <c r="Z118" s="416" t="s">
        <v>11</v>
      </c>
      <c r="AA118" s="417" t="s">
        <v>960</v>
      </c>
    </row>
    <row r="119" spans="1:27" s="17" customFormat="1" ht="16" customHeight="1" x14ac:dyDescent="0.15">
      <c r="A119" s="411" t="s">
        <v>1189</v>
      </c>
      <c r="B119" s="404">
        <v>1</v>
      </c>
      <c r="C119" s="404"/>
      <c r="D119" s="404"/>
      <c r="E119" s="404">
        <v>1</v>
      </c>
      <c r="F119" s="404">
        <v>1</v>
      </c>
      <c r="G119" s="404"/>
      <c r="H119" s="404"/>
      <c r="I119" s="404">
        <v>1</v>
      </c>
      <c r="J119" s="404"/>
      <c r="K119" s="404">
        <v>1</v>
      </c>
      <c r="L119" s="404"/>
      <c r="M119" s="404">
        <v>1</v>
      </c>
      <c r="N119" s="404"/>
      <c r="O119" s="404">
        <v>1</v>
      </c>
      <c r="P119" s="404">
        <v>1</v>
      </c>
      <c r="Q119" s="404"/>
      <c r="R119" s="404">
        <v>1</v>
      </c>
      <c r="S119" s="404"/>
      <c r="T119" s="404">
        <v>1</v>
      </c>
      <c r="U119" s="404"/>
      <c r="V119" s="271" t="s">
        <v>1190</v>
      </c>
      <c r="W119" s="271"/>
      <c r="X119" s="272">
        <v>3</v>
      </c>
      <c r="Y119" s="272">
        <v>13</v>
      </c>
      <c r="Z119" s="416" t="s">
        <v>11</v>
      </c>
      <c r="AA119" s="417" t="s">
        <v>960</v>
      </c>
    </row>
    <row r="120" spans="1:27" s="17" customFormat="1" ht="16" customHeight="1" x14ac:dyDescent="0.15">
      <c r="A120" s="411" t="s">
        <v>1191</v>
      </c>
      <c r="B120" s="404">
        <v>1</v>
      </c>
      <c r="C120" s="404"/>
      <c r="D120" s="404"/>
      <c r="E120" s="404">
        <v>1</v>
      </c>
      <c r="F120" s="404">
        <v>1</v>
      </c>
      <c r="G120" s="404"/>
      <c r="H120" s="404"/>
      <c r="I120" s="404">
        <v>1</v>
      </c>
      <c r="J120" s="404"/>
      <c r="K120" s="404">
        <v>1</v>
      </c>
      <c r="L120" s="404"/>
      <c r="M120" s="404">
        <v>1</v>
      </c>
      <c r="N120" s="404"/>
      <c r="O120" s="404">
        <v>1</v>
      </c>
      <c r="P120" s="404">
        <v>1</v>
      </c>
      <c r="Q120" s="404"/>
      <c r="R120" s="404">
        <v>1</v>
      </c>
      <c r="S120" s="404"/>
      <c r="T120" s="404"/>
      <c r="U120" s="404">
        <v>1</v>
      </c>
      <c r="V120" s="271" t="s">
        <v>1192</v>
      </c>
      <c r="W120" s="271"/>
      <c r="X120" s="272">
        <v>5</v>
      </c>
      <c r="Y120" s="272">
        <v>13</v>
      </c>
      <c r="Z120" s="416" t="s">
        <v>11</v>
      </c>
      <c r="AA120" s="417" t="s">
        <v>960</v>
      </c>
    </row>
    <row r="121" spans="1:27" s="17" customFormat="1" ht="16" customHeight="1" x14ac:dyDescent="0.15">
      <c r="A121" s="411" t="s">
        <v>1193</v>
      </c>
      <c r="B121" s="404"/>
      <c r="C121" s="404">
        <v>1</v>
      </c>
      <c r="D121" s="404"/>
      <c r="E121" s="404">
        <v>1</v>
      </c>
      <c r="F121" s="404"/>
      <c r="G121" s="404">
        <v>1</v>
      </c>
      <c r="H121" s="404"/>
      <c r="I121" s="404">
        <v>1</v>
      </c>
      <c r="J121" s="404">
        <v>1</v>
      </c>
      <c r="K121" s="404"/>
      <c r="L121" s="404">
        <v>1</v>
      </c>
      <c r="M121" s="404"/>
      <c r="N121" s="404">
        <v>1</v>
      </c>
      <c r="O121" s="404"/>
      <c r="P121" s="404"/>
      <c r="Q121" s="404">
        <v>1</v>
      </c>
      <c r="R121" s="404">
        <v>1</v>
      </c>
      <c r="S121" s="404"/>
      <c r="T121" s="404"/>
      <c r="U121" s="404">
        <v>1</v>
      </c>
      <c r="V121" s="271" t="s">
        <v>1194</v>
      </c>
      <c r="W121" s="271"/>
      <c r="X121" s="272">
        <v>7</v>
      </c>
      <c r="Y121" s="272">
        <v>12</v>
      </c>
      <c r="Z121" s="416" t="s">
        <v>837</v>
      </c>
      <c r="AA121" s="417" t="s">
        <v>961</v>
      </c>
    </row>
    <row r="122" spans="1:27" s="17" customFormat="1" ht="16" customHeight="1" x14ac:dyDescent="0.15">
      <c r="A122" s="411" t="s">
        <v>1195</v>
      </c>
      <c r="B122" s="404"/>
      <c r="C122" s="404">
        <v>1</v>
      </c>
      <c r="D122" s="404"/>
      <c r="E122" s="404">
        <v>1</v>
      </c>
      <c r="F122" s="404"/>
      <c r="G122" s="404">
        <v>1</v>
      </c>
      <c r="H122" s="404"/>
      <c r="I122" s="404">
        <v>1</v>
      </c>
      <c r="J122" s="404"/>
      <c r="K122" s="404">
        <v>1</v>
      </c>
      <c r="L122" s="404"/>
      <c r="M122" s="404">
        <v>1</v>
      </c>
      <c r="N122" s="404"/>
      <c r="O122" s="404">
        <v>1</v>
      </c>
      <c r="P122" s="404">
        <v>1</v>
      </c>
      <c r="Q122" s="404"/>
      <c r="R122" s="404"/>
      <c r="S122" s="404">
        <v>1</v>
      </c>
      <c r="T122" s="404"/>
      <c r="U122" s="404">
        <v>1</v>
      </c>
      <c r="V122" s="271"/>
      <c r="W122" s="271"/>
      <c r="X122" s="272">
        <v>5</v>
      </c>
      <c r="Y122" s="272">
        <v>13</v>
      </c>
      <c r="Z122" s="416" t="s">
        <v>845</v>
      </c>
      <c r="AA122" s="417" t="s">
        <v>960</v>
      </c>
    </row>
    <row r="123" spans="1:27" s="17" customFormat="1" ht="16" customHeight="1" x14ac:dyDescent="0.15">
      <c r="A123" s="411" t="s">
        <v>1196</v>
      </c>
      <c r="B123" s="404"/>
      <c r="C123" s="404">
        <v>1</v>
      </c>
      <c r="D123" s="404">
        <v>1</v>
      </c>
      <c r="E123" s="404"/>
      <c r="F123" s="404">
        <v>1</v>
      </c>
      <c r="G123" s="404"/>
      <c r="H123" s="404">
        <v>1</v>
      </c>
      <c r="I123" s="404"/>
      <c r="J123" s="404"/>
      <c r="K123" s="404">
        <v>1</v>
      </c>
      <c r="L123" s="404">
        <v>1</v>
      </c>
      <c r="M123" s="404"/>
      <c r="N123" s="404">
        <v>1</v>
      </c>
      <c r="O123" s="404"/>
      <c r="P123" s="404">
        <v>1</v>
      </c>
      <c r="Q123" s="404"/>
      <c r="R123" s="404">
        <v>1</v>
      </c>
      <c r="S123" s="404"/>
      <c r="T123" s="404"/>
      <c r="U123" s="404">
        <v>1</v>
      </c>
      <c r="V123" s="271" t="s">
        <v>1197</v>
      </c>
      <c r="W123" s="271"/>
      <c r="X123" s="272">
        <v>4</v>
      </c>
      <c r="Y123" s="272">
        <v>13</v>
      </c>
      <c r="Z123" s="416" t="s">
        <v>11</v>
      </c>
      <c r="AA123" s="417" t="s">
        <v>960</v>
      </c>
    </row>
    <row r="124" spans="1:27" s="17" customFormat="1" ht="16" customHeight="1" x14ac:dyDescent="0.15">
      <c r="A124" s="411" t="s">
        <v>1198</v>
      </c>
      <c r="B124" s="404"/>
      <c r="C124" s="404">
        <v>1</v>
      </c>
      <c r="D124" s="404">
        <v>1</v>
      </c>
      <c r="E124" s="404"/>
      <c r="F124" s="404">
        <v>1</v>
      </c>
      <c r="G124" s="404"/>
      <c r="H124" s="404"/>
      <c r="I124" s="404">
        <v>1</v>
      </c>
      <c r="J124" s="404">
        <v>1</v>
      </c>
      <c r="K124" s="404"/>
      <c r="L124" s="404">
        <v>1</v>
      </c>
      <c r="M124" s="404"/>
      <c r="N124" s="404">
        <v>1</v>
      </c>
      <c r="O124" s="404"/>
      <c r="P124" s="404">
        <v>1</v>
      </c>
      <c r="Q124" s="404"/>
      <c r="R124" s="404">
        <v>1</v>
      </c>
      <c r="S124" s="404"/>
      <c r="T124" s="404">
        <v>1</v>
      </c>
      <c r="U124" s="404"/>
      <c r="V124" s="271"/>
      <c r="W124" s="271"/>
      <c r="X124" s="272">
        <v>2</v>
      </c>
      <c r="Y124" s="272">
        <v>12</v>
      </c>
      <c r="Z124" s="416" t="s">
        <v>847</v>
      </c>
      <c r="AA124" s="417" t="s">
        <v>960</v>
      </c>
    </row>
    <row r="125" spans="1:27" s="17" customFormat="1" ht="16" customHeight="1" x14ac:dyDescent="0.15">
      <c r="A125" s="411" t="s">
        <v>1199</v>
      </c>
      <c r="B125" s="404"/>
      <c r="C125" s="404">
        <v>1</v>
      </c>
      <c r="D125" s="404"/>
      <c r="E125" s="404">
        <v>1</v>
      </c>
      <c r="F125" s="404">
        <v>1</v>
      </c>
      <c r="G125" s="404"/>
      <c r="H125" s="404"/>
      <c r="I125" s="404">
        <v>1</v>
      </c>
      <c r="J125" s="404"/>
      <c r="K125" s="404">
        <v>1</v>
      </c>
      <c r="L125" s="404">
        <v>1</v>
      </c>
      <c r="M125" s="404"/>
      <c r="N125" s="404">
        <v>1</v>
      </c>
      <c r="O125" s="404"/>
      <c r="P125" s="404"/>
      <c r="Q125" s="404">
        <v>1</v>
      </c>
      <c r="R125" s="404"/>
      <c r="S125" s="404">
        <v>1</v>
      </c>
      <c r="T125" s="404"/>
      <c r="U125" s="404">
        <v>1</v>
      </c>
      <c r="V125" s="271" t="s">
        <v>1200</v>
      </c>
      <c r="W125" s="271" t="s">
        <v>1201</v>
      </c>
      <c r="X125" s="272">
        <v>3</v>
      </c>
      <c r="Y125" s="272">
        <v>12</v>
      </c>
      <c r="Z125" s="416" t="s">
        <v>459</v>
      </c>
      <c r="AA125" s="417" t="s">
        <v>960</v>
      </c>
    </row>
    <row r="126" spans="1:27" s="17" customFormat="1" ht="16" customHeight="1" x14ac:dyDescent="0.15">
      <c r="A126" s="411" t="s">
        <v>1202</v>
      </c>
      <c r="B126" s="404">
        <v>1</v>
      </c>
      <c r="C126" s="404"/>
      <c r="D126" s="404">
        <v>1</v>
      </c>
      <c r="E126" s="404"/>
      <c r="F126" s="404"/>
      <c r="G126" s="404">
        <v>1</v>
      </c>
      <c r="H126" s="404">
        <v>1</v>
      </c>
      <c r="I126" s="404"/>
      <c r="J126" s="404">
        <v>1</v>
      </c>
      <c r="K126" s="404"/>
      <c r="L126" s="404">
        <v>1</v>
      </c>
      <c r="M126" s="404"/>
      <c r="N126" s="404"/>
      <c r="O126" s="404">
        <v>1</v>
      </c>
      <c r="P126" s="404">
        <v>1</v>
      </c>
      <c r="Q126" s="404"/>
      <c r="R126" s="404">
        <v>1</v>
      </c>
      <c r="S126" s="404"/>
      <c r="T126" s="404"/>
      <c r="U126" s="404">
        <v>1</v>
      </c>
      <c r="V126" s="271"/>
      <c r="W126" s="271" t="s">
        <v>1203</v>
      </c>
      <c r="X126" s="272">
        <v>4</v>
      </c>
      <c r="Y126" s="272">
        <v>14</v>
      </c>
      <c r="Z126" s="416" t="s">
        <v>833</v>
      </c>
      <c r="AA126" s="417" t="s">
        <v>960</v>
      </c>
    </row>
    <row r="127" spans="1:27" s="17" customFormat="1" ht="16" customHeight="1" x14ac:dyDescent="0.15">
      <c r="A127" s="411" t="s">
        <v>1204</v>
      </c>
      <c r="B127" s="404">
        <v>1</v>
      </c>
      <c r="C127" s="404"/>
      <c r="D127" s="404"/>
      <c r="E127" s="404">
        <v>1</v>
      </c>
      <c r="F127" s="404"/>
      <c r="G127" s="404">
        <v>1</v>
      </c>
      <c r="H127" s="404">
        <v>1</v>
      </c>
      <c r="I127" s="404"/>
      <c r="J127" s="404">
        <v>1</v>
      </c>
      <c r="K127" s="404"/>
      <c r="L127" s="404"/>
      <c r="M127" s="404">
        <v>1</v>
      </c>
      <c r="N127" s="404">
        <v>1</v>
      </c>
      <c r="O127" s="404"/>
      <c r="P127" s="404">
        <v>1</v>
      </c>
      <c r="Q127" s="404"/>
      <c r="R127" s="404">
        <v>1</v>
      </c>
      <c r="S127" s="404"/>
      <c r="T127" s="404"/>
      <c r="U127" s="404">
        <v>1</v>
      </c>
      <c r="V127" s="271"/>
      <c r="W127" s="271"/>
      <c r="X127" s="272">
        <v>5</v>
      </c>
      <c r="Y127" s="272">
        <v>12</v>
      </c>
      <c r="Z127" s="416" t="s">
        <v>424</v>
      </c>
      <c r="AA127" s="417" t="s">
        <v>960</v>
      </c>
    </row>
    <row r="128" spans="1:27" s="17" customFormat="1" ht="16" customHeight="1" x14ac:dyDescent="0.15">
      <c r="A128" s="411" t="s">
        <v>1205</v>
      </c>
      <c r="B128" s="404"/>
      <c r="C128" s="404">
        <v>1</v>
      </c>
      <c r="D128" s="404"/>
      <c r="E128" s="404">
        <v>1</v>
      </c>
      <c r="F128" s="404">
        <v>1</v>
      </c>
      <c r="G128" s="404"/>
      <c r="H128" s="404">
        <v>1</v>
      </c>
      <c r="I128" s="404"/>
      <c r="J128" s="404">
        <v>1</v>
      </c>
      <c r="K128" s="404"/>
      <c r="L128" s="404">
        <v>1</v>
      </c>
      <c r="M128" s="404"/>
      <c r="N128" s="404"/>
      <c r="O128" s="404">
        <v>1</v>
      </c>
      <c r="P128" s="404">
        <v>1</v>
      </c>
      <c r="Q128" s="404"/>
      <c r="R128" s="404">
        <v>1</v>
      </c>
      <c r="S128" s="404"/>
      <c r="T128" s="404">
        <v>1</v>
      </c>
      <c r="U128" s="404"/>
      <c r="V128" s="271" t="s">
        <v>1206</v>
      </c>
      <c r="W128" s="271" t="s">
        <v>174</v>
      </c>
      <c r="X128" s="272">
        <v>4</v>
      </c>
      <c r="Y128" s="272">
        <v>12</v>
      </c>
      <c r="Z128" s="416" t="s">
        <v>850</v>
      </c>
      <c r="AA128" s="417" t="s">
        <v>960</v>
      </c>
    </row>
    <row r="129" spans="1:27" s="17" customFormat="1" ht="16" customHeight="1" x14ac:dyDescent="0.15">
      <c r="A129" s="411" t="s">
        <v>1207</v>
      </c>
      <c r="B129" s="404">
        <v>1</v>
      </c>
      <c r="C129" s="404"/>
      <c r="D129" s="404"/>
      <c r="E129" s="404">
        <v>1</v>
      </c>
      <c r="F129" s="404"/>
      <c r="G129" s="404">
        <v>1</v>
      </c>
      <c r="H129" s="404"/>
      <c r="I129" s="404">
        <v>1</v>
      </c>
      <c r="J129" s="404"/>
      <c r="K129" s="404">
        <v>1</v>
      </c>
      <c r="L129" s="404">
        <v>1</v>
      </c>
      <c r="M129" s="404"/>
      <c r="N129" s="404">
        <v>1</v>
      </c>
      <c r="O129" s="404"/>
      <c r="P129" s="404">
        <v>1</v>
      </c>
      <c r="Q129" s="404"/>
      <c r="R129" s="404"/>
      <c r="S129" s="404">
        <v>1</v>
      </c>
      <c r="T129" s="404"/>
      <c r="U129" s="404">
        <v>1</v>
      </c>
      <c r="V129" s="271"/>
      <c r="W129" s="271"/>
      <c r="X129" s="272">
        <v>3</v>
      </c>
      <c r="Y129" s="272">
        <v>13</v>
      </c>
      <c r="Z129" s="416" t="s">
        <v>459</v>
      </c>
      <c r="AA129" s="417" t="s">
        <v>960</v>
      </c>
    </row>
    <row r="130" spans="1:27" s="17" customFormat="1" ht="16" customHeight="1" x14ac:dyDescent="0.15">
      <c r="A130" s="411" t="s">
        <v>1208</v>
      </c>
      <c r="B130" s="404"/>
      <c r="C130" s="404">
        <v>1</v>
      </c>
      <c r="D130" s="404"/>
      <c r="E130" s="404">
        <v>1</v>
      </c>
      <c r="F130" s="404"/>
      <c r="G130" s="404">
        <v>1</v>
      </c>
      <c r="H130" s="404">
        <v>1</v>
      </c>
      <c r="I130" s="404"/>
      <c r="J130" s="404">
        <v>1</v>
      </c>
      <c r="K130" s="404"/>
      <c r="L130" s="404">
        <v>1</v>
      </c>
      <c r="M130" s="404"/>
      <c r="N130" s="404"/>
      <c r="O130" s="404">
        <v>1</v>
      </c>
      <c r="P130" s="404">
        <v>1</v>
      </c>
      <c r="Q130" s="404"/>
      <c r="R130" s="404">
        <v>1</v>
      </c>
      <c r="S130" s="404"/>
      <c r="T130" s="404"/>
      <c r="U130" s="404">
        <v>1</v>
      </c>
      <c r="V130" s="271" t="s">
        <v>1209</v>
      </c>
      <c r="W130" s="271"/>
      <c r="X130" s="272">
        <v>3</v>
      </c>
      <c r="Y130" s="272">
        <v>12</v>
      </c>
      <c r="Z130" s="416" t="s">
        <v>474</v>
      </c>
      <c r="AA130" s="417" t="s">
        <v>960</v>
      </c>
    </row>
    <row r="131" spans="1:27" s="17" customFormat="1" ht="16" customHeight="1" x14ac:dyDescent="0.15">
      <c r="A131" s="411" t="s">
        <v>1210</v>
      </c>
      <c r="B131" s="404">
        <v>1</v>
      </c>
      <c r="C131" s="404"/>
      <c r="D131" s="404"/>
      <c r="E131" s="404">
        <v>1</v>
      </c>
      <c r="F131" s="404">
        <v>1</v>
      </c>
      <c r="G131" s="404"/>
      <c r="H131" s="404">
        <v>1</v>
      </c>
      <c r="I131" s="404"/>
      <c r="J131" s="404">
        <v>1</v>
      </c>
      <c r="K131" s="404"/>
      <c r="L131" s="404">
        <v>1</v>
      </c>
      <c r="M131" s="404"/>
      <c r="N131" s="404"/>
      <c r="O131" s="404">
        <v>1</v>
      </c>
      <c r="P131" s="404">
        <v>1</v>
      </c>
      <c r="Q131" s="404"/>
      <c r="R131" s="404">
        <v>1</v>
      </c>
      <c r="S131" s="404"/>
      <c r="T131" s="404"/>
      <c r="U131" s="404">
        <v>1</v>
      </c>
      <c r="V131" s="271" t="s">
        <v>1078</v>
      </c>
      <c r="W131" s="271"/>
      <c r="X131" s="272">
        <v>3</v>
      </c>
      <c r="Y131" s="272">
        <v>12</v>
      </c>
      <c r="Z131" s="416" t="s">
        <v>1211</v>
      </c>
      <c r="AA131" s="417" t="s">
        <v>960</v>
      </c>
    </row>
    <row r="132" spans="1:27" s="17" customFormat="1" ht="16" customHeight="1" x14ac:dyDescent="0.15">
      <c r="A132" s="411" t="s">
        <v>1212</v>
      </c>
      <c r="B132" s="404">
        <v>1</v>
      </c>
      <c r="C132" s="404"/>
      <c r="D132" s="404"/>
      <c r="E132" s="404">
        <v>1</v>
      </c>
      <c r="F132" s="404"/>
      <c r="G132" s="404">
        <v>1</v>
      </c>
      <c r="H132" s="404"/>
      <c r="I132" s="404">
        <v>1</v>
      </c>
      <c r="J132" s="404"/>
      <c r="K132" s="404">
        <v>1</v>
      </c>
      <c r="L132" s="404"/>
      <c r="M132" s="404">
        <v>1</v>
      </c>
      <c r="N132" s="404"/>
      <c r="O132" s="404">
        <v>1</v>
      </c>
      <c r="P132" s="404">
        <v>1</v>
      </c>
      <c r="Q132" s="404"/>
      <c r="R132" s="404">
        <v>1</v>
      </c>
      <c r="S132" s="404"/>
      <c r="T132" s="404"/>
      <c r="U132" s="404">
        <v>1</v>
      </c>
      <c r="V132" s="271"/>
      <c r="W132" s="271"/>
      <c r="X132" s="272">
        <v>3</v>
      </c>
      <c r="Y132" s="272">
        <v>21</v>
      </c>
      <c r="Z132" s="416" t="s">
        <v>474</v>
      </c>
      <c r="AA132" s="417" t="s">
        <v>960</v>
      </c>
    </row>
    <row r="133" spans="1:27" s="17" customFormat="1" ht="16" customHeight="1" x14ac:dyDescent="0.15">
      <c r="A133" s="411" t="s">
        <v>1214</v>
      </c>
      <c r="B133" s="404">
        <v>1</v>
      </c>
      <c r="C133" s="404"/>
      <c r="D133" s="404"/>
      <c r="E133" s="404">
        <v>1</v>
      </c>
      <c r="F133" s="404"/>
      <c r="G133" s="404">
        <v>1</v>
      </c>
      <c r="H133" s="404">
        <v>1</v>
      </c>
      <c r="I133" s="404"/>
      <c r="J133" s="404">
        <v>1</v>
      </c>
      <c r="K133" s="404"/>
      <c r="L133" s="404">
        <v>1</v>
      </c>
      <c r="M133" s="404"/>
      <c r="N133" s="404"/>
      <c r="O133" s="404">
        <v>1</v>
      </c>
      <c r="P133" s="404"/>
      <c r="Q133" s="404">
        <v>1</v>
      </c>
      <c r="R133" s="404">
        <v>1</v>
      </c>
      <c r="S133" s="404"/>
      <c r="T133" s="404">
        <v>1</v>
      </c>
      <c r="U133" s="404"/>
      <c r="V133" s="271" t="s">
        <v>1215</v>
      </c>
      <c r="W133" s="271" t="s">
        <v>1216</v>
      </c>
      <c r="X133" s="272">
        <v>10</v>
      </c>
      <c r="Y133" s="272">
        <v>14</v>
      </c>
      <c r="Z133" s="416" t="s">
        <v>459</v>
      </c>
      <c r="AA133" s="417" t="s">
        <v>960</v>
      </c>
    </row>
    <row r="134" spans="1:27" s="17" customFormat="1" ht="16" customHeight="1" x14ac:dyDescent="0.15">
      <c r="A134" s="411" t="s">
        <v>1217</v>
      </c>
      <c r="B134" s="404">
        <v>1</v>
      </c>
      <c r="C134" s="404"/>
      <c r="D134" s="404"/>
      <c r="E134" s="404">
        <v>1</v>
      </c>
      <c r="F134" s="404"/>
      <c r="G134" s="404">
        <v>1</v>
      </c>
      <c r="H134" s="404">
        <v>1</v>
      </c>
      <c r="I134" s="404"/>
      <c r="J134" s="404">
        <v>1</v>
      </c>
      <c r="K134" s="404"/>
      <c r="L134" s="404"/>
      <c r="M134" s="404">
        <v>1</v>
      </c>
      <c r="N134" s="404"/>
      <c r="O134" s="404">
        <v>1</v>
      </c>
      <c r="P134" s="404"/>
      <c r="Q134" s="404">
        <v>1</v>
      </c>
      <c r="R134" s="404">
        <v>1</v>
      </c>
      <c r="S134" s="404"/>
      <c r="T134" s="404"/>
      <c r="U134" s="404">
        <v>1</v>
      </c>
      <c r="V134" s="271" t="s">
        <v>1218</v>
      </c>
      <c r="W134" s="271"/>
      <c r="X134" s="272">
        <v>5</v>
      </c>
      <c r="Y134" s="272">
        <v>12</v>
      </c>
      <c r="Z134" s="416" t="s">
        <v>459</v>
      </c>
      <c r="AA134" s="417" t="s">
        <v>960</v>
      </c>
    </row>
    <row r="135" spans="1:27" s="17" customFormat="1" ht="16" customHeight="1" x14ac:dyDescent="0.15">
      <c r="A135" s="411" t="s">
        <v>1219</v>
      </c>
      <c r="B135" s="404"/>
      <c r="C135" s="404">
        <v>1</v>
      </c>
      <c r="D135" s="404"/>
      <c r="E135" s="404">
        <v>1</v>
      </c>
      <c r="F135" s="404"/>
      <c r="G135" s="404">
        <v>1</v>
      </c>
      <c r="H135" s="404">
        <v>1</v>
      </c>
      <c r="I135" s="404"/>
      <c r="J135" s="404"/>
      <c r="K135" s="404">
        <v>1</v>
      </c>
      <c r="L135" s="404"/>
      <c r="M135" s="404">
        <v>1</v>
      </c>
      <c r="N135" s="404">
        <v>1</v>
      </c>
      <c r="O135" s="404"/>
      <c r="P135" s="404">
        <v>1</v>
      </c>
      <c r="Q135" s="404"/>
      <c r="R135" s="404">
        <v>1</v>
      </c>
      <c r="S135" s="404"/>
      <c r="T135" s="404"/>
      <c r="U135" s="404">
        <v>1</v>
      </c>
      <c r="V135" s="271" t="s">
        <v>1220</v>
      </c>
      <c r="W135" s="271"/>
      <c r="X135" s="272">
        <v>9</v>
      </c>
      <c r="Y135" s="272">
        <v>12</v>
      </c>
      <c r="Z135" s="416" t="s">
        <v>424</v>
      </c>
      <c r="AA135" s="417" t="s">
        <v>960</v>
      </c>
    </row>
    <row r="136" spans="1:27" s="17" customFormat="1" ht="16" customHeight="1" x14ac:dyDescent="0.15">
      <c r="A136" s="411" t="s">
        <v>1221</v>
      </c>
      <c r="B136" s="404">
        <v>1</v>
      </c>
      <c r="C136" s="404"/>
      <c r="D136" s="404"/>
      <c r="E136" s="404">
        <v>1</v>
      </c>
      <c r="F136" s="404"/>
      <c r="G136" s="404">
        <v>1</v>
      </c>
      <c r="H136" s="404">
        <v>1</v>
      </c>
      <c r="I136" s="404"/>
      <c r="J136" s="404">
        <v>1</v>
      </c>
      <c r="K136" s="404"/>
      <c r="L136" s="404">
        <v>1</v>
      </c>
      <c r="M136" s="404"/>
      <c r="N136" s="404"/>
      <c r="O136" s="404">
        <v>1</v>
      </c>
      <c r="P136" s="404">
        <v>1</v>
      </c>
      <c r="Q136" s="404"/>
      <c r="R136" s="404">
        <v>1</v>
      </c>
      <c r="S136" s="404"/>
      <c r="T136" s="404">
        <v>1</v>
      </c>
      <c r="U136" s="404"/>
      <c r="V136" s="271"/>
      <c r="W136" s="271"/>
      <c r="X136" s="272">
        <v>5</v>
      </c>
      <c r="Y136" s="272">
        <v>13</v>
      </c>
      <c r="Z136" s="416" t="s">
        <v>11</v>
      </c>
      <c r="AA136" s="417" t="s">
        <v>960</v>
      </c>
    </row>
    <row r="137" spans="1:27" s="17" customFormat="1" ht="16" customHeight="1" x14ac:dyDescent="0.15">
      <c r="A137" s="411" t="s">
        <v>1223</v>
      </c>
      <c r="B137" s="404"/>
      <c r="C137" s="404">
        <v>1</v>
      </c>
      <c r="D137" s="404"/>
      <c r="E137" s="404">
        <v>1</v>
      </c>
      <c r="F137" s="404">
        <v>1</v>
      </c>
      <c r="G137" s="404"/>
      <c r="H137" s="404">
        <v>1</v>
      </c>
      <c r="I137" s="404"/>
      <c r="J137" s="404">
        <v>1</v>
      </c>
      <c r="K137" s="404"/>
      <c r="L137" s="404"/>
      <c r="M137" s="404">
        <v>1</v>
      </c>
      <c r="N137" s="404"/>
      <c r="O137" s="404">
        <v>1</v>
      </c>
      <c r="P137" s="404">
        <v>1</v>
      </c>
      <c r="Q137" s="404"/>
      <c r="R137" s="404">
        <v>1</v>
      </c>
      <c r="S137" s="404"/>
      <c r="T137" s="404">
        <v>1</v>
      </c>
      <c r="U137" s="404"/>
      <c r="V137" s="271" t="s">
        <v>1224</v>
      </c>
      <c r="W137" s="271" t="s">
        <v>1225</v>
      </c>
      <c r="X137" s="272">
        <v>3</v>
      </c>
      <c r="Y137" s="272">
        <v>17</v>
      </c>
      <c r="Z137" s="416" t="s">
        <v>1226</v>
      </c>
      <c r="AA137" s="417" t="s">
        <v>493</v>
      </c>
    </row>
    <row r="138" spans="1:27" s="17" customFormat="1" ht="16" customHeight="1" x14ac:dyDescent="0.15">
      <c r="A138" s="411" t="s">
        <v>1227</v>
      </c>
      <c r="B138" s="404"/>
      <c r="C138" s="404">
        <v>1</v>
      </c>
      <c r="D138" s="404">
        <v>1</v>
      </c>
      <c r="E138" s="404"/>
      <c r="F138" s="404">
        <v>1</v>
      </c>
      <c r="G138" s="404"/>
      <c r="H138" s="404">
        <v>1</v>
      </c>
      <c r="I138" s="404"/>
      <c r="J138" s="404">
        <v>1</v>
      </c>
      <c r="K138" s="404"/>
      <c r="L138" s="404"/>
      <c r="M138" s="404">
        <v>1</v>
      </c>
      <c r="N138" s="404">
        <v>1</v>
      </c>
      <c r="O138" s="404"/>
      <c r="P138" s="404">
        <v>1</v>
      </c>
      <c r="Q138" s="404"/>
      <c r="R138" s="404">
        <v>1</v>
      </c>
      <c r="S138" s="404"/>
      <c r="T138" s="404">
        <v>1</v>
      </c>
      <c r="U138" s="404"/>
      <c r="V138" s="271"/>
      <c r="W138" s="271"/>
      <c r="X138" s="272">
        <v>4</v>
      </c>
      <c r="Y138" s="272">
        <v>17</v>
      </c>
      <c r="Z138" s="416" t="s">
        <v>1011</v>
      </c>
      <c r="AA138" s="417" t="s">
        <v>493</v>
      </c>
    </row>
    <row r="139" spans="1:27" s="17" customFormat="1" ht="16" customHeight="1" x14ac:dyDescent="0.15">
      <c r="A139" s="411" t="s">
        <v>1228</v>
      </c>
      <c r="B139" s="404"/>
      <c r="C139" s="404">
        <v>1</v>
      </c>
      <c r="D139" s="404"/>
      <c r="E139" s="404">
        <v>1</v>
      </c>
      <c r="F139" s="404">
        <v>1</v>
      </c>
      <c r="G139" s="404"/>
      <c r="H139" s="404"/>
      <c r="I139" s="404">
        <v>1</v>
      </c>
      <c r="J139" s="404">
        <v>1</v>
      </c>
      <c r="K139" s="404"/>
      <c r="L139" s="404"/>
      <c r="M139" s="404">
        <v>1</v>
      </c>
      <c r="N139" s="404"/>
      <c r="O139" s="404">
        <v>1</v>
      </c>
      <c r="P139" s="404">
        <v>1</v>
      </c>
      <c r="Q139" s="404"/>
      <c r="R139" s="404">
        <v>1</v>
      </c>
      <c r="S139" s="404"/>
      <c r="T139" s="404"/>
      <c r="U139" s="404">
        <v>1</v>
      </c>
      <c r="V139" s="271"/>
      <c r="W139" s="271"/>
      <c r="X139" s="272">
        <v>10</v>
      </c>
      <c r="Y139" s="272">
        <v>18</v>
      </c>
      <c r="Z139" s="416" t="s">
        <v>1229</v>
      </c>
      <c r="AA139" s="417" t="s">
        <v>504</v>
      </c>
    </row>
    <row r="140" spans="1:27" s="17" customFormat="1" ht="16" customHeight="1" x14ac:dyDescent="0.15">
      <c r="A140" s="411" t="s">
        <v>1230</v>
      </c>
      <c r="B140" s="404"/>
      <c r="C140" s="404">
        <v>1</v>
      </c>
      <c r="D140" s="404"/>
      <c r="E140" s="404">
        <v>1</v>
      </c>
      <c r="F140" s="404">
        <v>1</v>
      </c>
      <c r="G140" s="404"/>
      <c r="H140" s="404"/>
      <c r="I140" s="404">
        <v>1</v>
      </c>
      <c r="J140" s="404"/>
      <c r="K140" s="404">
        <v>1</v>
      </c>
      <c r="L140" s="404"/>
      <c r="M140" s="404">
        <v>1</v>
      </c>
      <c r="N140" s="404"/>
      <c r="O140" s="404">
        <v>1</v>
      </c>
      <c r="P140" s="404">
        <v>1</v>
      </c>
      <c r="Q140" s="404"/>
      <c r="R140" s="404"/>
      <c r="S140" s="404">
        <v>1</v>
      </c>
      <c r="T140" s="404"/>
      <c r="U140" s="404">
        <v>1</v>
      </c>
      <c r="V140" s="271"/>
      <c r="W140" s="271"/>
      <c r="X140" s="272">
        <v>14</v>
      </c>
      <c r="Y140" s="272">
        <v>19</v>
      </c>
      <c r="Z140" s="416" t="s">
        <v>392</v>
      </c>
      <c r="AA140" s="417" t="s">
        <v>997</v>
      </c>
    </row>
    <row r="141" spans="1:27" s="17" customFormat="1" ht="16" customHeight="1" x14ac:dyDescent="0.15">
      <c r="A141" s="411" t="s">
        <v>1231</v>
      </c>
      <c r="B141" s="404">
        <v>1</v>
      </c>
      <c r="C141" s="404"/>
      <c r="D141" s="404"/>
      <c r="E141" s="404">
        <v>1</v>
      </c>
      <c r="F141" s="404"/>
      <c r="G141" s="404">
        <v>1</v>
      </c>
      <c r="H141" s="404">
        <v>1</v>
      </c>
      <c r="I141" s="404"/>
      <c r="J141" s="404">
        <v>1</v>
      </c>
      <c r="K141" s="404"/>
      <c r="L141" s="404">
        <v>1</v>
      </c>
      <c r="M141" s="404"/>
      <c r="N141" s="404">
        <v>1</v>
      </c>
      <c r="O141" s="404"/>
      <c r="P141" s="404">
        <v>1</v>
      </c>
      <c r="Q141" s="404"/>
      <c r="R141" s="404">
        <v>1</v>
      </c>
      <c r="S141" s="404"/>
      <c r="T141" s="404">
        <v>1</v>
      </c>
      <c r="U141" s="404"/>
      <c r="V141" s="271"/>
      <c r="W141" s="271"/>
      <c r="X141" s="272">
        <v>8</v>
      </c>
      <c r="Y141" s="272">
        <v>17</v>
      </c>
      <c r="Z141" s="416" t="s">
        <v>346</v>
      </c>
      <c r="AA141" s="417" t="s">
        <v>997</v>
      </c>
    </row>
    <row r="142" spans="1:27" s="17" customFormat="1" ht="16" customHeight="1" x14ac:dyDescent="0.15">
      <c r="A142" s="411" t="s">
        <v>1232</v>
      </c>
      <c r="B142" s="404"/>
      <c r="C142" s="404">
        <v>1</v>
      </c>
      <c r="D142" s="404"/>
      <c r="E142" s="404">
        <v>1</v>
      </c>
      <c r="F142" s="404">
        <v>1</v>
      </c>
      <c r="G142" s="404"/>
      <c r="H142" s="404"/>
      <c r="I142" s="404">
        <v>1</v>
      </c>
      <c r="J142" s="404"/>
      <c r="K142" s="404">
        <v>1</v>
      </c>
      <c r="L142" s="404">
        <v>1</v>
      </c>
      <c r="M142" s="404"/>
      <c r="N142" s="404"/>
      <c r="O142" s="404">
        <v>1</v>
      </c>
      <c r="P142" s="404">
        <v>1</v>
      </c>
      <c r="Q142" s="404"/>
      <c r="R142" s="404">
        <v>1</v>
      </c>
      <c r="S142" s="404"/>
      <c r="T142" s="404"/>
      <c r="U142" s="404">
        <v>1</v>
      </c>
      <c r="V142" s="271"/>
      <c r="W142" s="271"/>
      <c r="X142" s="272">
        <v>8</v>
      </c>
      <c r="Y142" s="272">
        <v>16</v>
      </c>
      <c r="Z142" s="416" t="s">
        <v>501</v>
      </c>
      <c r="AA142" s="417" t="s">
        <v>997</v>
      </c>
    </row>
    <row r="143" spans="1:27" s="17" customFormat="1" ht="16" customHeight="1" x14ac:dyDescent="0.15">
      <c r="A143" s="411" t="s">
        <v>1233</v>
      </c>
      <c r="B143" s="404">
        <v>1</v>
      </c>
      <c r="C143" s="404"/>
      <c r="D143" s="404">
        <v>1</v>
      </c>
      <c r="E143" s="404"/>
      <c r="F143" s="404">
        <v>1</v>
      </c>
      <c r="G143" s="404"/>
      <c r="H143" s="404">
        <v>1</v>
      </c>
      <c r="I143" s="404"/>
      <c r="J143" s="404">
        <v>1</v>
      </c>
      <c r="K143" s="404"/>
      <c r="L143" s="404">
        <v>1</v>
      </c>
      <c r="M143" s="404"/>
      <c r="N143" s="404"/>
      <c r="O143" s="404">
        <v>1</v>
      </c>
      <c r="P143" s="404">
        <v>1</v>
      </c>
      <c r="Q143" s="404"/>
      <c r="R143" s="404">
        <v>1</v>
      </c>
      <c r="S143" s="404"/>
      <c r="T143" s="404">
        <v>1</v>
      </c>
      <c r="U143" s="404"/>
      <c r="V143" s="271" t="s">
        <v>1234</v>
      </c>
      <c r="W143" s="271"/>
      <c r="X143" s="272">
        <v>8</v>
      </c>
      <c r="Y143" s="272">
        <v>16</v>
      </c>
      <c r="Z143" s="416" t="s">
        <v>346</v>
      </c>
      <c r="AA143" s="417" t="s">
        <v>997</v>
      </c>
    </row>
    <row r="144" spans="1:27" s="17" customFormat="1" ht="16" customHeight="1" x14ac:dyDescent="0.15">
      <c r="A144" s="411" t="s">
        <v>1235</v>
      </c>
      <c r="B144" s="404"/>
      <c r="C144" s="404">
        <v>1</v>
      </c>
      <c r="D144" s="404"/>
      <c r="E144" s="404">
        <v>1</v>
      </c>
      <c r="F144" s="404">
        <v>1</v>
      </c>
      <c r="G144" s="404"/>
      <c r="H144" s="404">
        <v>1</v>
      </c>
      <c r="I144" s="404"/>
      <c r="J144" s="404"/>
      <c r="K144" s="404">
        <v>1</v>
      </c>
      <c r="L144" s="404"/>
      <c r="M144" s="404">
        <v>1</v>
      </c>
      <c r="N144" s="404"/>
      <c r="O144" s="404">
        <v>1</v>
      </c>
      <c r="P144" s="404">
        <v>1</v>
      </c>
      <c r="Q144" s="404"/>
      <c r="R144" s="404">
        <v>1</v>
      </c>
      <c r="S144" s="404"/>
      <c r="T144" s="404"/>
      <c r="U144" s="404">
        <v>1</v>
      </c>
      <c r="V144" s="271" t="s">
        <v>1236</v>
      </c>
      <c r="W144" s="271" t="s">
        <v>1237</v>
      </c>
      <c r="X144" s="272">
        <v>3</v>
      </c>
      <c r="Y144" s="272">
        <v>16</v>
      </c>
      <c r="Z144" s="416" t="s">
        <v>380</v>
      </c>
      <c r="AA144" s="417" t="s">
        <v>997</v>
      </c>
    </row>
    <row r="145" spans="1:27" s="17" customFormat="1" ht="16" customHeight="1" x14ac:dyDescent="0.15">
      <c r="A145" s="411" t="s">
        <v>1238</v>
      </c>
      <c r="B145" s="404"/>
      <c r="C145" s="404">
        <v>1</v>
      </c>
      <c r="D145" s="404"/>
      <c r="E145" s="404">
        <v>1</v>
      </c>
      <c r="F145" s="404"/>
      <c r="G145" s="404">
        <v>1</v>
      </c>
      <c r="H145" s="404">
        <v>1</v>
      </c>
      <c r="I145" s="404"/>
      <c r="J145" s="404"/>
      <c r="K145" s="404">
        <v>1</v>
      </c>
      <c r="L145" s="404"/>
      <c r="M145" s="404">
        <v>1</v>
      </c>
      <c r="N145" s="404"/>
      <c r="O145" s="404">
        <v>1</v>
      </c>
      <c r="P145" s="404"/>
      <c r="Q145" s="404">
        <v>1</v>
      </c>
      <c r="R145" s="404">
        <v>1</v>
      </c>
      <c r="S145" s="404"/>
      <c r="T145" s="404"/>
      <c r="U145" s="404">
        <v>1</v>
      </c>
      <c r="V145" s="271" t="s">
        <v>1239</v>
      </c>
      <c r="W145" s="271" t="s">
        <v>1240</v>
      </c>
      <c r="X145" s="272">
        <v>6</v>
      </c>
      <c r="Y145" s="272">
        <v>17</v>
      </c>
      <c r="Z145" s="416" t="s">
        <v>346</v>
      </c>
      <c r="AA145" s="417" t="s">
        <v>997</v>
      </c>
    </row>
    <row r="146" spans="1:27" s="17" customFormat="1" ht="16" customHeight="1" x14ac:dyDescent="0.15">
      <c r="A146" s="411" t="s">
        <v>1241</v>
      </c>
      <c r="B146" s="404">
        <v>1</v>
      </c>
      <c r="C146" s="404"/>
      <c r="D146" s="404"/>
      <c r="E146" s="404">
        <v>1</v>
      </c>
      <c r="F146" s="404"/>
      <c r="G146" s="404">
        <v>1</v>
      </c>
      <c r="H146" s="404"/>
      <c r="I146" s="404">
        <v>1</v>
      </c>
      <c r="J146" s="404"/>
      <c r="K146" s="404">
        <v>1</v>
      </c>
      <c r="L146" s="404">
        <v>1</v>
      </c>
      <c r="M146" s="404"/>
      <c r="N146" s="404"/>
      <c r="O146" s="404">
        <v>1</v>
      </c>
      <c r="P146" s="404"/>
      <c r="Q146" s="404">
        <v>1</v>
      </c>
      <c r="R146" s="404">
        <v>1</v>
      </c>
      <c r="S146" s="404"/>
      <c r="T146" s="404"/>
      <c r="U146" s="404">
        <v>1</v>
      </c>
      <c r="V146" s="271" t="s">
        <v>1242</v>
      </c>
      <c r="W146" s="271"/>
      <c r="X146" s="272">
        <v>3</v>
      </c>
      <c r="Y146" s="272">
        <v>17</v>
      </c>
      <c r="Z146" s="416" t="s">
        <v>1243</v>
      </c>
      <c r="AA146" s="417" t="s">
        <v>504</v>
      </c>
    </row>
    <row r="147" spans="1:27" s="17" customFormat="1" ht="16" customHeight="1" x14ac:dyDescent="0.15">
      <c r="A147" s="411" t="s">
        <v>1244</v>
      </c>
      <c r="B147" s="404">
        <v>1</v>
      </c>
      <c r="C147" s="404"/>
      <c r="D147" s="404"/>
      <c r="E147" s="404">
        <v>1</v>
      </c>
      <c r="F147" s="404">
        <v>1</v>
      </c>
      <c r="G147" s="404"/>
      <c r="H147" s="404">
        <v>1</v>
      </c>
      <c r="I147" s="404"/>
      <c r="J147" s="404">
        <v>1</v>
      </c>
      <c r="K147" s="404"/>
      <c r="L147" s="404"/>
      <c r="M147" s="404">
        <v>1</v>
      </c>
      <c r="N147" s="404"/>
      <c r="O147" s="404">
        <v>1</v>
      </c>
      <c r="P147" s="404">
        <v>1</v>
      </c>
      <c r="Q147" s="404"/>
      <c r="R147" s="404">
        <v>1</v>
      </c>
      <c r="S147" s="404"/>
      <c r="T147" s="404">
        <v>1</v>
      </c>
      <c r="U147" s="404"/>
      <c r="V147" s="271"/>
      <c r="W147" s="271"/>
      <c r="X147" s="272">
        <v>9</v>
      </c>
      <c r="Y147" s="272">
        <v>18</v>
      </c>
      <c r="Z147" s="416" t="s">
        <v>1245</v>
      </c>
      <c r="AA147" s="417" t="s">
        <v>997</v>
      </c>
    </row>
    <row r="148" spans="1:27" s="17" customFormat="1" ht="16" customHeight="1" x14ac:dyDescent="0.15">
      <c r="A148" s="411" t="s">
        <v>1246</v>
      </c>
      <c r="B148" s="404"/>
      <c r="C148" s="404">
        <v>1</v>
      </c>
      <c r="D148" s="404"/>
      <c r="E148" s="404">
        <v>1</v>
      </c>
      <c r="F148" s="404"/>
      <c r="G148" s="404">
        <v>1</v>
      </c>
      <c r="H148" s="404">
        <v>1</v>
      </c>
      <c r="I148" s="404"/>
      <c r="J148" s="404">
        <v>1</v>
      </c>
      <c r="K148" s="404"/>
      <c r="L148" s="404">
        <v>1</v>
      </c>
      <c r="M148" s="404"/>
      <c r="N148" s="404"/>
      <c r="O148" s="404">
        <v>1</v>
      </c>
      <c r="P148" s="404">
        <v>1</v>
      </c>
      <c r="Q148" s="404"/>
      <c r="R148" s="404">
        <v>1</v>
      </c>
      <c r="S148" s="404"/>
      <c r="T148" s="404">
        <v>1</v>
      </c>
      <c r="U148" s="404"/>
      <c r="V148" s="271"/>
      <c r="W148" s="271"/>
      <c r="X148" s="272">
        <v>6</v>
      </c>
      <c r="Y148" s="272">
        <v>17</v>
      </c>
      <c r="Z148" s="416" t="s">
        <v>509</v>
      </c>
      <c r="AA148" s="417" t="s">
        <v>493</v>
      </c>
    </row>
    <row r="149" spans="1:27" s="17" customFormat="1" ht="16" customHeight="1" x14ac:dyDescent="0.15">
      <c r="A149" s="411" t="s">
        <v>1247</v>
      </c>
      <c r="B149" s="404">
        <v>1</v>
      </c>
      <c r="C149" s="404"/>
      <c r="D149" s="404"/>
      <c r="E149" s="404">
        <v>1</v>
      </c>
      <c r="F149" s="404">
        <v>1</v>
      </c>
      <c r="G149" s="404"/>
      <c r="H149" s="404">
        <v>1</v>
      </c>
      <c r="I149" s="404"/>
      <c r="J149" s="404"/>
      <c r="K149" s="404">
        <v>1</v>
      </c>
      <c r="L149" s="404">
        <v>1</v>
      </c>
      <c r="M149" s="404"/>
      <c r="N149" s="404"/>
      <c r="O149" s="404">
        <v>1</v>
      </c>
      <c r="P149" s="404">
        <v>1</v>
      </c>
      <c r="Q149" s="404"/>
      <c r="R149" s="404">
        <v>1</v>
      </c>
      <c r="S149" s="404"/>
      <c r="T149" s="404"/>
      <c r="U149" s="404">
        <v>1</v>
      </c>
      <c r="V149" s="271" t="s">
        <v>1068</v>
      </c>
      <c r="W149" s="271" t="s">
        <v>15</v>
      </c>
      <c r="X149" s="272">
        <v>5</v>
      </c>
      <c r="Y149" s="272">
        <v>17</v>
      </c>
      <c r="Z149" s="416" t="s">
        <v>1248</v>
      </c>
      <c r="AA149" s="417" t="s">
        <v>504</v>
      </c>
    </row>
    <row r="150" spans="1:27" s="17" customFormat="1" ht="16" customHeight="1" x14ac:dyDescent="0.15">
      <c r="A150" s="411" t="s">
        <v>1249</v>
      </c>
      <c r="B150" s="404">
        <v>1</v>
      </c>
      <c r="C150" s="404"/>
      <c r="D150" s="404"/>
      <c r="E150" s="404">
        <v>1</v>
      </c>
      <c r="F150" s="404">
        <v>1</v>
      </c>
      <c r="G150" s="404"/>
      <c r="H150" s="404">
        <v>1</v>
      </c>
      <c r="I150" s="404"/>
      <c r="J150" s="404">
        <v>1</v>
      </c>
      <c r="K150" s="404"/>
      <c r="L150" s="404">
        <v>1</v>
      </c>
      <c r="M150" s="404"/>
      <c r="N150" s="404"/>
      <c r="O150" s="404">
        <v>1</v>
      </c>
      <c r="P150" s="404">
        <v>1</v>
      </c>
      <c r="Q150" s="404"/>
      <c r="R150" s="404">
        <v>1</v>
      </c>
      <c r="S150" s="404"/>
      <c r="T150" s="404">
        <v>1</v>
      </c>
      <c r="U150" s="404"/>
      <c r="V150" s="271" t="s">
        <v>1068</v>
      </c>
      <c r="W150" s="271"/>
      <c r="X150" s="272">
        <v>4</v>
      </c>
      <c r="Y150" s="272">
        <v>18</v>
      </c>
      <c r="Z150" s="416" t="s">
        <v>346</v>
      </c>
      <c r="AA150" s="417" t="s">
        <v>997</v>
      </c>
    </row>
    <row r="151" spans="1:27" s="17" customFormat="1" ht="16" customHeight="1" x14ac:dyDescent="0.15">
      <c r="A151" s="411" t="s">
        <v>1250</v>
      </c>
      <c r="B151" s="404">
        <v>1</v>
      </c>
      <c r="C151" s="404"/>
      <c r="D151" s="404"/>
      <c r="E151" s="404">
        <v>1</v>
      </c>
      <c r="F151" s="404">
        <v>1</v>
      </c>
      <c r="G151" s="404"/>
      <c r="H151" s="404">
        <v>1</v>
      </c>
      <c r="I151" s="404"/>
      <c r="J151" s="404">
        <v>1</v>
      </c>
      <c r="K151" s="404"/>
      <c r="L151" s="404">
        <v>1</v>
      </c>
      <c r="M151" s="404"/>
      <c r="N151" s="404"/>
      <c r="O151" s="404">
        <v>1</v>
      </c>
      <c r="P151" s="404">
        <v>1</v>
      </c>
      <c r="Q151" s="404"/>
      <c r="R151" s="404">
        <v>1</v>
      </c>
      <c r="S151" s="404"/>
      <c r="T151" s="404">
        <v>1</v>
      </c>
      <c r="U151" s="404"/>
      <c r="V151" s="271" t="s">
        <v>1075</v>
      </c>
      <c r="W151" s="271"/>
      <c r="X151" s="272">
        <v>7</v>
      </c>
      <c r="Y151" s="272">
        <v>17</v>
      </c>
      <c r="Z151" s="416" t="s">
        <v>1019</v>
      </c>
      <c r="AA151" s="417" t="s">
        <v>504</v>
      </c>
    </row>
    <row r="152" spans="1:27" s="17" customFormat="1" ht="16" customHeight="1" x14ac:dyDescent="0.15">
      <c r="A152" s="411" t="s">
        <v>1251</v>
      </c>
      <c r="B152" s="404">
        <v>1</v>
      </c>
      <c r="C152" s="404"/>
      <c r="D152" s="404"/>
      <c r="E152" s="404">
        <v>1</v>
      </c>
      <c r="F152" s="404">
        <v>1</v>
      </c>
      <c r="G152" s="404"/>
      <c r="H152" s="404"/>
      <c r="I152" s="404">
        <v>1</v>
      </c>
      <c r="J152" s="404"/>
      <c r="K152" s="404">
        <v>1</v>
      </c>
      <c r="L152" s="404">
        <v>1</v>
      </c>
      <c r="M152" s="404"/>
      <c r="N152" s="404">
        <v>1</v>
      </c>
      <c r="O152" s="404"/>
      <c r="P152" s="404">
        <v>1</v>
      </c>
      <c r="Q152" s="404"/>
      <c r="R152" s="404">
        <v>1</v>
      </c>
      <c r="S152" s="404"/>
      <c r="T152" s="404">
        <v>1</v>
      </c>
      <c r="U152" s="404"/>
      <c r="V152" s="271"/>
      <c r="W152" s="271"/>
      <c r="X152" s="272">
        <v>8</v>
      </c>
      <c r="Y152" s="272">
        <v>18</v>
      </c>
      <c r="Z152" s="416" t="s">
        <v>1252</v>
      </c>
      <c r="AA152" s="417" t="s">
        <v>504</v>
      </c>
    </row>
    <row r="153" spans="1:27" s="17" customFormat="1" ht="16" customHeight="1" x14ac:dyDescent="0.15">
      <c r="A153" s="411" t="s">
        <v>1253</v>
      </c>
      <c r="B153" s="404">
        <v>1</v>
      </c>
      <c r="C153" s="404"/>
      <c r="D153" s="404"/>
      <c r="E153" s="404">
        <v>1</v>
      </c>
      <c r="F153" s="404"/>
      <c r="G153" s="404">
        <v>1</v>
      </c>
      <c r="H153" s="404">
        <v>1</v>
      </c>
      <c r="I153" s="404"/>
      <c r="J153" s="404">
        <v>1</v>
      </c>
      <c r="K153" s="404"/>
      <c r="L153" s="404">
        <v>1</v>
      </c>
      <c r="M153" s="404"/>
      <c r="N153" s="404"/>
      <c r="O153" s="404">
        <v>1</v>
      </c>
      <c r="P153" s="404">
        <v>1</v>
      </c>
      <c r="Q153" s="404"/>
      <c r="R153" s="404">
        <v>1</v>
      </c>
      <c r="S153" s="404"/>
      <c r="T153" s="404">
        <v>1</v>
      </c>
      <c r="U153" s="404"/>
      <c r="V153" s="271"/>
      <c r="W153" s="271"/>
      <c r="X153" s="272">
        <v>4</v>
      </c>
      <c r="Y153" s="272">
        <v>16</v>
      </c>
      <c r="Z153" s="416" t="s">
        <v>368</v>
      </c>
      <c r="AA153" s="417" t="s">
        <v>997</v>
      </c>
    </row>
    <row r="154" spans="1:27" s="17" customFormat="1" ht="16" customHeight="1" x14ac:dyDescent="0.15">
      <c r="A154" s="411" t="s">
        <v>1254</v>
      </c>
      <c r="B154" s="404"/>
      <c r="C154" s="404">
        <v>1</v>
      </c>
      <c r="D154" s="404"/>
      <c r="E154" s="404">
        <v>1</v>
      </c>
      <c r="F154" s="404">
        <v>1</v>
      </c>
      <c r="G154" s="404"/>
      <c r="H154" s="404">
        <v>1</v>
      </c>
      <c r="I154" s="404"/>
      <c r="J154" s="404">
        <v>1</v>
      </c>
      <c r="K154" s="404"/>
      <c r="L154" s="404">
        <v>1</v>
      </c>
      <c r="M154" s="404"/>
      <c r="N154" s="404"/>
      <c r="O154" s="404">
        <v>1</v>
      </c>
      <c r="P154" s="404">
        <v>1</v>
      </c>
      <c r="Q154" s="404"/>
      <c r="R154" s="404">
        <v>1</v>
      </c>
      <c r="S154" s="404"/>
      <c r="T154" s="404">
        <v>1</v>
      </c>
      <c r="U154" s="404"/>
      <c r="V154" s="271"/>
      <c r="W154" s="271"/>
      <c r="X154" s="272">
        <v>3</v>
      </c>
      <c r="Y154" s="272">
        <v>17</v>
      </c>
      <c r="Z154" s="416" t="s">
        <v>392</v>
      </c>
      <c r="AA154" s="417" t="s">
        <v>997</v>
      </c>
    </row>
    <row r="155" spans="1:27" s="17" customFormat="1" ht="16" customHeight="1" x14ac:dyDescent="0.15">
      <c r="A155" s="411" t="s">
        <v>1255</v>
      </c>
      <c r="B155" s="404"/>
      <c r="C155" s="404">
        <v>1</v>
      </c>
      <c r="D155" s="404">
        <v>1</v>
      </c>
      <c r="E155" s="404"/>
      <c r="F155" s="404">
        <v>1</v>
      </c>
      <c r="G155" s="404"/>
      <c r="H155" s="404">
        <v>1</v>
      </c>
      <c r="I155" s="404"/>
      <c r="J155" s="404">
        <v>1</v>
      </c>
      <c r="K155" s="404"/>
      <c r="L155" s="404">
        <v>1</v>
      </c>
      <c r="M155" s="404"/>
      <c r="N155" s="404"/>
      <c r="O155" s="404">
        <v>1</v>
      </c>
      <c r="P155" s="404">
        <v>1</v>
      </c>
      <c r="Q155" s="404"/>
      <c r="R155" s="404">
        <v>1</v>
      </c>
      <c r="S155" s="404"/>
      <c r="T155" s="404">
        <v>1</v>
      </c>
      <c r="U155" s="404"/>
      <c r="V155" s="271" t="s">
        <v>1256</v>
      </c>
      <c r="W155" s="271" t="s">
        <v>1257</v>
      </c>
      <c r="X155" s="272">
        <v>3</v>
      </c>
      <c r="Y155" s="272">
        <v>16</v>
      </c>
      <c r="Z155" s="416" t="s">
        <v>346</v>
      </c>
      <c r="AA155" s="417" t="s">
        <v>997</v>
      </c>
    </row>
    <row r="156" spans="1:27" s="17" customFormat="1" ht="16" customHeight="1" x14ac:dyDescent="0.15">
      <c r="A156" s="411" t="s">
        <v>1258</v>
      </c>
      <c r="B156" s="404">
        <v>1</v>
      </c>
      <c r="C156" s="404"/>
      <c r="D156" s="404"/>
      <c r="E156" s="404">
        <v>1</v>
      </c>
      <c r="F156" s="404">
        <v>1</v>
      </c>
      <c r="G156" s="404"/>
      <c r="H156" s="404"/>
      <c r="I156" s="404">
        <v>1</v>
      </c>
      <c r="J156" s="404">
        <v>1</v>
      </c>
      <c r="K156" s="404"/>
      <c r="L156" s="404">
        <v>1</v>
      </c>
      <c r="M156" s="404"/>
      <c r="N156" s="404"/>
      <c r="O156" s="404">
        <v>1</v>
      </c>
      <c r="P156" s="404">
        <v>1</v>
      </c>
      <c r="Q156" s="404"/>
      <c r="R156" s="404">
        <v>1</v>
      </c>
      <c r="S156" s="404"/>
      <c r="T156" s="404">
        <v>1</v>
      </c>
      <c r="U156" s="404"/>
      <c r="V156" s="271" t="s">
        <v>1259</v>
      </c>
      <c r="W156" s="271" t="s">
        <v>1260</v>
      </c>
      <c r="X156" s="272">
        <v>8</v>
      </c>
      <c r="Y156" s="272">
        <v>18</v>
      </c>
      <c r="Z156" s="416" t="s">
        <v>368</v>
      </c>
      <c r="AA156" s="417" t="s">
        <v>997</v>
      </c>
    </row>
    <row r="157" spans="1:27" s="17" customFormat="1" ht="16" customHeight="1" x14ac:dyDescent="0.15">
      <c r="A157" s="411" t="s">
        <v>1261</v>
      </c>
      <c r="B157" s="404"/>
      <c r="C157" s="404">
        <v>1</v>
      </c>
      <c r="D157" s="404"/>
      <c r="E157" s="404">
        <v>1</v>
      </c>
      <c r="F157" s="404">
        <v>1</v>
      </c>
      <c r="G157" s="404"/>
      <c r="H157" s="404"/>
      <c r="I157" s="404">
        <v>1</v>
      </c>
      <c r="J157" s="404"/>
      <c r="K157" s="404">
        <v>1</v>
      </c>
      <c r="L157" s="404"/>
      <c r="M157" s="404">
        <v>1</v>
      </c>
      <c r="N157" s="404">
        <v>1</v>
      </c>
      <c r="O157" s="404"/>
      <c r="P157" s="404">
        <v>1</v>
      </c>
      <c r="Q157" s="404"/>
      <c r="R157" s="404"/>
      <c r="S157" s="404">
        <v>1</v>
      </c>
      <c r="T157" s="404"/>
      <c r="U157" s="404">
        <v>1</v>
      </c>
      <c r="V157" s="271" t="s">
        <v>1262</v>
      </c>
      <c r="W157" s="271" t="s">
        <v>1263</v>
      </c>
      <c r="X157" s="272">
        <v>6</v>
      </c>
      <c r="Y157" s="272">
        <v>17</v>
      </c>
      <c r="Z157" s="416" t="s">
        <v>1252</v>
      </c>
      <c r="AA157" s="417" t="s">
        <v>504</v>
      </c>
    </row>
    <row r="158" spans="1:27" s="295" customFormat="1" ht="16" customHeight="1" x14ac:dyDescent="0.15">
      <c r="A158" s="411" t="s">
        <v>1264</v>
      </c>
      <c r="B158" s="269">
        <v>1</v>
      </c>
      <c r="C158" s="269"/>
      <c r="D158" s="269"/>
      <c r="E158" s="269">
        <v>1</v>
      </c>
      <c r="F158" s="269">
        <v>1</v>
      </c>
      <c r="G158" s="269"/>
      <c r="H158" s="269">
        <v>1</v>
      </c>
      <c r="I158" s="269"/>
      <c r="J158" s="269">
        <v>1</v>
      </c>
      <c r="K158" s="270"/>
      <c r="L158" s="270">
        <v>1</v>
      </c>
      <c r="M158" s="269"/>
      <c r="N158" s="269">
        <v>1</v>
      </c>
      <c r="O158" s="269"/>
      <c r="P158" s="269">
        <v>1</v>
      </c>
      <c r="Q158" s="269"/>
      <c r="R158" s="269">
        <v>1</v>
      </c>
      <c r="S158" s="269"/>
      <c r="T158" s="269">
        <v>1</v>
      </c>
      <c r="U158" s="269"/>
      <c r="V158" s="271" t="s">
        <v>174</v>
      </c>
      <c r="W158" s="271"/>
      <c r="X158" s="269">
        <v>4</v>
      </c>
      <c r="Y158" s="269">
        <v>17</v>
      </c>
      <c r="Z158" s="416" t="s">
        <v>340</v>
      </c>
      <c r="AA158" s="418" t="s">
        <v>963</v>
      </c>
    </row>
    <row r="159" spans="1:27" s="295" customFormat="1" ht="16" customHeight="1" x14ac:dyDescent="0.15">
      <c r="A159" s="411" t="s">
        <v>1265</v>
      </c>
      <c r="B159" s="269">
        <v>1</v>
      </c>
      <c r="C159" s="269"/>
      <c r="D159" s="269">
        <v>1</v>
      </c>
      <c r="E159" s="269"/>
      <c r="F159" s="269">
        <v>1</v>
      </c>
      <c r="G159" s="269"/>
      <c r="H159" s="269">
        <v>1</v>
      </c>
      <c r="I159" s="269"/>
      <c r="J159" s="269">
        <v>1</v>
      </c>
      <c r="K159" s="270"/>
      <c r="L159" s="270">
        <v>1</v>
      </c>
      <c r="M159" s="269"/>
      <c r="N159" s="269"/>
      <c r="O159" s="269">
        <v>1</v>
      </c>
      <c r="P159" s="269">
        <v>1</v>
      </c>
      <c r="Q159" s="269"/>
      <c r="R159" s="269">
        <v>1</v>
      </c>
      <c r="S159" s="269"/>
      <c r="T159" s="269">
        <v>1</v>
      </c>
      <c r="U159" s="269"/>
      <c r="V159" s="271" t="s">
        <v>1075</v>
      </c>
      <c r="W159" s="271"/>
      <c r="X159" s="269">
        <v>7</v>
      </c>
      <c r="Y159" s="269">
        <v>16</v>
      </c>
      <c r="Z159" s="416" t="s">
        <v>340</v>
      </c>
      <c r="AA159" s="418" t="s">
        <v>963</v>
      </c>
    </row>
    <row r="160" spans="1:27" s="295" customFormat="1" ht="16" customHeight="1" x14ac:dyDescent="0.15">
      <c r="A160" s="411" t="s">
        <v>1266</v>
      </c>
      <c r="B160" s="269">
        <v>1</v>
      </c>
      <c r="C160" s="269"/>
      <c r="D160" s="269"/>
      <c r="E160" s="269">
        <v>1</v>
      </c>
      <c r="F160" s="269"/>
      <c r="G160" s="269">
        <v>1</v>
      </c>
      <c r="H160" s="269">
        <v>1</v>
      </c>
      <c r="I160" s="269"/>
      <c r="J160" s="269"/>
      <c r="K160" s="270">
        <v>1</v>
      </c>
      <c r="L160" s="270">
        <v>1</v>
      </c>
      <c r="M160" s="269"/>
      <c r="N160" s="269"/>
      <c r="O160" s="269">
        <v>1</v>
      </c>
      <c r="P160" s="269">
        <v>1</v>
      </c>
      <c r="Q160" s="269"/>
      <c r="R160" s="269">
        <v>1</v>
      </c>
      <c r="S160" s="269"/>
      <c r="T160" s="269">
        <v>1</v>
      </c>
      <c r="U160" s="269"/>
      <c r="V160" s="271"/>
      <c r="W160" s="271"/>
      <c r="X160" s="269">
        <v>6</v>
      </c>
      <c r="Y160" s="269">
        <v>17</v>
      </c>
      <c r="Z160" s="416" t="s">
        <v>349</v>
      </c>
      <c r="AA160" s="418" t="s">
        <v>963</v>
      </c>
    </row>
    <row r="161" spans="1:27" s="295" customFormat="1" ht="16" customHeight="1" x14ac:dyDescent="0.15">
      <c r="A161" s="411" t="s">
        <v>1268</v>
      </c>
      <c r="B161" s="269">
        <v>1</v>
      </c>
      <c r="C161" s="269"/>
      <c r="D161" s="269"/>
      <c r="E161" s="269">
        <v>1</v>
      </c>
      <c r="F161" s="269">
        <v>1</v>
      </c>
      <c r="G161" s="269"/>
      <c r="H161" s="269">
        <v>1</v>
      </c>
      <c r="I161" s="269"/>
      <c r="J161" s="269">
        <v>1</v>
      </c>
      <c r="K161" s="270"/>
      <c r="L161" s="270">
        <v>1</v>
      </c>
      <c r="M161" s="269"/>
      <c r="N161" s="269"/>
      <c r="O161" s="269">
        <v>1</v>
      </c>
      <c r="P161" s="269">
        <v>1</v>
      </c>
      <c r="Q161" s="269"/>
      <c r="R161" s="269">
        <v>1</v>
      </c>
      <c r="S161" s="269"/>
      <c r="T161" s="269">
        <v>1</v>
      </c>
      <c r="U161" s="269"/>
      <c r="V161" s="271"/>
      <c r="W161" s="271"/>
      <c r="X161" s="269">
        <v>4</v>
      </c>
      <c r="Y161" s="269">
        <v>17</v>
      </c>
      <c r="Z161" s="416" t="s">
        <v>340</v>
      </c>
      <c r="AA161" s="418" t="s">
        <v>963</v>
      </c>
    </row>
    <row r="162" spans="1:27" s="295" customFormat="1" ht="16" customHeight="1" x14ac:dyDescent="0.15">
      <c r="A162" s="411" t="s">
        <v>1269</v>
      </c>
      <c r="B162" s="269"/>
      <c r="C162" s="269">
        <v>1</v>
      </c>
      <c r="D162" s="269"/>
      <c r="E162" s="269">
        <v>1</v>
      </c>
      <c r="F162" s="269">
        <v>1</v>
      </c>
      <c r="G162" s="269"/>
      <c r="H162" s="269">
        <v>1</v>
      </c>
      <c r="I162" s="269"/>
      <c r="J162" s="269">
        <v>1</v>
      </c>
      <c r="K162" s="270"/>
      <c r="L162" s="270">
        <v>1</v>
      </c>
      <c r="M162" s="269"/>
      <c r="N162" s="269"/>
      <c r="O162" s="269">
        <v>1</v>
      </c>
      <c r="P162" s="269">
        <v>1</v>
      </c>
      <c r="Q162" s="269"/>
      <c r="R162" s="269">
        <v>1</v>
      </c>
      <c r="S162" s="269"/>
      <c r="T162" s="269">
        <v>1</v>
      </c>
      <c r="U162" s="269"/>
      <c r="V162" s="271" t="s">
        <v>1270</v>
      </c>
      <c r="W162" s="271"/>
      <c r="X162" s="269">
        <v>6</v>
      </c>
      <c r="Y162" s="269">
        <v>18</v>
      </c>
      <c r="Z162" s="416" t="s">
        <v>378</v>
      </c>
      <c r="AA162" s="418" t="s">
        <v>963</v>
      </c>
    </row>
    <row r="163" spans="1:27" s="295" customFormat="1" ht="16" customHeight="1" x14ac:dyDescent="0.15">
      <c r="A163" s="411" t="s">
        <v>1271</v>
      </c>
      <c r="B163" s="269"/>
      <c r="C163" s="269">
        <v>1</v>
      </c>
      <c r="D163" s="269">
        <v>1</v>
      </c>
      <c r="E163" s="269"/>
      <c r="F163" s="269">
        <v>1</v>
      </c>
      <c r="G163" s="269"/>
      <c r="H163" s="269">
        <v>1</v>
      </c>
      <c r="I163" s="269"/>
      <c r="J163" s="269">
        <v>1</v>
      </c>
      <c r="K163" s="270"/>
      <c r="L163" s="270">
        <v>1</v>
      </c>
      <c r="M163" s="269"/>
      <c r="N163" s="269"/>
      <c r="O163" s="269">
        <v>1</v>
      </c>
      <c r="P163" s="269"/>
      <c r="Q163" s="269">
        <v>1</v>
      </c>
      <c r="R163" s="269">
        <v>1</v>
      </c>
      <c r="S163" s="269"/>
      <c r="T163" s="269"/>
      <c r="U163" s="269">
        <v>1</v>
      </c>
      <c r="V163" s="271" t="s">
        <v>1272</v>
      </c>
      <c r="W163" s="271"/>
      <c r="X163" s="269">
        <v>5</v>
      </c>
      <c r="Y163" s="269">
        <v>18</v>
      </c>
      <c r="Z163" s="416" t="s">
        <v>509</v>
      </c>
      <c r="AA163" s="418" t="s">
        <v>504</v>
      </c>
    </row>
    <row r="164" spans="1:27" s="295" customFormat="1" ht="16" customHeight="1" x14ac:dyDescent="0.15">
      <c r="A164" s="411" t="s">
        <v>1273</v>
      </c>
      <c r="B164" s="269">
        <v>1</v>
      </c>
      <c r="C164" s="269"/>
      <c r="D164" s="269">
        <v>1</v>
      </c>
      <c r="E164" s="269"/>
      <c r="F164" s="269">
        <v>1</v>
      </c>
      <c r="G164" s="269"/>
      <c r="H164" s="269">
        <v>1</v>
      </c>
      <c r="I164" s="269"/>
      <c r="J164" s="269">
        <v>1</v>
      </c>
      <c r="K164" s="270"/>
      <c r="L164" s="270">
        <v>1</v>
      </c>
      <c r="M164" s="269"/>
      <c r="N164" s="269"/>
      <c r="O164" s="269">
        <v>1</v>
      </c>
      <c r="P164" s="269">
        <v>1</v>
      </c>
      <c r="Q164" s="269"/>
      <c r="R164" s="269">
        <v>1</v>
      </c>
      <c r="S164" s="269"/>
      <c r="T164" s="269"/>
      <c r="U164" s="269">
        <v>1</v>
      </c>
      <c r="V164" s="271"/>
      <c r="W164" s="271"/>
      <c r="X164" s="269">
        <v>7</v>
      </c>
      <c r="Y164" s="269">
        <v>17</v>
      </c>
      <c r="Z164" s="416" t="s">
        <v>349</v>
      </c>
      <c r="AA164" s="418" t="s">
        <v>963</v>
      </c>
    </row>
    <row r="165" spans="1:27" s="295" customFormat="1" ht="16" customHeight="1" x14ac:dyDescent="0.15">
      <c r="A165" s="411" t="s">
        <v>1274</v>
      </c>
      <c r="B165" s="269">
        <v>1</v>
      </c>
      <c r="C165" s="269"/>
      <c r="D165" s="269"/>
      <c r="E165" s="269">
        <v>1</v>
      </c>
      <c r="F165" s="269"/>
      <c r="G165" s="269">
        <v>1</v>
      </c>
      <c r="H165" s="269"/>
      <c r="I165" s="269">
        <v>1</v>
      </c>
      <c r="J165" s="269"/>
      <c r="K165" s="270">
        <v>1</v>
      </c>
      <c r="L165" s="270"/>
      <c r="M165" s="269">
        <v>1</v>
      </c>
      <c r="N165" s="269"/>
      <c r="O165" s="269">
        <v>1</v>
      </c>
      <c r="P165" s="269">
        <v>1</v>
      </c>
      <c r="Q165" s="269"/>
      <c r="R165" s="269">
        <v>1</v>
      </c>
      <c r="S165" s="269"/>
      <c r="T165" s="269">
        <v>1</v>
      </c>
      <c r="U165" s="269"/>
      <c r="V165" s="271" t="s">
        <v>1275</v>
      </c>
      <c r="W165" s="271"/>
      <c r="X165" s="269">
        <v>8</v>
      </c>
      <c r="Y165" s="269">
        <v>17</v>
      </c>
      <c r="Z165" s="416" t="s">
        <v>421</v>
      </c>
      <c r="AA165" s="418" t="s">
        <v>960</v>
      </c>
    </row>
    <row r="166" spans="1:27" s="295" customFormat="1" ht="16" customHeight="1" x14ac:dyDescent="0.15">
      <c r="A166" s="411" t="s">
        <v>1276</v>
      </c>
      <c r="B166" s="269">
        <v>1</v>
      </c>
      <c r="C166" s="269"/>
      <c r="D166" s="269"/>
      <c r="E166" s="269">
        <v>1</v>
      </c>
      <c r="F166" s="269"/>
      <c r="G166" s="269">
        <v>1</v>
      </c>
      <c r="H166" s="269">
        <v>1</v>
      </c>
      <c r="I166" s="269"/>
      <c r="J166" s="269"/>
      <c r="K166" s="270">
        <v>1</v>
      </c>
      <c r="L166" s="270">
        <v>1</v>
      </c>
      <c r="M166" s="269"/>
      <c r="N166" s="269"/>
      <c r="O166" s="269">
        <v>1</v>
      </c>
      <c r="P166" s="269">
        <v>1</v>
      </c>
      <c r="Q166" s="269"/>
      <c r="R166" s="269">
        <v>1</v>
      </c>
      <c r="S166" s="269"/>
      <c r="T166" s="269">
        <v>1</v>
      </c>
      <c r="U166" s="269"/>
      <c r="V166" s="271"/>
      <c r="W166" s="271"/>
      <c r="X166" s="269">
        <v>5</v>
      </c>
      <c r="Y166" s="269">
        <v>17</v>
      </c>
      <c r="Z166" s="416" t="s">
        <v>380</v>
      </c>
      <c r="AA166" s="418" t="s">
        <v>963</v>
      </c>
    </row>
    <row r="167" spans="1:27" s="295" customFormat="1" ht="16" customHeight="1" x14ac:dyDescent="0.15">
      <c r="A167" s="411" t="s">
        <v>1277</v>
      </c>
      <c r="B167" s="269"/>
      <c r="C167" s="269">
        <v>1</v>
      </c>
      <c r="D167" s="269"/>
      <c r="E167" s="269">
        <v>1</v>
      </c>
      <c r="F167" s="269">
        <v>1</v>
      </c>
      <c r="G167" s="269"/>
      <c r="H167" s="269"/>
      <c r="I167" s="269">
        <v>1</v>
      </c>
      <c r="J167" s="269">
        <v>1</v>
      </c>
      <c r="K167" s="270"/>
      <c r="L167" s="270"/>
      <c r="M167" s="269">
        <v>1</v>
      </c>
      <c r="N167" s="269"/>
      <c r="O167" s="269">
        <v>1</v>
      </c>
      <c r="P167" s="269">
        <v>1</v>
      </c>
      <c r="Q167" s="269"/>
      <c r="R167" s="269">
        <v>1</v>
      </c>
      <c r="S167" s="269"/>
      <c r="T167" s="269"/>
      <c r="U167" s="269">
        <v>1</v>
      </c>
      <c r="V167" s="271" t="s">
        <v>174</v>
      </c>
      <c r="W167" s="271"/>
      <c r="X167" s="269">
        <v>3</v>
      </c>
      <c r="Y167" s="269">
        <v>16</v>
      </c>
      <c r="Z167" s="416" t="s">
        <v>340</v>
      </c>
      <c r="AA167" s="418" t="s">
        <v>963</v>
      </c>
    </row>
    <row r="168" spans="1:27" s="295" customFormat="1" ht="16" customHeight="1" x14ac:dyDescent="0.15">
      <c r="A168" s="411" t="s">
        <v>1278</v>
      </c>
      <c r="B168" s="269">
        <v>1</v>
      </c>
      <c r="C168" s="269"/>
      <c r="D168" s="269">
        <v>1</v>
      </c>
      <c r="E168" s="269"/>
      <c r="F168" s="269">
        <v>1</v>
      </c>
      <c r="G168" s="269"/>
      <c r="H168" s="269"/>
      <c r="I168" s="269">
        <v>1</v>
      </c>
      <c r="J168" s="269">
        <v>1</v>
      </c>
      <c r="K168" s="270"/>
      <c r="L168" s="270"/>
      <c r="M168" s="269">
        <v>1</v>
      </c>
      <c r="N168" s="269">
        <v>1</v>
      </c>
      <c r="O168" s="269"/>
      <c r="P168" s="269"/>
      <c r="Q168" s="269">
        <v>1</v>
      </c>
      <c r="R168" s="269">
        <v>1</v>
      </c>
      <c r="S168" s="269"/>
      <c r="T168" s="269">
        <v>1</v>
      </c>
      <c r="U168" s="269"/>
      <c r="V168" s="271" t="s">
        <v>1279</v>
      </c>
      <c r="W168" s="271"/>
      <c r="X168" s="269">
        <v>7</v>
      </c>
      <c r="Y168" s="269">
        <v>17</v>
      </c>
      <c r="Z168" s="416" t="s">
        <v>424</v>
      </c>
      <c r="AA168" s="418" t="s">
        <v>960</v>
      </c>
    </row>
    <row r="169" spans="1:27" s="295" customFormat="1" ht="16" customHeight="1" x14ac:dyDescent="0.15">
      <c r="A169" s="411" t="s">
        <v>1280</v>
      </c>
      <c r="B169" s="269">
        <v>1</v>
      </c>
      <c r="C169" s="269"/>
      <c r="D169" s="269"/>
      <c r="E169" s="269">
        <v>1</v>
      </c>
      <c r="F169" s="269"/>
      <c r="G169" s="269">
        <v>1</v>
      </c>
      <c r="H169" s="269">
        <v>1</v>
      </c>
      <c r="I169" s="269"/>
      <c r="J169" s="269"/>
      <c r="K169" s="270">
        <v>1</v>
      </c>
      <c r="L169" s="270">
        <v>1</v>
      </c>
      <c r="M169" s="269"/>
      <c r="N169" s="269"/>
      <c r="O169" s="269">
        <v>1</v>
      </c>
      <c r="P169" s="269">
        <v>1</v>
      </c>
      <c r="Q169" s="269"/>
      <c r="R169" s="269">
        <v>1</v>
      </c>
      <c r="S169" s="269"/>
      <c r="T169" s="269"/>
      <c r="U169" s="269">
        <v>1</v>
      </c>
      <c r="V169" s="271" t="s">
        <v>1281</v>
      </c>
      <c r="W169" s="271"/>
      <c r="X169" s="269">
        <v>4</v>
      </c>
      <c r="Y169" s="269">
        <v>18</v>
      </c>
      <c r="Z169" s="416" t="s">
        <v>1282</v>
      </c>
      <c r="AA169" s="418" t="s">
        <v>504</v>
      </c>
    </row>
    <row r="170" spans="1:27" s="295" customFormat="1" ht="16" customHeight="1" x14ac:dyDescent="0.15">
      <c r="A170" s="411" t="s">
        <v>1283</v>
      </c>
      <c r="B170" s="269"/>
      <c r="C170" s="269">
        <v>1</v>
      </c>
      <c r="D170" s="269"/>
      <c r="E170" s="269">
        <v>1</v>
      </c>
      <c r="F170" s="269">
        <v>1</v>
      </c>
      <c r="G170" s="269"/>
      <c r="H170" s="269">
        <v>1</v>
      </c>
      <c r="I170" s="269"/>
      <c r="J170" s="269">
        <v>1</v>
      </c>
      <c r="K170" s="270"/>
      <c r="L170" s="270">
        <v>1</v>
      </c>
      <c r="M170" s="269"/>
      <c r="N170" s="269">
        <v>1</v>
      </c>
      <c r="O170" s="269"/>
      <c r="P170" s="269"/>
      <c r="Q170" s="269">
        <v>1</v>
      </c>
      <c r="R170" s="269">
        <v>1</v>
      </c>
      <c r="S170" s="269"/>
      <c r="T170" s="269">
        <v>1</v>
      </c>
      <c r="U170" s="269"/>
      <c r="V170" s="271"/>
      <c r="W170" s="271"/>
      <c r="X170" s="269">
        <v>6</v>
      </c>
      <c r="Y170" s="269">
        <v>17</v>
      </c>
      <c r="Z170" s="416" t="s">
        <v>349</v>
      </c>
      <c r="AA170" s="418" t="s">
        <v>963</v>
      </c>
    </row>
    <row r="171" spans="1:27" s="295" customFormat="1" ht="16" customHeight="1" x14ac:dyDescent="0.15">
      <c r="A171" s="411" t="s">
        <v>1284</v>
      </c>
      <c r="B171" s="269">
        <v>1</v>
      </c>
      <c r="C171" s="269"/>
      <c r="D171" s="269"/>
      <c r="E171" s="269">
        <v>1</v>
      </c>
      <c r="F171" s="269">
        <v>1</v>
      </c>
      <c r="G171" s="269"/>
      <c r="H171" s="269">
        <v>1</v>
      </c>
      <c r="I171" s="269"/>
      <c r="J171" s="269">
        <v>1</v>
      </c>
      <c r="K171" s="270"/>
      <c r="L171" s="270">
        <v>1</v>
      </c>
      <c r="M171" s="269"/>
      <c r="N171" s="269"/>
      <c r="O171" s="269">
        <v>1</v>
      </c>
      <c r="P171" s="269">
        <v>1</v>
      </c>
      <c r="Q171" s="269"/>
      <c r="R171" s="269">
        <v>1</v>
      </c>
      <c r="S171" s="269"/>
      <c r="T171" s="269">
        <v>1</v>
      </c>
      <c r="U171" s="269"/>
      <c r="V171" s="271"/>
      <c r="W171" s="271"/>
      <c r="X171" s="269">
        <v>2</v>
      </c>
      <c r="Y171" s="269">
        <v>18</v>
      </c>
      <c r="Z171" s="416" t="s">
        <v>340</v>
      </c>
      <c r="AA171" s="418" t="s">
        <v>963</v>
      </c>
    </row>
    <row r="172" spans="1:27" s="295" customFormat="1" ht="16" customHeight="1" x14ac:dyDescent="0.15">
      <c r="A172" s="411" t="s">
        <v>1285</v>
      </c>
      <c r="B172" s="269">
        <v>1</v>
      </c>
      <c r="C172" s="269"/>
      <c r="D172" s="269"/>
      <c r="E172" s="269">
        <v>1</v>
      </c>
      <c r="F172" s="269">
        <v>1</v>
      </c>
      <c r="G172" s="269"/>
      <c r="H172" s="269">
        <v>1</v>
      </c>
      <c r="I172" s="269"/>
      <c r="J172" s="269">
        <v>1</v>
      </c>
      <c r="K172" s="270"/>
      <c r="L172" s="270">
        <v>1</v>
      </c>
      <c r="M172" s="269"/>
      <c r="N172" s="269"/>
      <c r="O172" s="269">
        <v>1</v>
      </c>
      <c r="P172" s="269">
        <v>1</v>
      </c>
      <c r="Q172" s="269"/>
      <c r="R172" s="269">
        <v>1</v>
      </c>
      <c r="S172" s="269"/>
      <c r="T172" s="269"/>
      <c r="U172" s="269">
        <v>1</v>
      </c>
      <c r="V172" s="271"/>
      <c r="W172" s="271"/>
      <c r="X172" s="269">
        <v>7</v>
      </c>
      <c r="Y172" s="269">
        <v>16</v>
      </c>
      <c r="Z172" s="416" t="s">
        <v>1286</v>
      </c>
      <c r="AA172" s="418" t="s">
        <v>963</v>
      </c>
    </row>
    <row r="173" spans="1:27" s="295" customFormat="1" ht="16" customHeight="1" x14ac:dyDescent="0.15">
      <c r="A173" s="411" t="s">
        <v>1287</v>
      </c>
      <c r="B173" s="269">
        <v>1</v>
      </c>
      <c r="C173" s="269"/>
      <c r="D173" s="269">
        <v>1</v>
      </c>
      <c r="E173" s="269"/>
      <c r="F173" s="269"/>
      <c r="G173" s="269">
        <v>1</v>
      </c>
      <c r="H173" s="269"/>
      <c r="I173" s="269">
        <v>1</v>
      </c>
      <c r="J173" s="269"/>
      <c r="K173" s="270">
        <v>1</v>
      </c>
      <c r="L173" s="270"/>
      <c r="M173" s="269">
        <v>1</v>
      </c>
      <c r="N173" s="269"/>
      <c r="O173" s="269">
        <v>1</v>
      </c>
      <c r="P173" s="269">
        <v>1</v>
      </c>
      <c r="Q173" s="269"/>
      <c r="R173" s="269"/>
      <c r="S173" s="269">
        <v>1</v>
      </c>
      <c r="T173" s="269">
        <v>1</v>
      </c>
      <c r="U173" s="269"/>
      <c r="V173" s="271"/>
      <c r="W173" s="271"/>
      <c r="X173" s="269">
        <v>6</v>
      </c>
      <c r="Y173" s="269">
        <v>17</v>
      </c>
      <c r="Z173" s="416" t="s">
        <v>349</v>
      </c>
      <c r="AA173" s="418" t="s">
        <v>963</v>
      </c>
    </row>
    <row r="174" spans="1:27" s="295" customFormat="1" ht="16" customHeight="1" x14ac:dyDescent="0.15">
      <c r="A174" s="411" t="s">
        <v>1288</v>
      </c>
      <c r="B174" s="269"/>
      <c r="C174" s="269">
        <v>1</v>
      </c>
      <c r="D174" s="269"/>
      <c r="E174" s="269">
        <v>1</v>
      </c>
      <c r="F174" s="269"/>
      <c r="G174" s="269">
        <v>1</v>
      </c>
      <c r="H174" s="269">
        <v>1</v>
      </c>
      <c r="I174" s="269"/>
      <c r="J174" s="269"/>
      <c r="K174" s="270">
        <v>1</v>
      </c>
      <c r="L174" s="270">
        <v>1</v>
      </c>
      <c r="M174" s="269"/>
      <c r="N174" s="269"/>
      <c r="O174" s="269">
        <v>1</v>
      </c>
      <c r="P174" s="269">
        <v>1</v>
      </c>
      <c r="Q174" s="269"/>
      <c r="R174" s="269">
        <v>1</v>
      </c>
      <c r="S174" s="269"/>
      <c r="T174" s="269"/>
      <c r="U174" s="269">
        <v>1</v>
      </c>
      <c r="V174" s="271"/>
      <c r="W174" s="271"/>
      <c r="X174" s="269">
        <v>7</v>
      </c>
      <c r="Y174" s="269">
        <v>17</v>
      </c>
      <c r="Z174" s="416" t="s">
        <v>340</v>
      </c>
      <c r="AA174" s="418" t="s">
        <v>963</v>
      </c>
    </row>
    <row r="175" spans="1:27" s="295" customFormat="1" ht="16" customHeight="1" x14ac:dyDescent="0.15">
      <c r="A175" s="411" t="s">
        <v>1289</v>
      </c>
      <c r="B175" s="269">
        <v>1</v>
      </c>
      <c r="C175" s="269"/>
      <c r="D175" s="269"/>
      <c r="E175" s="269">
        <v>1</v>
      </c>
      <c r="F175" s="269">
        <v>1</v>
      </c>
      <c r="G175" s="269"/>
      <c r="H175" s="269">
        <v>1</v>
      </c>
      <c r="I175" s="269"/>
      <c r="J175" s="269">
        <v>1</v>
      </c>
      <c r="K175" s="270"/>
      <c r="L175" s="270">
        <v>1</v>
      </c>
      <c r="M175" s="269"/>
      <c r="N175" s="269"/>
      <c r="O175" s="269">
        <v>1</v>
      </c>
      <c r="P175" s="269">
        <v>1</v>
      </c>
      <c r="Q175" s="269"/>
      <c r="R175" s="269">
        <v>1</v>
      </c>
      <c r="S175" s="269"/>
      <c r="T175" s="269"/>
      <c r="U175" s="269">
        <v>1</v>
      </c>
      <c r="V175" s="271"/>
      <c r="W175" s="271"/>
      <c r="X175" s="269">
        <v>4</v>
      </c>
      <c r="Y175" s="269">
        <v>17</v>
      </c>
      <c r="Z175" s="416" t="s">
        <v>346</v>
      </c>
      <c r="AA175" s="418" t="s">
        <v>963</v>
      </c>
    </row>
    <row r="176" spans="1:27" s="295" customFormat="1" ht="16" customHeight="1" x14ac:dyDescent="0.15">
      <c r="A176" s="411" t="s">
        <v>1290</v>
      </c>
      <c r="B176" s="269">
        <v>1</v>
      </c>
      <c r="C176" s="269"/>
      <c r="D176" s="269"/>
      <c r="E176" s="269">
        <v>1</v>
      </c>
      <c r="F176" s="269"/>
      <c r="G176" s="269">
        <v>1</v>
      </c>
      <c r="H176" s="269">
        <v>1</v>
      </c>
      <c r="I176" s="269"/>
      <c r="J176" s="269"/>
      <c r="K176" s="270">
        <v>1</v>
      </c>
      <c r="L176" s="270">
        <v>1</v>
      </c>
      <c r="M176" s="269"/>
      <c r="N176" s="269"/>
      <c r="O176" s="269">
        <v>1</v>
      </c>
      <c r="P176" s="269">
        <v>1</v>
      </c>
      <c r="Q176" s="269"/>
      <c r="R176" s="269">
        <v>1</v>
      </c>
      <c r="S176" s="269"/>
      <c r="T176" s="269">
        <v>1</v>
      </c>
      <c r="U176" s="269"/>
      <c r="V176" s="271" t="s">
        <v>74</v>
      </c>
      <c r="W176" s="271" t="s">
        <v>1291</v>
      </c>
      <c r="X176" s="269">
        <v>5</v>
      </c>
      <c r="Y176" s="269">
        <v>17</v>
      </c>
      <c r="Z176" s="416" t="s">
        <v>501</v>
      </c>
      <c r="AA176" s="418" t="s">
        <v>963</v>
      </c>
    </row>
    <row r="177" spans="1:27" s="295" customFormat="1" ht="16" customHeight="1" x14ac:dyDescent="0.15">
      <c r="A177" s="411" t="s">
        <v>1292</v>
      </c>
      <c r="B177" s="269"/>
      <c r="C177" s="269">
        <v>1</v>
      </c>
      <c r="D177" s="269"/>
      <c r="E177" s="269">
        <v>1</v>
      </c>
      <c r="F177" s="269"/>
      <c r="G177" s="269">
        <v>1</v>
      </c>
      <c r="H177" s="269"/>
      <c r="I177" s="269">
        <v>1</v>
      </c>
      <c r="J177" s="269"/>
      <c r="K177" s="270">
        <v>1</v>
      </c>
      <c r="L177" s="270"/>
      <c r="M177" s="269">
        <v>1</v>
      </c>
      <c r="N177" s="269"/>
      <c r="O177" s="269">
        <v>1</v>
      </c>
      <c r="P177" s="269"/>
      <c r="Q177" s="269">
        <v>1</v>
      </c>
      <c r="R177" s="269"/>
      <c r="S177" s="269">
        <v>1</v>
      </c>
      <c r="T177" s="269"/>
      <c r="U177" s="269">
        <v>1</v>
      </c>
      <c r="V177" s="271"/>
      <c r="W177" s="271"/>
      <c r="X177" s="269">
        <v>11</v>
      </c>
      <c r="Y177" s="269">
        <v>16</v>
      </c>
      <c r="Z177" s="416" t="s">
        <v>1293</v>
      </c>
      <c r="AA177" s="418" t="s">
        <v>495</v>
      </c>
    </row>
    <row r="178" spans="1:27" s="372" customFormat="1" ht="16" customHeight="1" x14ac:dyDescent="0.15">
      <c r="A178" s="257" t="s">
        <v>1294</v>
      </c>
      <c r="B178" s="242">
        <v>117</v>
      </c>
      <c r="C178" s="242">
        <v>58</v>
      </c>
      <c r="D178" s="313">
        <v>40</v>
      </c>
      <c r="E178" s="313">
        <v>135</v>
      </c>
      <c r="F178" s="313">
        <v>108</v>
      </c>
      <c r="G178" s="313">
        <v>67</v>
      </c>
      <c r="H178" s="313">
        <v>119</v>
      </c>
      <c r="I178" s="313">
        <v>56</v>
      </c>
      <c r="J178" s="313">
        <v>124</v>
      </c>
      <c r="K178" s="313">
        <v>51</v>
      </c>
      <c r="L178" s="313">
        <v>131</v>
      </c>
      <c r="M178" s="313">
        <v>44</v>
      </c>
      <c r="N178" s="313">
        <v>52</v>
      </c>
      <c r="O178" s="313">
        <v>123</v>
      </c>
      <c r="P178" s="313">
        <v>149</v>
      </c>
      <c r="Q178" s="313">
        <v>26</v>
      </c>
      <c r="R178" s="313">
        <v>151</v>
      </c>
      <c r="S178" s="313">
        <v>24</v>
      </c>
      <c r="T178" s="313">
        <v>108</v>
      </c>
      <c r="U178" s="313">
        <v>67</v>
      </c>
      <c r="V178" s="258"/>
      <c r="W178" s="258"/>
      <c r="X178" s="487">
        <f>AVERAGE(X3:X177)</f>
        <v>4.7588235294117647</v>
      </c>
      <c r="Y178" s="487">
        <f>AVERAGE(Y3:Y177)</f>
        <v>15.4</v>
      </c>
      <c r="Z178" s="257"/>
      <c r="AA178" s="488"/>
    </row>
    <row r="179" spans="1:27" s="372" customFormat="1" ht="16" customHeight="1" x14ac:dyDescent="0.15">
      <c r="A179" s="257">
        <v>175</v>
      </c>
      <c r="B179" s="489">
        <f>B178/A179</f>
        <v>0.66857142857142859</v>
      </c>
      <c r="C179" s="489">
        <f>C178/A179</f>
        <v>0.33142857142857141</v>
      </c>
      <c r="D179" s="489">
        <f>D178/A179</f>
        <v>0.22857142857142856</v>
      </c>
      <c r="E179" s="489">
        <f>E178/A179</f>
        <v>0.77142857142857146</v>
      </c>
      <c r="F179" s="489">
        <f>F178/A179</f>
        <v>0.6171428571428571</v>
      </c>
      <c r="G179" s="489">
        <f>G178/A179</f>
        <v>0.38285714285714284</v>
      </c>
      <c r="H179" s="489">
        <f>H178/A179</f>
        <v>0.68</v>
      </c>
      <c r="I179" s="489">
        <f>I178/A179</f>
        <v>0.32</v>
      </c>
      <c r="J179" s="489">
        <f>J178/A179</f>
        <v>0.70857142857142852</v>
      </c>
      <c r="K179" s="489">
        <f>K178/A179</f>
        <v>0.29142857142857143</v>
      </c>
      <c r="L179" s="489">
        <f>L178/A179</f>
        <v>0.74857142857142855</v>
      </c>
      <c r="M179" s="489">
        <f>M178/A179</f>
        <v>0.25142857142857145</v>
      </c>
      <c r="N179" s="489">
        <f>N178/A179</f>
        <v>0.29714285714285715</v>
      </c>
      <c r="O179" s="489">
        <f>O178/A179</f>
        <v>0.70285714285714285</v>
      </c>
      <c r="P179" s="489">
        <f>P178/A179</f>
        <v>0.85142857142857142</v>
      </c>
      <c r="Q179" s="489">
        <f>Q178/A179</f>
        <v>0.14857142857142858</v>
      </c>
      <c r="R179" s="489">
        <f>R178/A179</f>
        <v>0.86285714285714288</v>
      </c>
      <c r="S179" s="489">
        <f>S178/A179</f>
        <v>0.13714285714285715</v>
      </c>
      <c r="T179" s="489">
        <f>T178/A179</f>
        <v>0.6171428571428571</v>
      </c>
      <c r="U179" s="489">
        <f>U178/A179</f>
        <v>0.38285714285714284</v>
      </c>
      <c r="V179" s="258"/>
      <c r="W179" s="258"/>
      <c r="X179" s="853" t="s">
        <v>957</v>
      </c>
      <c r="Y179" s="853"/>
      <c r="Z179" s="257"/>
      <c r="AA179" s="488"/>
    </row>
  </sheetData>
  <mergeCells count="11">
    <mergeCell ref="N1:O1"/>
    <mergeCell ref="P1:Q1"/>
    <mergeCell ref="R1:S1"/>
    <mergeCell ref="T1:U1"/>
    <mergeCell ref="X179:Y179"/>
    <mergeCell ref="L1:M1"/>
    <mergeCell ref="B1:C1"/>
    <mergeCell ref="D1:E1"/>
    <mergeCell ref="F1:G1"/>
    <mergeCell ref="H1:I1"/>
    <mergeCell ref="J1:K1"/>
  </mergeCells>
  <pageMargins left="0.7" right="0.7" top="0.75" bottom="0.75" header="0.3" footer="0.3"/>
  <ignoredErrors>
    <ignoredError sqref="X178" emptyCellReferenc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E370-6E5C-B54D-BFE5-4DE6A962F408}">
  <dimension ref="A1:Z190"/>
  <sheetViews>
    <sheetView zoomScale="90" zoomScaleNormal="90" workbookViewId="0">
      <pane ySplit="3" topLeftCell="A162" activePane="bottomLeft" state="frozen"/>
      <selection activeCell="G1" sqref="G1"/>
      <selection pane="bottomLeft" activeCell="G175" sqref="G175"/>
    </sheetView>
  </sheetViews>
  <sheetFormatPr baseColWidth="10" defaultColWidth="8.33203125" defaultRowHeight="13" x14ac:dyDescent="0.15"/>
  <cols>
    <col min="1" max="1" width="22" style="294" bestFit="1" customWidth="1"/>
    <col min="2" max="2" width="7.33203125" style="294" bestFit="1" customWidth="1"/>
    <col min="3" max="3" width="10.1640625" style="294" bestFit="1" customWidth="1"/>
    <col min="4" max="4" width="8.33203125" style="294" bestFit="1"/>
    <col min="5" max="5" width="15" style="294" customWidth="1"/>
    <col min="6" max="6" width="7.33203125" style="294" bestFit="1" customWidth="1"/>
    <col min="7" max="7" width="11.5" style="294" customWidth="1"/>
    <col min="8" max="8" width="7.33203125" style="294" bestFit="1" customWidth="1"/>
    <col min="9" max="20" width="15" style="512" customWidth="1"/>
    <col min="21" max="21" width="31.33203125" style="512" customWidth="1"/>
    <col min="22" max="22" width="30.1640625" style="512" customWidth="1"/>
    <col min="23" max="23" width="41" style="512" customWidth="1"/>
    <col min="24" max="24" width="11.6640625" style="512" bestFit="1" customWidth="1"/>
    <col min="25" max="25" width="15" style="554" customWidth="1"/>
    <col min="26" max="26" width="18.5" style="554" customWidth="1"/>
    <col min="27" max="16384" width="8.33203125" style="294"/>
  </cols>
  <sheetData>
    <row r="1" spans="1:26" s="495" customFormat="1" ht="98" x14ac:dyDescent="0.15">
      <c r="A1" s="491"/>
      <c r="B1" s="854" t="s">
        <v>1297</v>
      </c>
      <c r="C1" s="854"/>
      <c r="D1" s="854"/>
      <c r="E1" s="535" t="s">
        <v>989</v>
      </c>
      <c r="F1" s="854" t="s">
        <v>1298</v>
      </c>
      <c r="G1" s="854"/>
      <c r="H1" s="854"/>
      <c r="I1" s="535" t="s">
        <v>989</v>
      </c>
      <c r="J1" s="535" t="s">
        <v>1299</v>
      </c>
      <c r="K1" s="535" t="s">
        <v>1300</v>
      </c>
      <c r="L1" s="535" t="s">
        <v>1301</v>
      </c>
      <c r="M1" s="535" t="s">
        <v>1302</v>
      </c>
      <c r="N1" s="535" t="s">
        <v>1303</v>
      </c>
      <c r="O1" s="535" t="s">
        <v>1304</v>
      </c>
      <c r="P1" s="535" t="s">
        <v>1305</v>
      </c>
      <c r="Q1" s="535" t="s">
        <v>1306</v>
      </c>
      <c r="R1" s="535" t="s">
        <v>1307</v>
      </c>
      <c r="S1" s="535" t="s">
        <v>1308</v>
      </c>
      <c r="T1" s="535" t="s">
        <v>1309</v>
      </c>
      <c r="U1" s="535" t="s">
        <v>1310</v>
      </c>
      <c r="V1" s="535" t="s">
        <v>1311</v>
      </c>
      <c r="W1" s="535" t="s">
        <v>1312</v>
      </c>
      <c r="X1" s="535" t="s">
        <v>1313</v>
      </c>
      <c r="Y1" s="535" t="s">
        <v>1314</v>
      </c>
      <c r="Z1" s="535" t="s">
        <v>1315</v>
      </c>
    </row>
    <row r="2" spans="1:26" s="495" customFormat="1" ht="14" x14ac:dyDescent="0.15">
      <c r="A2" s="496"/>
      <c r="B2" s="556" t="s">
        <v>992</v>
      </c>
      <c r="C2" s="58" t="s">
        <v>1316</v>
      </c>
      <c r="D2" s="524" t="s">
        <v>991</v>
      </c>
      <c r="E2" s="525"/>
      <c r="F2" s="493" t="s">
        <v>992</v>
      </c>
      <c r="G2" s="493" t="s">
        <v>1316</v>
      </c>
      <c r="H2" s="555" t="s">
        <v>991</v>
      </c>
      <c r="I2" s="555"/>
      <c r="J2" s="525"/>
      <c r="K2" s="525"/>
      <c r="L2" s="525"/>
      <c r="M2" s="525"/>
      <c r="N2" s="525"/>
      <c r="O2" s="525"/>
      <c r="P2" s="525"/>
      <c r="Q2" s="525"/>
      <c r="R2" s="525"/>
      <c r="S2" s="525"/>
      <c r="T2" s="525"/>
      <c r="U2" s="525"/>
      <c r="V2" s="525"/>
      <c r="W2" s="525"/>
      <c r="X2" s="526"/>
      <c r="Y2" s="546"/>
      <c r="Z2" s="547"/>
    </row>
    <row r="3" spans="1:26" s="495" customFormat="1" ht="30" x14ac:dyDescent="0.15">
      <c r="A3" s="491" t="s">
        <v>1317</v>
      </c>
      <c r="B3" s="527"/>
      <c r="C3" s="528"/>
      <c r="D3" s="529"/>
      <c r="E3" s="493"/>
      <c r="F3" s="530"/>
      <c r="G3" s="531"/>
      <c r="H3" s="532"/>
      <c r="I3" s="533"/>
      <c r="J3" s="533"/>
      <c r="K3" s="533"/>
      <c r="L3" s="533"/>
      <c r="M3" s="533"/>
      <c r="N3" s="533"/>
      <c r="O3" s="533"/>
      <c r="P3" s="533"/>
      <c r="Q3" s="533"/>
      <c r="R3" s="533"/>
      <c r="S3" s="533"/>
      <c r="T3" s="533"/>
      <c r="U3" s="533"/>
      <c r="V3" s="533"/>
      <c r="W3" s="533"/>
      <c r="X3" s="534"/>
      <c r="Y3" s="548"/>
      <c r="Z3" s="549"/>
    </row>
    <row r="4" spans="1:26" ht="16" customHeight="1" x14ac:dyDescent="0.15">
      <c r="A4" s="179" t="s">
        <v>1318</v>
      </c>
      <c r="B4" s="80"/>
      <c r="C4" s="80"/>
      <c r="D4" s="190">
        <v>1</v>
      </c>
      <c r="E4" s="189"/>
      <c r="F4" s="84"/>
      <c r="G4" s="84"/>
      <c r="H4" s="84">
        <v>1</v>
      </c>
      <c r="I4" s="182"/>
      <c r="J4" s="185" t="s">
        <v>1319</v>
      </c>
      <c r="K4" s="182"/>
      <c r="L4" s="185" t="s">
        <v>1319</v>
      </c>
      <c r="M4" s="182"/>
      <c r="N4" s="182"/>
      <c r="O4" s="182"/>
      <c r="P4" s="182"/>
      <c r="Q4" s="182"/>
      <c r="R4" s="182"/>
      <c r="S4" s="182"/>
      <c r="T4" s="182"/>
      <c r="U4" s="185" t="s">
        <v>1320</v>
      </c>
      <c r="V4" s="182"/>
      <c r="W4" s="182"/>
      <c r="X4" s="187">
        <v>16</v>
      </c>
      <c r="Y4" s="391" t="s">
        <v>1045</v>
      </c>
      <c r="Z4" s="392" t="s">
        <v>504</v>
      </c>
    </row>
    <row r="5" spans="1:26" ht="16" customHeight="1" x14ac:dyDescent="0.15">
      <c r="A5" s="76" t="s">
        <v>1321</v>
      </c>
      <c r="B5" s="184"/>
      <c r="C5" s="184"/>
      <c r="D5" s="190">
        <v>1</v>
      </c>
      <c r="E5" s="189"/>
      <c r="F5" s="84"/>
      <c r="G5" s="84"/>
      <c r="H5" s="84">
        <v>1</v>
      </c>
      <c r="I5" s="182"/>
      <c r="J5" s="185" t="s">
        <v>254</v>
      </c>
      <c r="K5" s="185"/>
      <c r="L5" s="185"/>
      <c r="M5" s="185"/>
      <c r="N5" s="185"/>
      <c r="O5" s="185"/>
      <c r="P5" s="185"/>
      <c r="Q5" s="185"/>
      <c r="R5" s="185"/>
      <c r="S5" s="185"/>
      <c r="T5" s="185"/>
      <c r="U5" s="185" t="s">
        <v>1322</v>
      </c>
      <c r="V5" s="182"/>
      <c r="W5" s="182"/>
      <c r="X5" s="187">
        <v>19</v>
      </c>
      <c r="Y5" s="391" t="s">
        <v>1008</v>
      </c>
      <c r="Z5" s="392" t="s">
        <v>963</v>
      </c>
    </row>
    <row r="6" spans="1:26" ht="16" customHeight="1" x14ac:dyDescent="0.15">
      <c r="A6" s="76" t="s">
        <v>1323</v>
      </c>
      <c r="B6" s="184"/>
      <c r="C6" s="184"/>
      <c r="D6" s="190">
        <v>1</v>
      </c>
      <c r="E6" s="189"/>
      <c r="F6" s="84"/>
      <c r="G6" s="84"/>
      <c r="H6" s="84">
        <v>1</v>
      </c>
      <c r="I6" s="182"/>
      <c r="J6" s="182"/>
      <c r="K6" s="182"/>
      <c r="L6" s="182"/>
      <c r="M6" s="182"/>
      <c r="N6" s="182"/>
      <c r="O6" s="182"/>
      <c r="P6" s="182"/>
      <c r="Q6" s="182"/>
      <c r="R6" s="182"/>
      <c r="S6" s="182"/>
      <c r="T6" s="182"/>
      <c r="U6" s="185" t="s">
        <v>1324</v>
      </c>
      <c r="V6" s="182"/>
      <c r="W6" s="185" t="s">
        <v>1325</v>
      </c>
      <c r="X6" s="187">
        <v>18</v>
      </c>
      <c r="Y6" s="391" t="s">
        <v>955</v>
      </c>
      <c r="Z6" s="392" t="s">
        <v>963</v>
      </c>
    </row>
    <row r="7" spans="1:26" ht="16" customHeight="1" x14ac:dyDescent="0.15">
      <c r="A7" s="76" t="s">
        <v>1326</v>
      </c>
      <c r="B7" s="184"/>
      <c r="C7" s="184"/>
      <c r="D7" s="190">
        <v>1</v>
      </c>
      <c r="E7" s="76"/>
      <c r="F7" s="184"/>
      <c r="G7" s="190">
        <v>1</v>
      </c>
      <c r="H7" s="184"/>
      <c r="I7" s="185" t="s">
        <v>1327</v>
      </c>
      <c r="J7" s="185" t="s">
        <v>1328</v>
      </c>
      <c r="K7" s="185" t="s">
        <v>1329</v>
      </c>
      <c r="L7" s="185" t="s">
        <v>371</v>
      </c>
      <c r="M7" s="182"/>
      <c r="N7" s="182"/>
      <c r="O7" s="182"/>
      <c r="P7" s="182"/>
      <c r="Q7" s="182"/>
      <c r="R7" s="182"/>
      <c r="S7" s="182"/>
      <c r="T7" s="182"/>
      <c r="U7" s="185" t="s">
        <v>1330</v>
      </c>
      <c r="V7" s="185" t="s">
        <v>1331</v>
      </c>
      <c r="W7" s="185" t="s">
        <v>1332</v>
      </c>
      <c r="X7" s="187">
        <v>17</v>
      </c>
      <c r="Y7" s="392" t="s">
        <v>955</v>
      </c>
      <c r="Z7" s="392" t="s">
        <v>504</v>
      </c>
    </row>
    <row r="8" spans="1:26" ht="16" customHeight="1" x14ac:dyDescent="0.15">
      <c r="A8" s="76" t="s">
        <v>1333</v>
      </c>
      <c r="B8" s="184"/>
      <c r="C8" s="184"/>
      <c r="D8" s="190">
        <v>1</v>
      </c>
      <c r="E8" s="189"/>
      <c r="F8" s="84"/>
      <c r="G8" s="84"/>
      <c r="H8" s="84">
        <v>1</v>
      </c>
      <c r="I8" s="182"/>
      <c r="J8" s="185" t="s">
        <v>1334</v>
      </c>
      <c r="K8" s="185" t="s">
        <v>1335</v>
      </c>
      <c r="L8" s="182"/>
      <c r="M8" s="185" t="s">
        <v>1336</v>
      </c>
      <c r="N8" s="182"/>
      <c r="O8" s="185" t="s">
        <v>1337</v>
      </c>
      <c r="P8" s="185" t="s">
        <v>1338</v>
      </c>
      <c r="Q8" s="185" t="s">
        <v>1339</v>
      </c>
      <c r="R8" s="182"/>
      <c r="S8" s="182"/>
      <c r="T8" s="182"/>
      <c r="U8" s="185" t="s">
        <v>1340</v>
      </c>
      <c r="V8" s="182"/>
      <c r="W8" s="182"/>
      <c r="X8" s="187">
        <v>19</v>
      </c>
      <c r="Y8" s="391" t="s">
        <v>501</v>
      </c>
      <c r="Z8" s="392" t="s">
        <v>963</v>
      </c>
    </row>
    <row r="9" spans="1:26" ht="16" customHeight="1" x14ac:dyDescent="0.15">
      <c r="A9" s="76" t="s">
        <v>1341</v>
      </c>
      <c r="B9" s="184"/>
      <c r="C9" s="184"/>
      <c r="D9" s="190">
        <v>1</v>
      </c>
      <c r="E9" s="189"/>
      <c r="F9" s="84"/>
      <c r="G9" s="84"/>
      <c r="H9" s="84">
        <v>1</v>
      </c>
      <c r="I9" s="182"/>
      <c r="J9" s="185"/>
      <c r="K9" s="185"/>
      <c r="L9" s="185"/>
      <c r="M9" s="185"/>
      <c r="N9" s="185"/>
      <c r="O9" s="185"/>
      <c r="P9" s="185"/>
      <c r="Q9" s="185"/>
      <c r="R9" s="185"/>
      <c r="S9" s="185"/>
      <c r="T9" s="185"/>
      <c r="U9" s="185" t="s">
        <v>1343</v>
      </c>
      <c r="V9" s="185" t="s">
        <v>1344</v>
      </c>
      <c r="W9" s="185" t="s">
        <v>1345</v>
      </c>
      <c r="X9" s="187">
        <v>17</v>
      </c>
      <c r="Y9" s="391" t="s">
        <v>340</v>
      </c>
      <c r="Z9" s="392" t="s">
        <v>963</v>
      </c>
    </row>
    <row r="10" spans="1:26" ht="16" customHeight="1" x14ac:dyDescent="0.15">
      <c r="A10" s="76" t="s">
        <v>1346</v>
      </c>
      <c r="B10" s="184"/>
      <c r="C10" s="184"/>
      <c r="D10" s="190">
        <v>1</v>
      </c>
      <c r="E10" s="189"/>
      <c r="F10" s="84"/>
      <c r="G10" s="84"/>
      <c r="H10" s="84">
        <v>1</v>
      </c>
      <c r="I10" s="182"/>
      <c r="J10" s="182"/>
      <c r="K10" s="182"/>
      <c r="L10" s="182"/>
      <c r="M10" s="182"/>
      <c r="N10" s="182"/>
      <c r="O10" s="182"/>
      <c r="P10" s="182"/>
      <c r="Q10" s="182"/>
      <c r="R10" s="182"/>
      <c r="S10" s="182"/>
      <c r="T10" s="182"/>
      <c r="U10" s="185" t="s">
        <v>1347</v>
      </c>
      <c r="V10" s="182"/>
      <c r="W10" s="182"/>
      <c r="X10" s="187">
        <v>17</v>
      </c>
      <c r="Y10" s="391" t="s">
        <v>340</v>
      </c>
      <c r="Z10" s="392" t="s">
        <v>963</v>
      </c>
    </row>
    <row r="11" spans="1:26" ht="16" customHeight="1" x14ac:dyDescent="0.15">
      <c r="A11" s="76" t="s">
        <v>1348</v>
      </c>
      <c r="B11" s="184"/>
      <c r="C11" s="184"/>
      <c r="D11" s="190">
        <v>1</v>
      </c>
      <c r="E11" s="189"/>
      <c r="F11" s="84"/>
      <c r="G11" s="84"/>
      <c r="H11" s="84">
        <v>1</v>
      </c>
      <c r="I11" s="182"/>
      <c r="J11" s="185" t="s">
        <v>1349</v>
      </c>
      <c r="K11" s="185" t="s">
        <v>1350</v>
      </c>
      <c r="L11" s="185" t="s">
        <v>1351</v>
      </c>
      <c r="M11" s="185" t="s">
        <v>1352</v>
      </c>
      <c r="N11" s="182"/>
      <c r="O11" s="182"/>
      <c r="P11" s="182"/>
      <c r="Q11" s="182"/>
      <c r="R11" s="182"/>
      <c r="S11" s="182"/>
      <c r="T11" s="182"/>
      <c r="U11" s="185" t="s">
        <v>1324</v>
      </c>
      <c r="V11" s="182"/>
      <c r="W11" s="182"/>
      <c r="X11" s="187">
        <v>18</v>
      </c>
      <c r="Y11" s="391" t="s">
        <v>346</v>
      </c>
      <c r="Z11" s="392" t="s">
        <v>963</v>
      </c>
    </row>
    <row r="12" spans="1:26" ht="16" customHeight="1" x14ac:dyDescent="0.15">
      <c r="A12" s="76" t="s">
        <v>1353</v>
      </c>
      <c r="B12" s="184"/>
      <c r="C12" s="184"/>
      <c r="D12" s="190">
        <v>1</v>
      </c>
      <c r="E12" s="76"/>
      <c r="F12" s="184"/>
      <c r="G12" s="190">
        <v>1</v>
      </c>
      <c r="H12" s="184"/>
      <c r="I12" s="185"/>
      <c r="J12" s="185"/>
      <c r="K12" s="185"/>
      <c r="L12" s="185"/>
      <c r="M12" s="185"/>
      <c r="N12" s="185"/>
      <c r="O12" s="185"/>
      <c r="P12" s="185" t="s">
        <v>1354</v>
      </c>
      <c r="Q12" s="185" t="s">
        <v>1355</v>
      </c>
      <c r="R12" s="185" t="s">
        <v>846</v>
      </c>
      <c r="S12" s="185" t="s">
        <v>846</v>
      </c>
      <c r="T12" s="185" t="s">
        <v>846</v>
      </c>
      <c r="U12" s="185" t="s">
        <v>1356</v>
      </c>
      <c r="V12" s="185" t="s">
        <v>1357</v>
      </c>
      <c r="W12" s="185" t="s">
        <v>1358</v>
      </c>
      <c r="X12" s="187">
        <v>18</v>
      </c>
      <c r="Y12" s="391" t="s">
        <v>1079</v>
      </c>
      <c r="Z12" s="392" t="s">
        <v>963</v>
      </c>
    </row>
    <row r="13" spans="1:26" ht="16" customHeight="1" x14ac:dyDescent="0.15">
      <c r="A13" s="76" t="s">
        <v>1359</v>
      </c>
      <c r="B13" s="184"/>
      <c r="C13" s="184"/>
      <c r="D13" s="190">
        <v>1</v>
      </c>
      <c r="E13" s="189"/>
      <c r="F13" s="84"/>
      <c r="G13" s="84"/>
      <c r="H13" s="84">
        <v>1</v>
      </c>
      <c r="I13" s="185" t="s">
        <v>1360</v>
      </c>
      <c r="J13" s="185" t="s">
        <v>1361</v>
      </c>
      <c r="K13" s="185" t="s">
        <v>1361</v>
      </c>
      <c r="L13" s="185" t="s">
        <v>1361</v>
      </c>
      <c r="M13" s="185" t="s">
        <v>1361</v>
      </c>
      <c r="N13" s="185" t="s">
        <v>1361</v>
      </c>
      <c r="O13" s="185" t="s">
        <v>1361</v>
      </c>
      <c r="P13" s="185" t="s">
        <v>1361</v>
      </c>
      <c r="Q13" s="185" t="s">
        <v>1361</v>
      </c>
      <c r="R13" s="185" t="s">
        <v>1361</v>
      </c>
      <c r="S13" s="185" t="s">
        <v>1361</v>
      </c>
      <c r="T13" s="185" t="s">
        <v>1361</v>
      </c>
      <c r="U13" s="185" t="s">
        <v>1324</v>
      </c>
      <c r="V13" s="185" t="s">
        <v>1362</v>
      </c>
      <c r="W13" s="185" t="s">
        <v>1363</v>
      </c>
      <c r="X13" s="187">
        <v>17</v>
      </c>
      <c r="Y13" s="391" t="s">
        <v>368</v>
      </c>
      <c r="Z13" s="392" t="s">
        <v>963</v>
      </c>
    </row>
    <row r="14" spans="1:26" ht="16" customHeight="1" x14ac:dyDescent="0.15">
      <c r="A14" s="76" t="s">
        <v>1364</v>
      </c>
      <c r="B14" s="184"/>
      <c r="C14" s="184"/>
      <c r="D14" s="190">
        <v>1</v>
      </c>
      <c r="E14" s="189"/>
      <c r="F14" s="84"/>
      <c r="G14" s="84"/>
      <c r="H14" s="84">
        <v>1</v>
      </c>
      <c r="I14" s="182"/>
      <c r="J14" s="182"/>
      <c r="K14" s="182"/>
      <c r="L14" s="182"/>
      <c r="M14" s="182"/>
      <c r="N14" s="182"/>
      <c r="O14" s="182"/>
      <c r="P14" s="182"/>
      <c r="Q14" s="182"/>
      <c r="R14" s="182"/>
      <c r="S14" s="182"/>
      <c r="T14" s="182"/>
      <c r="U14" s="185" t="s">
        <v>1343</v>
      </c>
      <c r="V14" s="182"/>
      <c r="W14" s="182"/>
      <c r="X14" s="187">
        <v>18</v>
      </c>
      <c r="Y14" s="391" t="s">
        <v>346</v>
      </c>
      <c r="Z14" s="392" t="s">
        <v>963</v>
      </c>
    </row>
    <row r="15" spans="1:26" ht="16" customHeight="1" x14ac:dyDescent="0.15">
      <c r="A15" s="76" t="s">
        <v>1365</v>
      </c>
      <c r="B15" s="184"/>
      <c r="C15" s="184"/>
      <c r="D15" s="190">
        <v>1</v>
      </c>
      <c r="E15" s="189"/>
      <c r="F15" s="84">
        <v>1</v>
      </c>
      <c r="G15" s="84"/>
      <c r="H15" s="84"/>
      <c r="I15" s="182"/>
      <c r="J15" s="182"/>
      <c r="K15" s="182"/>
      <c r="L15" s="182"/>
      <c r="M15" s="182"/>
      <c r="N15" s="182"/>
      <c r="O15" s="182"/>
      <c r="P15" s="182"/>
      <c r="Q15" s="182"/>
      <c r="R15" s="182"/>
      <c r="S15" s="182"/>
      <c r="T15" s="182"/>
      <c r="U15" s="185" t="s">
        <v>1366</v>
      </c>
      <c r="V15" s="182"/>
      <c r="W15" s="185" t="s">
        <v>1367</v>
      </c>
      <c r="X15" s="187">
        <v>16</v>
      </c>
      <c r="Y15" s="391" t="s">
        <v>1045</v>
      </c>
      <c r="Z15" s="392" t="s">
        <v>504</v>
      </c>
    </row>
    <row r="16" spans="1:26" ht="16" customHeight="1" x14ac:dyDescent="0.15">
      <c r="A16" s="76" t="s">
        <v>1368</v>
      </c>
      <c r="B16" s="184"/>
      <c r="C16" s="184"/>
      <c r="D16" s="190">
        <v>1</v>
      </c>
      <c r="E16" s="189"/>
      <c r="F16" s="84">
        <v>1</v>
      </c>
      <c r="G16" s="84"/>
      <c r="H16" s="84"/>
      <c r="I16" s="182"/>
      <c r="J16" s="182"/>
      <c r="K16" s="182"/>
      <c r="L16" s="182"/>
      <c r="M16" s="182"/>
      <c r="N16" s="182"/>
      <c r="O16" s="182"/>
      <c r="P16" s="182"/>
      <c r="Q16" s="182"/>
      <c r="R16" s="182"/>
      <c r="S16" s="182"/>
      <c r="T16" s="182"/>
      <c r="U16" s="185" t="s">
        <v>1369</v>
      </c>
      <c r="V16" s="182"/>
      <c r="W16" s="182"/>
      <c r="X16" s="187">
        <v>17</v>
      </c>
      <c r="Y16" s="391" t="s">
        <v>1008</v>
      </c>
      <c r="Z16" s="392" t="s">
        <v>963</v>
      </c>
    </row>
    <row r="17" spans="1:26" ht="16" customHeight="1" x14ac:dyDescent="0.15">
      <c r="A17" s="76" t="s">
        <v>1370</v>
      </c>
      <c r="B17" s="184"/>
      <c r="C17" s="184"/>
      <c r="D17" s="190">
        <v>1</v>
      </c>
      <c r="E17" s="189"/>
      <c r="F17" s="84"/>
      <c r="G17" s="84">
        <v>1</v>
      </c>
      <c r="H17" s="84"/>
      <c r="I17" s="185" t="s">
        <v>1371</v>
      </c>
      <c r="J17" s="185" t="s">
        <v>1372</v>
      </c>
      <c r="K17" s="182"/>
      <c r="L17" s="182"/>
      <c r="M17" s="182"/>
      <c r="N17" s="182"/>
      <c r="O17" s="182"/>
      <c r="P17" s="182"/>
      <c r="Q17" s="182"/>
      <c r="R17" s="182"/>
      <c r="S17" s="185" t="s">
        <v>1373</v>
      </c>
      <c r="T17" s="185" t="s">
        <v>1374</v>
      </c>
      <c r="U17" s="185" t="s">
        <v>1356</v>
      </c>
      <c r="V17" s="182"/>
      <c r="W17" s="182"/>
      <c r="X17" s="187">
        <v>18</v>
      </c>
      <c r="Y17" s="391" t="s">
        <v>346</v>
      </c>
      <c r="Z17" s="392" t="s">
        <v>963</v>
      </c>
    </row>
    <row r="18" spans="1:26" ht="16" customHeight="1" x14ac:dyDescent="0.15">
      <c r="A18" s="76" t="s">
        <v>1375</v>
      </c>
      <c r="B18" s="184"/>
      <c r="C18" s="184"/>
      <c r="D18" s="190">
        <v>1</v>
      </c>
      <c r="E18" s="189"/>
      <c r="F18" s="84">
        <v>1</v>
      </c>
      <c r="G18" s="84"/>
      <c r="H18" s="84"/>
      <c r="I18" s="182"/>
      <c r="J18" s="185" t="s">
        <v>1376</v>
      </c>
      <c r="K18" s="185" t="s">
        <v>1377</v>
      </c>
      <c r="L18" s="185" t="s">
        <v>1378</v>
      </c>
      <c r="M18" s="185" t="s">
        <v>1379</v>
      </c>
      <c r="N18" s="185" t="s">
        <v>1379</v>
      </c>
      <c r="O18" s="185" t="s">
        <v>1380</v>
      </c>
      <c r="P18" s="185" t="s">
        <v>1381</v>
      </c>
      <c r="Q18" s="185" t="s">
        <v>1382</v>
      </c>
      <c r="R18" s="185" t="s">
        <v>1378</v>
      </c>
      <c r="S18" s="185" t="s">
        <v>1383</v>
      </c>
      <c r="T18" s="185" t="s">
        <v>1378</v>
      </c>
      <c r="U18" s="185" t="s">
        <v>1343</v>
      </c>
      <c r="V18" s="182"/>
      <c r="W18" s="182"/>
      <c r="X18" s="187">
        <v>16</v>
      </c>
      <c r="Y18" s="391" t="s">
        <v>501</v>
      </c>
      <c r="Z18" s="392" t="s">
        <v>963</v>
      </c>
    </row>
    <row r="19" spans="1:26" ht="16" customHeight="1" x14ac:dyDescent="0.15">
      <c r="A19" s="76" t="s">
        <v>1384</v>
      </c>
      <c r="B19" s="184"/>
      <c r="C19" s="184"/>
      <c r="D19" s="190">
        <v>1</v>
      </c>
      <c r="E19" s="76"/>
      <c r="F19" s="190">
        <v>1</v>
      </c>
      <c r="G19" s="80"/>
      <c r="H19" s="184"/>
      <c r="I19" s="185" t="s">
        <v>1385</v>
      </c>
      <c r="J19" s="185" t="s">
        <v>1386</v>
      </c>
      <c r="K19" s="185" t="s">
        <v>1387</v>
      </c>
      <c r="L19" s="185" t="s">
        <v>1388</v>
      </c>
      <c r="M19" s="185" t="s">
        <v>1389</v>
      </c>
      <c r="N19" s="185" t="s">
        <v>1390</v>
      </c>
      <c r="O19" s="185" t="s">
        <v>1391</v>
      </c>
      <c r="P19" s="185" t="s">
        <v>1392</v>
      </c>
      <c r="Q19" s="185" t="s">
        <v>1393</v>
      </c>
      <c r="R19" s="185" t="s">
        <v>1394</v>
      </c>
      <c r="S19" s="185" t="s">
        <v>1395</v>
      </c>
      <c r="T19" s="185" t="s">
        <v>1396</v>
      </c>
      <c r="U19" s="185" t="s">
        <v>1397</v>
      </c>
      <c r="V19" s="185" t="s">
        <v>1398</v>
      </c>
      <c r="W19" s="185" t="s">
        <v>1399</v>
      </c>
      <c r="X19" s="187">
        <v>16</v>
      </c>
      <c r="Y19" s="391" t="s">
        <v>1008</v>
      </c>
      <c r="Z19" s="392" t="s">
        <v>963</v>
      </c>
    </row>
    <row r="20" spans="1:26" ht="16" customHeight="1" x14ac:dyDescent="0.15">
      <c r="A20" s="76" t="s">
        <v>1400</v>
      </c>
      <c r="B20" s="184"/>
      <c r="C20" s="184"/>
      <c r="D20" s="190">
        <v>1</v>
      </c>
      <c r="E20" s="189"/>
      <c r="F20" s="84">
        <v>1</v>
      </c>
      <c r="G20" s="84"/>
      <c r="H20" s="84"/>
      <c r="I20" s="182"/>
      <c r="J20" s="185" t="s">
        <v>1401</v>
      </c>
      <c r="K20" s="185" t="s">
        <v>1402</v>
      </c>
      <c r="L20" s="185" t="s">
        <v>1403</v>
      </c>
      <c r="M20" s="185" t="s">
        <v>1404</v>
      </c>
      <c r="N20" s="185" t="s">
        <v>1405</v>
      </c>
      <c r="O20" s="185" t="s">
        <v>1406</v>
      </c>
      <c r="P20" s="185" t="s">
        <v>1407</v>
      </c>
      <c r="Q20" s="185" t="s">
        <v>1408</v>
      </c>
      <c r="R20" s="185" t="s">
        <v>268</v>
      </c>
      <c r="S20" s="185" t="s">
        <v>846</v>
      </c>
      <c r="T20" s="185" t="s">
        <v>846</v>
      </c>
      <c r="U20" s="185" t="s">
        <v>1320</v>
      </c>
      <c r="V20" s="185" t="s">
        <v>1409</v>
      </c>
      <c r="W20" s="185" t="s">
        <v>1410</v>
      </c>
      <c r="X20" s="187">
        <v>19</v>
      </c>
      <c r="Y20" s="391" t="s">
        <v>1092</v>
      </c>
      <c r="Z20" s="392" t="s">
        <v>504</v>
      </c>
    </row>
    <row r="21" spans="1:26" ht="16" customHeight="1" x14ac:dyDescent="0.15">
      <c r="A21" s="76" t="s">
        <v>1411</v>
      </c>
      <c r="B21" s="190">
        <v>1</v>
      </c>
      <c r="C21" s="80"/>
      <c r="D21" s="184"/>
      <c r="E21" s="189"/>
      <c r="F21" s="84">
        <v>1</v>
      </c>
      <c r="G21" s="84"/>
      <c r="H21" s="84"/>
      <c r="I21" s="182"/>
      <c r="J21" s="182"/>
      <c r="K21" s="182"/>
      <c r="L21" s="182"/>
      <c r="M21" s="182"/>
      <c r="N21" s="182"/>
      <c r="O21" s="182"/>
      <c r="P21" s="182"/>
      <c r="Q21" s="182"/>
      <c r="R21" s="182"/>
      <c r="S21" s="182"/>
      <c r="T21" s="182"/>
      <c r="U21" s="185" t="s">
        <v>1412</v>
      </c>
      <c r="V21" s="182"/>
      <c r="W21" s="182"/>
      <c r="X21" s="187">
        <v>17</v>
      </c>
      <c r="Y21" s="391" t="s">
        <v>504</v>
      </c>
      <c r="Z21" s="391" t="s">
        <v>504</v>
      </c>
    </row>
    <row r="22" spans="1:26" s="296" customFormat="1" ht="16" customHeight="1" x14ac:dyDescent="0.15">
      <c r="A22" s="499" t="s">
        <v>1294</v>
      </c>
      <c r="B22" s="217">
        <v>1</v>
      </c>
      <c r="C22" s="217">
        <v>0</v>
      </c>
      <c r="D22" s="217">
        <v>17</v>
      </c>
      <c r="E22" s="538"/>
      <c r="F22" s="500">
        <v>6</v>
      </c>
      <c r="G22" s="500">
        <v>3</v>
      </c>
      <c r="H22" s="500">
        <v>9</v>
      </c>
      <c r="I22" s="501"/>
      <c r="J22" s="501"/>
      <c r="K22" s="501"/>
      <c r="L22" s="501"/>
      <c r="M22" s="501"/>
      <c r="N22" s="501"/>
      <c r="O22" s="501"/>
      <c r="P22" s="501"/>
      <c r="Q22" s="501"/>
      <c r="R22" s="501"/>
      <c r="S22" s="501"/>
      <c r="T22" s="501"/>
      <c r="U22" s="502"/>
      <c r="V22" s="501"/>
      <c r="W22" s="501"/>
      <c r="X22" s="503"/>
      <c r="Y22" s="550"/>
      <c r="Z22" s="550"/>
    </row>
    <row r="23" spans="1:26" s="296" customFormat="1" ht="16" customHeight="1" x14ac:dyDescent="0.15">
      <c r="A23" s="217">
        <v>18</v>
      </c>
      <c r="B23" s="504">
        <f>B22/A23</f>
        <v>5.5555555555555552E-2</v>
      </c>
      <c r="C23" s="504">
        <f>C22/A23</f>
        <v>0</v>
      </c>
      <c r="D23" s="504">
        <f>D22/A23</f>
        <v>0.94444444444444442</v>
      </c>
      <c r="E23" s="539"/>
      <c r="F23" s="504">
        <f>F22/A23</f>
        <v>0.33333333333333331</v>
      </c>
      <c r="G23" s="504">
        <f>G22/A23</f>
        <v>0.16666666666666666</v>
      </c>
      <c r="H23" s="504">
        <f>H22/A23</f>
        <v>0.5</v>
      </c>
      <c r="I23" s="505"/>
      <c r="J23" s="505"/>
      <c r="K23" s="505"/>
      <c r="L23" s="505"/>
      <c r="M23" s="505"/>
      <c r="N23" s="505"/>
      <c r="O23" s="505"/>
      <c r="P23" s="505"/>
      <c r="Q23" s="505"/>
      <c r="R23" s="505"/>
      <c r="S23" s="505"/>
      <c r="T23" s="505"/>
      <c r="U23" s="505"/>
      <c r="V23" s="505"/>
      <c r="W23" s="505"/>
      <c r="X23" s="506">
        <f>AVERAGE(X4:X21)</f>
        <v>17.388888888888889</v>
      </c>
      <c r="Y23" s="551"/>
      <c r="Z23" s="551"/>
    </row>
    <row r="24" spans="1:26" ht="16" customHeight="1" x14ac:dyDescent="0.15">
      <c r="A24" s="513" t="s">
        <v>1104</v>
      </c>
      <c r="B24" s="514"/>
      <c r="C24" s="514"/>
      <c r="D24" s="514"/>
      <c r="E24" s="228"/>
      <c r="F24" s="230"/>
      <c r="G24" s="230"/>
      <c r="H24" s="230"/>
      <c r="I24" s="231"/>
      <c r="J24" s="231"/>
      <c r="K24" s="231"/>
      <c r="L24" s="231"/>
      <c r="M24" s="231"/>
      <c r="N24" s="231"/>
      <c r="O24" s="231"/>
      <c r="P24" s="231"/>
      <c r="Q24" s="231"/>
      <c r="R24" s="231"/>
      <c r="S24" s="231"/>
      <c r="T24" s="231"/>
      <c r="U24" s="231"/>
      <c r="V24" s="231"/>
      <c r="W24" s="231"/>
      <c r="X24" s="231"/>
      <c r="Y24" s="552"/>
      <c r="Z24" s="552"/>
    </row>
    <row r="25" spans="1:26" s="498" customFormat="1" ht="16" customHeight="1" x14ac:dyDescent="0.15">
      <c r="A25" s="86" t="s">
        <v>1413</v>
      </c>
      <c r="B25" s="84"/>
      <c r="C25" s="84"/>
      <c r="D25" s="84">
        <v>1</v>
      </c>
      <c r="E25" s="182"/>
      <c r="F25" s="507"/>
      <c r="G25" s="507"/>
      <c r="H25" s="507">
        <v>1</v>
      </c>
      <c r="I25" s="210"/>
      <c r="J25" s="210"/>
      <c r="K25" s="210"/>
      <c r="L25" s="210"/>
      <c r="M25" s="210"/>
      <c r="N25" s="210"/>
      <c r="O25" s="210"/>
      <c r="P25" s="210"/>
      <c r="Q25" s="210"/>
      <c r="R25" s="210"/>
      <c r="S25" s="210"/>
      <c r="T25" s="210"/>
      <c r="U25" s="210" t="s">
        <v>1356</v>
      </c>
      <c r="V25" s="210"/>
      <c r="W25" s="210"/>
      <c r="X25" s="112">
        <v>15</v>
      </c>
      <c r="Y25" s="111" t="s">
        <v>11</v>
      </c>
      <c r="Z25" s="424" t="s">
        <v>960</v>
      </c>
    </row>
    <row r="26" spans="1:26" s="498" customFormat="1" ht="16" customHeight="1" x14ac:dyDescent="0.15">
      <c r="A26" s="86" t="s">
        <v>1414</v>
      </c>
      <c r="B26" s="84"/>
      <c r="C26" s="84"/>
      <c r="D26" s="84">
        <v>1</v>
      </c>
      <c r="E26" s="182"/>
      <c r="F26" s="507"/>
      <c r="G26" s="507">
        <v>1</v>
      </c>
      <c r="H26" s="507"/>
      <c r="I26" s="210"/>
      <c r="J26" s="210" t="s">
        <v>1415</v>
      </c>
      <c r="K26" s="209" t="s">
        <v>1416</v>
      </c>
      <c r="L26" s="209" t="s">
        <v>1416</v>
      </c>
      <c r="M26" s="210" t="s">
        <v>1417</v>
      </c>
      <c r="N26" s="210" t="s">
        <v>1222</v>
      </c>
      <c r="O26" s="210" t="s">
        <v>1418</v>
      </c>
      <c r="P26" s="210" t="s">
        <v>1417</v>
      </c>
      <c r="Q26" s="210" t="s">
        <v>1419</v>
      </c>
      <c r="R26" s="210" t="s">
        <v>1420</v>
      </c>
      <c r="S26" s="210" t="s">
        <v>803</v>
      </c>
      <c r="T26" s="210" t="s">
        <v>1415</v>
      </c>
      <c r="U26" s="210" t="s">
        <v>1343</v>
      </c>
      <c r="V26" s="210" t="s">
        <v>1421</v>
      </c>
      <c r="W26" s="210" t="s">
        <v>1422</v>
      </c>
      <c r="X26" s="112">
        <v>15</v>
      </c>
      <c r="Y26" s="111" t="s">
        <v>459</v>
      </c>
      <c r="Z26" s="424" t="s">
        <v>960</v>
      </c>
    </row>
    <row r="27" spans="1:26" s="498" customFormat="1" ht="16" customHeight="1" x14ac:dyDescent="0.15">
      <c r="A27" s="86" t="s">
        <v>1423</v>
      </c>
      <c r="B27" s="84"/>
      <c r="C27" s="84"/>
      <c r="D27" s="84">
        <v>1</v>
      </c>
      <c r="E27" s="182" t="s">
        <v>1424</v>
      </c>
      <c r="F27" s="507"/>
      <c r="G27" s="507">
        <v>1</v>
      </c>
      <c r="H27" s="507"/>
      <c r="I27" s="210"/>
      <c r="J27" s="210" t="s">
        <v>1425</v>
      </c>
      <c r="K27" s="210" t="s">
        <v>1426</v>
      </c>
      <c r="L27" s="210" t="s">
        <v>1427</v>
      </c>
      <c r="M27" s="210" t="s">
        <v>1428</v>
      </c>
      <c r="N27" s="210" t="s">
        <v>1429</v>
      </c>
      <c r="O27" s="209" t="s">
        <v>1430</v>
      </c>
      <c r="P27" s="210" t="s">
        <v>1431</v>
      </c>
      <c r="Q27" s="210" t="s">
        <v>1432</v>
      </c>
      <c r="R27" s="209" t="s">
        <v>1427</v>
      </c>
      <c r="S27" s="210" t="s">
        <v>1433</v>
      </c>
      <c r="T27" s="210" t="s">
        <v>1434</v>
      </c>
      <c r="U27" s="210" t="s">
        <v>1343</v>
      </c>
      <c r="V27" s="210" t="s">
        <v>1435</v>
      </c>
      <c r="W27" s="210" t="s">
        <v>1021</v>
      </c>
      <c r="X27" s="112">
        <v>15</v>
      </c>
      <c r="Y27" s="111" t="s">
        <v>11</v>
      </c>
      <c r="Z27" s="424" t="s">
        <v>960</v>
      </c>
    </row>
    <row r="28" spans="1:26" s="498" customFormat="1" ht="16" customHeight="1" x14ac:dyDescent="0.15">
      <c r="A28" s="86" t="s">
        <v>1436</v>
      </c>
      <c r="B28" s="84"/>
      <c r="C28" s="84"/>
      <c r="D28" s="84">
        <v>1</v>
      </c>
      <c r="E28" s="182" t="s">
        <v>1437</v>
      </c>
      <c r="F28" s="507"/>
      <c r="G28" s="507"/>
      <c r="H28" s="507">
        <v>1</v>
      </c>
      <c r="I28" s="210"/>
      <c r="J28" s="210"/>
      <c r="K28" s="210"/>
      <c r="L28" s="210"/>
      <c r="M28" s="210"/>
      <c r="N28" s="210"/>
      <c r="O28" s="210"/>
      <c r="P28" s="210"/>
      <c r="Q28" s="210"/>
      <c r="R28" s="210"/>
      <c r="S28" s="210"/>
      <c r="T28" s="210"/>
      <c r="U28" s="210" t="s">
        <v>1438</v>
      </c>
      <c r="V28" s="210"/>
      <c r="W28" s="210"/>
      <c r="X28" s="112">
        <v>12</v>
      </c>
      <c r="Y28" s="111" t="s">
        <v>1439</v>
      </c>
      <c r="Z28" s="424" t="s">
        <v>960</v>
      </c>
    </row>
    <row r="29" spans="1:26" s="498" customFormat="1" ht="16" customHeight="1" x14ac:dyDescent="0.15">
      <c r="A29" s="86" t="s">
        <v>1440</v>
      </c>
      <c r="B29" s="84"/>
      <c r="C29" s="84"/>
      <c r="D29" s="84">
        <v>1</v>
      </c>
      <c r="E29" s="182"/>
      <c r="F29" s="507"/>
      <c r="G29" s="507"/>
      <c r="H29" s="507">
        <v>1</v>
      </c>
      <c r="I29" s="210"/>
      <c r="J29" s="210"/>
      <c r="K29" s="210"/>
      <c r="L29" s="210"/>
      <c r="M29" s="210"/>
      <c r="N29" s="210"/>
      <c r="O29" s="210"/>
      <c r="P29" s="210"/>
      <c r="Q29" s="210"/>
      <c r="R29" s="210"/>
      <c r="S29" s="210"/>
      <c r="T29" s="210"/>
      <c r="U29" s="210" t="s">
        <v>1441</v>
      </c>
      <c r="V29" s="210"/>
      <c r="W29" s="210"/>
      <c r="X29" s="112">
        <v>12</v>
      </c>
      <c r="Y29" s="111" t="s">
        <v>474</v>
      </c>
      <c r="Z29" s="424" t="s">
        <v>960</v>
      </c>
    </row>
    <row r="30" spans="1:26" s="498" customFormat="1" ht="16" customHeight="1" x14ac:dyDescent="0.15">
      <c r="A30" s="86" t="s">
        <v>1442</v>
      </c>
      <c r="B30" s="84"/>
      <c r="C30" s="84"/>
      <c r="D30" s="84">
        <v>1</v>
      </c>
      <c r="E30" s="182"/>
      <c r="F30" s="507"/>
      <c r="G30" s="507"/>
      <c r="H30" s="507">
        <v>1</v>
      </c>
      <c r="I30" s="210"/>
      <c r="J30" s="210" t="s">
        <v>1443</v>
      </c>
      <c r="K30" s="210" t="s">
        <v>1444</v>
      </c>
      <c r="L30" s="210" t="s">
        <v>1445</v>
      </c>
      <c r="M30" s="210" t="s">
        <v>1151</v>
      </c>
      <c r="N30" s="210" t="s">
        <v>254</v>
      </c>
      <c r="O30" s="210" t="s">
        <v>254</v>
      </c>
      <c r="P30" s="210" t="s">
        <v>1151</v>
      </c>
      <c r="Q30" s="210" t="s">
        <v>1151</v>
      </c>
      <c r="R30" s="210"/>
      <c r="S30" s="210"/>
      <c r="T30" s="210"/>
      <c r="U30" s="210" t="s">
        <v>1446</v>
      </c>
      <c r="V30" s="210" t="s">
        <v>1447</v>
      </c>
      <c r="W30" s="210"/>
      <c r="X30" s="112">
        <v>12</v>
      </c>
      <c r="Y30" s="111" t="s">
        <v>1448</v>
      </c>
      <c r="Z30" s="424" t="s">
        <v>960</v>
      </c>
    </row>
    <row r="31" spans="1:26" s="498" customFormat="1" ht="16" customHeight="1" x14ac:dyDescent="0.15">
      <c r="A31" s="86" t="s">
        <v>1449</v>
      </c>
      <c r="B31" s="84"/>
      <c r="C31" s="84"/>
      <c r="D31" s="84">
        <v>1</v>
      </c>
      <c r="E31" s="182" t="s">
        <v>1450</v>
      </c>
      <c r="F31" s="507"/>
      <c r="G31" s="507"/>
      <c r="H31" s="507">
        <v>1</v>
      </c>
      <c r="I31" s="210" t="s">
        <v>1450</v>
      </c>
      <c r="J31" s="210"/>
      <c r="K31" s="210"/>
      <c r="L31" s="210"/>
      <c r="M31" s="210"/>
      <c r="N31" s="210"/>
      <c r="O31" s="210"/>
      <c r="P31" s="210"/>
      <c r="Q31" s="210"/>
      <c r="R31" s="210"/>
      <c r="S31" s="210"/>
      <c r="T31" s="210"/>
      <c r="U31" s="210" t="s">
        <v>1324</v>
      </c>
      <c r="V31" s="210" t="s">
        <v>1455</v>
      </c>
      <c r="W31" s="210" t="s">
        <v>1454</v>
      </c>
      <c r="X31" s="112" t="s">
        <v>1456</v>
      </c>
      <c r="Y31" s="111" t="s">
        <v>1439</v>
      </c>
      <c r="Z31" s="424" t="s">
        <v>960</v>
      </c>
    </row>
    <row r="32" spans="1:26" s="498" customFormat="1" ht="16" customHeight="1" x14ac:dyDescent="0.15">
      <c r="A32" s="86" t="s">
        <v>1457</v>
      </c>
      <c r="B32" s="84"/>
      <c r="C32" s="84"/>
      <c r="D32" s="84">
        <v>1</v>
      </c>
      <c r="E32" s="182"/>
      <c r="F32" s="507"/>
      <c r="G32" s="507"/>
      <c r="H32" s="507">
        <v>1</v>
      </c>
      <c r="I32" s="210"/>
      <c r="J32" s="210"/>
      <c r="K32" s="210"/>
      <c r="L32" s="210"/>
      <c r="M32" s="210"/>
      <c r="N32" s="210"/>
      <c r="O32" s="210"/>
      <c r="P32" s="210"/>
      <c r="Q32" s="210" t="s">
        <v>1458</v>
      </c>
      <c r="R32" s="210"/>
      <c r="S32" s="210"/>
      <c r="T32" s="210"/>
      <c r="U32" s="210" t="s">
        <v>1459</v>
      </c>
      <c r="V32" s="210" t="s">
        <v>1460</v>
      </c>
      <c r="W32" s="210" t="s">
        <v>1461</v>
      </c>
      <c r="X32" s="112">
        <v>12</v>
      </c>
      <c r="Y32" s="111" t="s">
        <v>474</v>
      </c>
      <c r="Z32" s="424" t="s">
        <v>960</v>
      </c>
    </row>
    <row r="33" spans="1:26" s="498" customFormat="1" ht="16" customHeight="1" x14ac:dyDescent="0.15">
      <c r="A33" s="86" t="s">
        <v>1462</v>
      </c>
      <c r="B33" s="84"/>
      <c r="C33" s="84"/>
      <c r="D33" s="84">
        <v>1</v>
      </c>
      <c r="E33" s="182" t="s">
        <v>1463</v>
      </c>
      <c r="F33" s="507"/>
      <c r="G33" s="507">
        <v>1</v>
      </c>
      <c r="H33" s="507"/>
      <c r="I33" s="210"/>
      <c r="J33" s="210" t="s">
        <v>1021</v>
      </c>
      <c r="K33" s="210" t="s">
        <v>1377</v>
      </c>
      <c r="L33" s="210"/>
      <c r="M33" s="210" t="s">
        <v>1464</v>
      </c>
      <c r="N33" s="210" t="s">
        <v>1465</v>
      </c>
      <c r="O33" s="210"/>
      <c r="P33" s="210" t="s">
        <v>1466</v>
      </c>
      <c r="Q33" s="210" t="s">
        <v>1467</v>
      </c>
      <c r="R33" s="210"/>
      <c r="S33" s="210"/>
      <c r="T33" s="210"/>
      <c r="U33" s="210" t="s">
        <v>1324</v>
      </c>
      <c r="V33" s="210" t="s">
        <v>1468</v>
      </c>
      <c r="W33" s="210" t="s">
        <v>1021</v>
      </c>
      <c r="X33" s="112">
        <v>13</v>
      </c>
      <c r="Y33" s="111" t="s">
        <v>474</v>
      </c>
      <c r="Z33" s="424" t="s">
        <v>960</v>
      </c>
    </row>
    <row r="34" spans="1:26" s="498" customFormat="1" ht="16" customHeight="1" x14ac:dyDescent="0.15">
      <c r="A34" s="86" t="s">
        <v>1469</v>
      </c>
      <c r="B34" s="84">
        <v>1</v>
      </c>
      <c r="C34" s="84"/>
      <c r="D34" s="84"/>
      <c r="E34" s="182"/>
      <c r="F34" s="507"/>
      <c r="G34" s="507">
        <v>1</v>
      </c>
      <c r="H34" s="507"/>
      <c r="I34" s="210"/>
      <c r="J34" s="210"/>
      <c r="K34" s="210"/>
      <c r="L34" s="210"/>
      <c r="M34" s="210" t="s">
        <v>1470</v>
      </c>
      <c r="N34" s="210"/>
      <c r="O34" s="210"/>
      <c r="P34" s="210"/>
      <c r="Q34" s="210"/>
      <c r="R34" s="210"/>
      <c r="S34" s="210"/>
      <c r="T34" s="210"/>
      <c r="U34" s="210" t="s">
        <v>1471</v>
      </c>
      <c r="V34" s="210"/>
      <c r="W34" s="210"/>
      <c r="X34" s="112">
        <v>12</v>
      </c>
      <c r="Y34" s="111" t="s">
        <v>474</v>
      </c>
      <c r="Z34" s="424" t="s">
        <v>960</v>
      </c>
    </row>
    <row r="35" spans="1:26" s="498" customFormat="1" ht="16" customHeight="1" x14ac:dyDescent="0.15">
      <c r="A35" s="86" t="s">
        <v>1472</v>
      </c>
      <c r="B35" s="84"/>
      <c r="C35" s="84"/>
      <c r="D35" s="84">
        <v>1</v>
      </c>
      <c r="E35" s="182"/>
      <c r="F35" s="507"/>
      <c r="G35" s="507"/>
      <c r="H35" s="507">
        <v>1</v>
      </c>
      <c r="I35" s="210"/>
      <c r="J35" s="210" t="s">
        <v>1473</v>
      </c>
      <c r="K35" s="210" t="s">
        <v>1377</v>
      </c>
      <c r="L35" s="210" t="s">
        <v>1021</v>
      </c>
      <c r="M35" s="209" t="s">
        <v>1474</v>
      </c>
      <c r="N35" s="210" t="s">
        <v>1021</v>
      </c>
      <c r="O35" s="210" t="s">
        <v>1454</v>
      </c>
      <c r="P35" s="210"/>
      <c r="Q35" s="210"/>
      <c r="R35" s="210"/>
      <c r="S35" s="210"/>
      <c r="T35" s="210"/>
      <c r="U35" s="210" t="s">
        <v>1475</v>
      </c>
      <c r="V35" s="210" t="s">
        <v>1424</v>
      </c>
      <c r="W35" s="210"/>
      <c r="X35" s="112">
        <v>12</v>
      </c>
      <c r="Y35" s="111" t="s">
        <v>11</v>
      </c>
      <c r="Z35" s="424" t="s">
        <v>960</v>
      </c>
    </row>
    <row r="36" spans="1:26" s="498" customFormat="1" ht="16" customHeight="1" x14ac:dyDescent="0.15">
      <c r="A36" s="86" t="s">
        <v>1476</v>
      </c>
      <c r="B36" s="84"/>
      <c r="C36" s="84">
        <v>1</v>
      </c>
      <c r="D36" s="84"/>
      <c r="E36" s="182" t="s">
        <v>1477</v>
      </c>
      <c r="F36" s="507"/>
      <c r="G36" s="507"/>
      <c r="H36" s="507">
        <v>1</v>
      </c>
      <c r="I36" s="210"/>
      <c r="J36" s="210"/>
      <c r="K36" s="210"/>
      <c r="L36" s="210"/>
      <c r="M36" s="210"/>
      <c r="N36" s="210"/>
      <c r="O36" s="210"/>
      <c r="P36" s="210"/>
      <c r="Q36" s="210"/>
      <c r="R36" s="210"/>
      <c r="S36" s="210"/>
      <c r="T36" s="210"/>
      <c r="U36" s="210" t="s">
        <v>1438</v>
      </c>
      <c r="V36" s="210"/>
      <c r="W36" s="210"/>
      <c r="X36" s="112">
        <v>12</v>
      </c>
      <c r="Y36" s="111" t="s">
        <v>1439</v>
      </c>
      <c r="Z36" s="424" t="s">
        <v>960</v>
      </c>
    </row>
    <row r="37" spans="1:26" s="498" customFormat="1" ht="16" customHeight="1" x14ac:dyDescent="0.15">
      <c r="A37" s="86" t="s">
        <v>1478</v>
      </c>
      <c r="B37" s="84"/>
      <c r="C37" s="84"/>
      <c r="D37" s="84">
        <v>1</v>
      </c>
      <c r="E37" s="182"/>
      <c r="F37" s="507"/>
      <c r="G37" s="507"/>
      <c r="H37" s="507">
        <v>1</v>
      </c>
      <c r="I37" s="210"/>
      <c r="J37" s="210"/>
      <c r="K37" s="210" t="s">
        <v>1479</v>
      </c>
      <c r="L37" s="210" t="s">
        <v>1480</v>
      </c>
      <c r="M37" s="210"/>
      <c r="N37" s="210"/>
      <c r="O37" s="210"/>
      <c r="P37" s="210"/>
      <c r="Q37" s="210" t="s">
        <v>1481</v>
      </c>
      <c r="R37" s="210"/>
      <c r="S37" s="210"/>
      <c r="T37" s="210"/>
      <c r="U37" s="210" t="s">
        <v>1482</v>
      </c>
      <c r="V37" s="210" t="s">
        <v>1483</v>
      </c>
      <c r="W37" s="210"/>
      <c r="X37" s="112">
        <v>13</v>
      </c>
      <c r="Y37" s="111" t="s">
        <v>474</v>
      </c>
      <c r="Z37" s="424" t="s">
        <v>960</v>
      </c>
    </row>
    <row r="38" spans="1:26" s="498" customFormat="1" ht="16" customHeight="1" x14ac:dyDescent="0.15">
      <c r="A38" s="86" t="s">
        <v>1484</v>
      </c>
      <c r="B38" s="84"/>
      <c r="C38" s="84">
        <v>1</v>
      </c>
      <c r="D38" s="84"/>
      <c r="E38" s="182"/>
      <c r="F38" s="507"/>
      <c r="G38" s="507">
        <v>1</v>
      </c>
      <c r="H38" s="507"/>
      <c r="I38" s="210"/>
      <c r="J38" s="210" t="s">
        <v>1485</v>
      </c>
      <c r="K38" s="210" t="s">
        <v>1486</v>
      </c>
      <c r="L38" s="210" t="s">
        <v>1487</v>
      </c>
      <c r="M38" s="210" t="s">
        <v>1488</v>
      </c>
      <c r="N38" s="210" t="s">
        <v>1489</v>
      </c>
      <c r="O38" s="210" t="s">
        <v>1490</v>
      </c>
      <c r="P38" s="210" t="s">
        <v>1491</v>
      </c>
      <c r="Q38" s="210" t="s">
        <v>1492</v>
      </c>
      <c r="R38" s="210" t="s">
        <v>1493</v>
      </c>
      <c r="S38" s="210" t="s">
        <v>38</v>
      </c>
      <c r="T38" s="210" t="s">
        <v>1494</v>
      </c>
      <c r="U38" s="210" t="s">
        <v>1495</v>
      </c>
      <c r="V38" s="210" t="s">
        <v>38</v>
      </c>
      <c r="W38" s="210" t="s">
        <v>38</v>
      </c>
      <c r="X38" s="112">
        <v>12</v>
      </c>
      <c r="Y38" s="111" t="s">
        <v>459</v>
      </c>
      <c r="Z38" s="424" t="s">
        <v>960</v>
      </c>
    </row>
    <row r="39" spans="1:26" s="296" customFormat="1" ht="16" customHeight="1" x14ac:dyDescent="0.15">
      <c r="A39" s="508" t="s">
        <v>1294</v>
      </c>
      <c r="B39" s="508">
        <v>1</v>
      </c>
      <c r="C39" s="508">
        <v>2</v>
      </c>
      <c r="D39" s="508">
        <v>11</v>
      </c>
      <c r="E39" s="501"/>
      <c r="F39" s="510">
        <v>0</v>
      </c>
      <c r="G39" s="510">
        <v>5</v>
      </c>
      <c r="H39" s="510">
        <v>9</v>
      </c>
      <c r="I39" s="509"/>
      <c r="J39" s="509"/>
      <c r="K39" s="509"/>
      <c r="L39" s="509"/>
      <c r="M39" s="509"/>
      <c r="N39" s="509"/>
      <c r="O39" s="509"/>
      <c r="P39" s="509"/>
      <c r="Q39" s="509"/>
      <c r="R39" s="509"/>
      <c r="S39" s="509"/>
      <c r="T39" s="509"/>
      <c r="U39" s="509"/>
      <c r="V39" s="509"/>
      <c r="W39" s="509"/>
      <c r="X39" s="511">
        <f>AVERAGE(X25:X38)</f>
        <v>12.846153846153847</v>
      </c>
      <c r="Y39" s="542"/>
      <c r="Z39" s="542"/>
    </row>
    <row r="40" spans="1:26" s="296" customFormat="1" ht="16" customHeight="1" x14ac:dyDescent="0.15">
      <c r="A40" s="508">
        <v>14</v>
      </c>
      <c r="B40" s="515">
        <f>B39/A40</f>
        <v>7.1428571428571425E-2</v>
      </c>
      <c r="C40" s="515">
        <f>C39/A40</f>
        <v>0.14285714285714285</v>
      </c>
      <c r="D40" s="515">
        <f>D39/A40</f>
        <v>0.7857142857142857</v>
      </c>
      <c r="E40" s="505"/>
      <c r="F40" s="517">
        <f>F39/A40</f>
        <v>0</v>
      </c>
      <c r="G40" s="517">
        <f>G39/A40</f>
        <v>0.35714285714285715</v>
      </c>
      <c r="H40" s="517">
        <f>H39/A40</f>
        <v>0.6428571428571429</v>
      </c>
      <c r="I40" s="516"/>
      <c r="J40" s="516"/>
      <c r="K40" s="516"/>
      <c r="L40" s="516"/>
      <c r="M40" s="516"/>
      <c r="N40" s="516"/>
      <c r="O40" s="516"/>
      <c r="P40" s="516"/>
      <c r="Q40" s="516"/>
      <c r="R40" s="516"/>
      <c r="S40" s="516"/>
      <c r="T40" s="516"/>
      <c r="U40" s="516"/>
      <c r="V40" s="516"/>
      <c r="W40" s="516"/>
      <c r="X40" s="518"/>
      <c r="Y40" s="543"/>
      <c r="Z40" s="542"/>
    </row>
    <row r="41" spans="1:26" ht="16" customHeight="1" x14ac:dyDescent="0.15">
      <c r="A41" s="514" t="s">
        <v>1135</v>
      </c>
      <c r="B41" s="514"/>
      <c r="C41" s="514"/>
      <c r="D41" s="514"/>
      <c r="E41" s="228"/>
      <c r="F41" s="230"/>
      <c r="G41" s="230"/>
      <c r="H41" s="230"/>
      <c r="I41" s="231"/>
      <c r="J41" s="231"/>
      <c r="K41" s="231"/>
      <c r="L41" s="231"/>
      <c r="M41" s="231"/>
      <c r="N41" s="231"/>
      <c r="O41" s="231"/>
      <c r="P41" s="231"/>
      <c r="Q41" s="231"/>
      <c r="R41" s="231"/>
      <c r="S41" s="231"/>
      <c r="T41" s="231"/>
      <c r="U41" s="231"/>
      <c r="V41" s="231"/>
      <c r="W41" s="231"/>
      <c r="X41" s="519"/>
      <c r="Y41" s="552"/>
      <c r="Z41" s="552"/>
    </row>
    <row r="42" spans="1:26" ht="16" customHeight="1" x14ac:dyDescent="0.15">
      <c r="A42" s="202" t="s">
        <v>1496</v>
      </c>
      <c r="B42" s="112"/>
      <c r="C42" s="85"/>
      <c r="D42" s="85">
        <v>1</v>
      </c>
      <c r="E42" s="182"/>
      <c r="F42" s="112"/>
      <c r="G42" s="157"/>
      <c r="H42" s="157">
        <v>1</v>
      </c>
      <c r="I42" s="202"/>
      <c r="J42" s="210"/>
      <c r="K42" s="210"/>
      <c r="L42" s="210"/>
      <c r="M42" s="210"/>
      <c r="N42" s="210"/>
      <c r="O42" s="210"/>
      <c r="P42" s="210"/>
      <c r="Q42" s="210"/>
      <c r="R42" s="210"/>
      <c r="S42" s="210"/>
      <c r="T42" s="210"/>
      <c r="U42" s="210" t="s">
        <v>1497</v>
      </c>
      <c r="V42" s="210"/>
      <c r="W42" s="210"/>
      <c r="X42" s="112">
        <v>14</v>
      </c>
      <c r="Y42" s="111" t="s">
        <v>340</v>
      </c>
      <c r="Z42" s="424" t="s">
        <v>963</v>
      </c>
    </row>
    <row r="43" spans="1:26" ht="16" customHeight="1" x14ac:dyDescent="0.15">
      <c r="A43" s="202" t="s">
        <v>1498</v>
      </c>
      <c r="B43" s="112">
        <v>1</v>
      </c>
      <c r="C43" s="85"/>
      <c r="D43" s="85"/>
      <c r="E43" s="182"/>
      <c r="F43" s="112">
        <v>1</v>
      </c>
      <c r="G43" s="157"/>
      <c r="H43" s="157"/>
      <c r="I43" s="202"/>
      <c r="J43" s="210"/>
      <c r="K43" s="210" t="s">
        <v>1499</v>
      </c>
      <c r="L43" s="210" t="s">
        <v>1500</v>
      </c>
      <c r="M43" s="210"/>
      <c r="N43" s="210"/>
      <c r="O43" s="210"/>
      <c r="P43" s="210"/>
      <c r="Q43" s="210"/>
      <c r="R43" s="210"/>
      <c r="S43" s="210"/>
      <c r="T43" s="210"/>
      <c r="U43" s="210" t="s">
        <v>1501</v>
      </c>
      <c r="V43" s="210"/>
      <c r="W43" s="210"/>
      <c r="X43" s="112">
        <v>14</v>
      </c>
      <c r="Y43" s="111" t="s">
        <v>340</v>
      </c>
      <c r="Z43" s="424" t="s">
        <v>963</v>
      </c>
    </row>
    <row r="44" spans="1:26" ht="16" customHeight="1" x14ac:dyDescent="0.15">
      <c r="A44" s="202" t="s">
        <v>1502</v>
      </c>
      <c r="B44" s="112"/>
      <c r="C44" s="85"/>
      <c r="D44" s="85">
        <v>1</v>
      </c>
      <c r="E44" s="182"/>
      <c r="F44" s="112"/>
      <c r="G44" s="157"/>
      <c r="H44" s="157">
        <v>1</v>
      </c>
      <c r="I44" s="202"/>
      <c r="J44" s="210"/>
      <c r="K44" s="210"/>
      <c r="L44" s="210"/>
      <c r="M44" s="210"/>
      <c r="N44" s="210"/>
      <c r="O44" s="210" t="s">
        <v>1503</v>
      </c>
      <c r="P44" s="210" t="s">
        <v>1504</v>
      </c>
      <c r="Q44" s="210" t="s">
        <v>1505</v>
      </c>
      <c r="R44" s="210"/>
      <c r="S44" s="210" t="s">
        <v>1506</v>
      </c>
      <c r="T44" s="210"/>
      <c r="U44" s="210" t="s">
        <v>1343</v>
      </c>
      <c r="V44" s="210" t="s">
        <v>1507</v>
      </c>
      <c r="W44" s="210"/>
      <c r="X44" s="112">
        <v>14</v>
      </c>
      <c r="Y44" s="111" t="s">
        <v>349</v>
      </c>
      <c r="Z44" s="424" t="s">
        <v>963</v>
      </c>
    </row>
    <row r="45" spans="1:26" ht="16" customHeight="1" x14ac:dyDescent="0.15">
      <c r="A45" s="202" t="s">
        <v>1508</v>
      </c>
      <c r="B45" s="112"/>
      <c r="C45" s="85"/>
      <c r="D45" s="85">
        <v>1</v>
      </c>
      <c r="E45" s="182"/>
      <c r="F45" s="112"/>
      <c r="G45" s="157"/>
      <c r="H45" s="157">
        <v>1</v>
      </c>
      <c r="I45" s="202"/>
      <c r="J45" s="210" t="s">
        <v>1021</v>
      </c>
      <c r="K45" s="210" t="s">
        <v>1509</v>
      </c>
      <c r="L45" s="210"/>
      <c r="M45" s="210"/>
      <c r="N45" s="210"/>
      <c r="O45" s="210"/>
      <c r="P45" s="210"/>
      <c r="Q45" s="210"/>
      <c r="R45" s="210"/>
      <c r="S45" s="210"/>
      <c r="T45" s="210" t="s">
        <v>1510</v>
      </c>
      <c r="U45" s="210" t="s">
        <v>1446</v>
      </c>
      <c r="V45" s="210"/>
      <c r="W45" s="210"/>
      <c r="X45" s="112">
        <v>14</v>
      </c>
      <c r="Y45" s="111" t="s">
        <v>340</v>
      </c>
      <c r="Z45" s="424" t="s">
        <v>963</v>
      </c>
    </row>
    <row r="46" spans="1:26" ht="16" customHeight="1" x14ac:dyDescent="0.15">
      <c r="A46" s="202" t="s">
        <v>1511</v>
      </c>
      <c r="B46" s="112"/>
      <c r="C46" s="85"/>
      <c r="D46" s="85">
        <v>1</v>
      </c>
      <c r="E46" s="182"/>
      <c r="F46" s="112"/>
      <c r="G46" s="157"/>
      <c r="H46" s="157">
        <v>1</v>
      </c>
      <c r="I46" s="202"/>
      <c r="J46" s="210" t="s">
        <v>1512</v>
      </c>
      <c r="K46" s="210" t="s">
        <v>1513</v>
      </c>
      <c r="L46" s="210"/>
      <c r="M46" s="210"/>
      <c r="N46" s="210"/>
      <c r="O46" s="210"/>
      <c r="P46" s="210"/>
      <c r="Q46" s="210"/>
      <c r="R46" s="210"/>
      <c r="S46" s="210"/>
      <c r="T46" s="210"/>
      <c r="U46" s="210" t="s">
        <v>1324</v>
      </c>
      <c r="V46" s="210" t="s">
        <v>1514</v>
      </c>
      <c r="W46" s="210" t="s">
        <v>1515</v>
      </c>
      <c r="X46" s="112">
        <v>14</v>
      </c>
      <c r="Y46" s="111" t="s">
        <v>357</v>
      </c>
      <c r="Z46" s="424" t="s">
        <v>963</v>
      </c>
    </row>
    <row r="47" spans="1:26" s="296" customFormat="1" ht="16" customHeight="1" x14ac:dyDescent="0.15">
      <c r="A47" s="508" t="s">
        <v>1294</v>
      </c>
      <c r="B47" s="508">
        <v>1</v>
      </c>
      <c r="C47" s="508"/>
      <c r="D47" s="508">
        <v>4</v>
      </c>
      <c r="E47" s="501"/>
      <c r="F47" s="510">
        <v>1</v>
      </c>
      <c r="G47" s="510"/>
      <c r="H47" s="510">
        <v>4</v>
      </c>
      <c r="I47" s="509"/>
      <c r="J47" s="509"/>
      <c r="K47" s="509"/>
      <c r="L47" s="509"/>
      <c r="M47" s="509"/>
      <c r="N47" s="509"/>
      <c r="O47" s="509"/>
      <c r="P47" s="509"/>
      <c r="Q47" s="509"/>
      <c r="R47" s="509"/>
      <c r="S47" s="509"/>
      <c r="T47" s="509"/>
      <c r="U47" s="509"/>
      <c r="V47" s="509"/>
      <c r="W47" s="509"/>
      <c r="X47" s="520">
        <f>AVERAGE(X42:X46)</f>
        <v>14</v>
      </c>
      <c r="Y47" s="542"/>
      <c r="Z47" s="542"/>
    </row>
    <row r="48" spans="1:26" s="296" customFormat="1" ht="16" customHeight="1" x14ac:dyDescent="0.15">
      <c r="A48" s="508">
        <v>5</v>
      </c>
      <c r="B48" s="515">
        <f>B47/A48</f>
        <v>0.2</v>
      </c>
      <c r="C48" s="515">
        <f>C47/A48</f>
        <v>0</v>
      </c>
      <c r="D48" s="515">
        <f>D47/A48</f>
        <v>0.8</v>
      </c>
      <c r="E48" s="505"/>
      <c r="F48" s="517">
        <f>F47/A48</f>
        <v>0.2</v>
      </c>
      <c r="G48" s="517">
        <f>G47/A48</f>
        <v>0</v>
      </c>
      <c r="H48" s="517">
        <f>H47/A48</f>
        <v>0.8</v>
      </c>
      <c r="I48" s="509"/>
      <c r="J48" s="509"/>
      <c r="K48" s="509"/>
      <c r="L48" s="509"/>
      <c r="M48" s="509"/>
      <c r="N48" s="509"/>
      <c r="O48" s="509"/>
      <c r="P48" s="509"/>
      <c r="Q48" s="509"/>
      <c r="R48" s="509"/>
      <c r="S48" s="509"/>
      <c r="T48" s="509"/>
      <c r="U48" s="509"/>
      <c r="V48" s="509"/>
      <c r="W48" s="509"/>
      <c r="X48" s="520"/>
      <c r="Y48" s="542"/>
      <c r="Z48" s="542"/>
    </row>
    <row r="49" spans="1:26" ht="16" customHeight="1" x14ac:dyDescent="0.15">
      <c r="A49" s="514" t="s">
        <v>1104</v>
      </c>
      <c r="B49" s="514"/>
      <c r="C49" s="514"/>
      <c r="D49" s="514"/>
      <c r="E49" s="228"/>
      <c r="F49" s="230"/>
      <c r="G49" s="230"/>
      <c r="H49" s="230"/>
      <c r="I49" s="231"/>
      <c r="J49" s="231"/>
      <c r="K49" s="231"/>
      <c r="L49" s="231"/>
      <c r="M49" s="231"/>
      <c r="N49" s="231"/>
      <c r="O49" s="231"/>
      <c r="P49" s="231"/>
      <c r="Q49" s="231"/>
      <c r="R49" s="231"/>
      <c r="S49" s="231"/>
      <c r="T49" s="231"/>
      <c r="U49" s="231"/>
      <c r="V49" s="231"/>
      <c r="W49" s="231"/>
      <c r="X49" s="519"/>
      <c r="Y49" s="552"/>
      <c r="Z49" s="552"/>
    </row>
    <row r="50" spans="1:26" ht="16" customHeight="1" x14ac:dyDescent="0.15">
      <c r="A50" s="202" t="s">
        <v>1516</v>
      </c>
      <c r="B50" s="112"/>
      <c r="C50" s="85"/>
      <c r="D50" s="85">
        <v>1</v>
      </c>
      <c r="E50" s="182"/>
      <c r="F50" s="112"/>
      <c r="G50" s="157"/>
      <c r="H50" s="157">
        <v>1</v>
      </c>
      <c r="I50" s="202"/>
      <c r="J50" s="210"/>
      <c r="K50" s="210"/>
      <c r="L50" s="210"/>
      <c r="M50" s="210"/>
      <c r="N50" s="210"/>
      <c r="O50" s="210"/>
      <c r="P50" s="210"/>
      <c r="Q50" s="210"/>
      <c r="R50" s="210"/>
      <c r="S50" s="210"/>
      <c r="T50" s="210"/>
      <c r="U50" s="210" t="s">
        <v>1324</v>
      </c>
      <c r="V50" s="210" t="s">
        <v>1517</v>
      </c>
      <c r="W50" s="210" t="s">
        <v>1518</v>
      </c>
      <c r="X50" s="112">
        <v>12</v>
      </c>
      <c r="Y50" s="111" t="s">
        <v>459</v>
      </c>
      <c r="Z50" s="424" t="s">
        <v>960</v>
      </c>
    </row>
    <row r="51" spans="1:26" ht="16" customHeight="1" x14ac:dyDescent="0.15">
      <c r="A51" s="202" t="s">
        <v>1519</v>
      </c>
      <c r="B51" s="112"/>
      <c r="C51" s="85">
        <v>1</v>
      </c>
      <c r="D51" s="85"/>
      <c r="E51" s="182"/>
      <c r="F51" s="112">
        <v>1</v>
      </c>
      <c r="G51" s="157"/>
      <c r="H51" s="157"/>
      <c r="I51" s="202"/>
      <c r="J51" s="210"/>
      <c r="K51" s="210"/>
      <c r="L51" s="210"/>
      <c r="M51" s="210"/>
      <c r="N51" s="210"/>
      <c r="O51" s="210"/>
      <c r="P51" s="210"/>
      <c r="Q51" s="210"/>
      <c r="R51" s="210"/>
      <c r="S51" s="210"/>
      <c r="T51" s="210"/>
      <c r="U51" s="210" t="s">
        <v>1520</v>
      </c>
      <c r="V51" s="210"/>
      <c r="W51" s="210"/>
      <c r="X51" s="112">
        <v>12</v>
      </c>
      <c r="Y51" s="111" t="s">
        <v>459</v>
      </c>
      <c r="Z51" s="424" t="s">
        <v>960</v>
      </c>
    </row>
    <row r="52" spans="1:26" ht="16" customHeight="1" x14ac:dyDescent="0.15">
      <c r="A52" s="202" t="s">
        <v>1521</v>
      </c>
      <c r="B52" s="112"/>
      <c r="C52" s="85"/>
      <c r="D52" s="85">
        <v>1</v>
      </c>
      <c r="E52" s="182"/>
      <c r="F52" s="112"/>
      <c r="G52" s="157"/>
      <c r="H52" s="157">
        <v>1</v>
      </c>
      <c r="I52" s="202"/>
      <c r="J52" s="210"/>
      <c r="K52" s="210"/>
      <c r="L52" s="210"/>
      <c r="M52" s="210"/>
      <c r="N52" s="210"/>
      <c r="O52" s="210"/>
      <c r="P52" s="210"/>
      <c r="Q52" s="210"/>
      <c r="R52" s="210"/>
      <c r="S52" s="210"/>
      <c r="T52" s="210"/>
      <c r="U52" s="210" t="s">
        <v>1471</v>
      </c>
      <c r="V52" s="210" t="s">
        <v>1522</v>
      </c>
      <c r="W52" s="210" t="s">
        <v>1518</v>
      </c>
      <c r="X52" s="112">
        <v>12</v>
      </c>
      <c r="Y52" s="111" t="s">
        <v>459</v>
      </c>
      <c r="Z52" s="424" t="s">
        <v>960</v>
      </c>
    </row>
    <row r="53" spans="1:26" ht="16" customHeight="1" x14ac:dyDescent="0.15">
      <c r="A53" s="202" t="s">
        <v>666</v>
      </c>
      <c r="B53" s="112"/>
      <c r="C53" s="85"/>
      <c r="D53" s="85">
        <v>1</v>
      </c>
      <c r="E53" s="182"/>
      <c r="F53" s="112"/>
      <c r="G53" s="157">
        <v>1</v>
      </c>
      <c r="H53" s="157"/>
      <c r="I53" s="202"/>
      <c r="J53" s="210" t="s">
        <v>1523</v>
      </c>
      <c r="K53" s="210" t="s">
        <v>371</v>
      </c>
      <c r="L53" s="210" t="s">
        <v>1524</v>
      </c>
      <c r="M53" s="210" t="s">
        <v>1525</v>
      </c>
      <c r="N53" s="210" t="s">
        <v>371</v>
      </c>
      <c r="O53" s="210" t="s">
        <v>1342</v>
      </c>
      <c r="P53" s="210" t="s">
        <v>1342</v>
      </c>
      <c r="Q53" s="210" t="s">
        <v>1342</v>
      </c>
      <c r="R53" s="210" t="s">
        <v>1526</v>
      </c>
      <c r="S53" s="210" t="s">
        <v>1342</v>
      </c>
      <c r="T53" s="210" t="s">
        <v>1342</v>
      </c>
      <c r="U53" s="210" t="s">
        <v>1527</v>
      </c>
      <c r="V53" s="210" t="s">
        <v>1528</v>
      </c>
      <c r="W53" s="210" t="s">
        <v>1529</v>
      </c>
      <c r="X53" s="112">
        <v>12</v>
      </c>
      <c r="Y53" s="424" t="s">
        <v>11</v>
      </c>
      <c r="Z53" s="424" t="s">
        <v>960</v>
      </c>
    </row>
    <row r="54" spans="1:26" ht="16" customHeight="1" x14ac:dyDescent="0.15">
      <c r="A54" s="202" t="s">
        <v>1530</v>
      </c>
      <c r="B54" s="112"/>
      <c r="C54" s="85">
        <v>1</v>
      </c>
      <c r="D54" s="85"/>
      <c r="E54" s="182" t="s">
        <v>1531</v>
      </c>
      <c r="F54" s="112"/>
      <c r="G54" s="157"/>
      <c r="H54" s="157">
        <v>1</v>
      </c>
      <c r="I54" s="202"/>
      <c r="J54" s="210" t="s">
        <v>1532</v>
      </c>
      <c r="K54" s="210" t="s">
        <v>1533</v>
      </c>
      <c r="L54" s="210" t="s">
        <v>1532</v>
      </c>
      <c r="M54" s="210" t="s">
        <v>1532</v>
      </c>
      <c r="N54" s="210" t="s">
        <v>1532</v>
      </c>
      <c r="O54" s="210" t="s">
        <v>1532</v>
      </c>
      <c r="P54" s="210" t="s">
        <v>1532</v>
      </c>
      <c r="Q54" s="210" t="s">
        <v>1532</v>
      </c>
      <c r="R54" s="210" t="s">
        <v>1532</v>
      </c>
      <c r="S54" s="210" t="s">
        <v>1534</v>
      </c>
      <c r="T54" s="210" t="s">
        <v>1532</v>
      </c>
      <c r="U54" s="210" t="s">
        <v>1482</v>
      </c>
      <c r="V54" s="210" t="s">
        <v>1535</v>
      </c>
      <c r="W54" s="210" t="s">
        <v>1536</v>
      </c>
      <c r="X54" s="112">
        <v>13</v>
      </c>
      <c r="Y54" s="111" t="s">
        <v>424</v>
      </c>
      <c r="Z54" s="424" t="s">
        <v>960</v>
      </c>
    </row>
    <row r="55" spans="1:26" ht="16" customHeight="1" x14ac:dyDescent="0.15">
      <c r="A55" s="202" t="s">
        <v>1537</v>
      </c>
      <c r="B55" s="112"/>
      <c r="C55" s="85"/>
      <c r="D55" s="85">
        <v>1</v>
      </c>
      <c r="E55" s="182"/>
      <c r="F55" s="112"/>
      <c r="G55" s="157"/>
      <c r="H55" s="157">
        <v>1</v>
      </c>
      <c r="I55" s="202"/>
      <c r="J55" s="210" t="s">
        <v>1538</v>
      </c>
      <c r="K55" s="210" t="s">
        <v>1539</v>
      </c>
      <c r="L55" s="210" t="s">
        <v>1540</v>
      </c>
      <c r="M55" s="210" t="s">
        <v>1540</v>
      </c>
      <c r="N55" s="210" t="s">
        <v>1540</v>
      </c>
      <c r="O55" s="210" t="s">
        <v>1541</v>
      </c>
      <c r="P55" s="210" t="s">
        <v>1542</v>
      </c>
      <c r="Q55" s="210" t="s">
        <v>1543</v>
      </c>
      <c r="R55" s="210" t="s">
        <v>1544</v>
      </c>
      <c r="S55" s="210" t="s">
        <v>1545</v>
      </c>
      <c r="T55" s="210" t="s">
        <v>1546</v>
      </c>
      <c r="U55" s="210" t="s">
        <v>1320</v>
      </c>
      <c r="V55" s="210" t="s">
        <v>1547</v>
      </c>
      <c r="W55" s="210" t="s">
        <v>1548</v>
      </c>
      <c r="X55" s="112">
        <v>12</v>
      </c>
      <c r="Y55" s="111" t="s">
        <v>424</v>
      </c>
      <c r="Z55" s="424" t="s">
        <v>960</v>
      </c>
    </row>
    <row r="56" spans="1:26" s="296" customFormat="1" ht="16" customHeight="1" x14ac:dyDescent="0.15">
      <c r="A56" s="508" t="s">
        <v>1294</v>
      </c>
      <c r="B56" s="508"/>
      <c r="C56" s="508">
        <v>2</v>
      </c>
      <c r="D56" s="508">
        <v>4</v>
      </c>
      <c r="E56" s="501"/>
      <c r="F56" s="510">
        <v>1</v>
      </c>
      <c r="G56" s="510">
        <v>1</v>
      </c>
      <c r="H56" s="510">
        <v>4</v>
      </c>
      <c r="I56" s="509"/>
      <c r="J56" s="509"/>
      <c r="K56" s="509"/>
      <c r="L56" s="509"/>
      <c r="M56" s="509"/>
      <c r="N56" s="509"/>
      <c r="O56" s="509"/>
      <c r="P56" s="509"/>
      <c r="Q56" s="509"/>
      <c r="R56" s="509"/>
      <c r="S56" s="509"/>
      <c r="T56" s="509"/>
      <c r="U56" s="509"/>
      <c r="V56" s="509"/>
      <c r="W56" s="509"/>
      <c r="X56" s="511">
        <f>AVERAGE(X50:X55)</f>
        <v>12.166666666666666</v>
      </c>
      <c r="Y56" s="542"/>
      <c r="Z56" s="542"/>
    </row>
    <row r="57" spans="1:26" s="296" customFormat="1" ht="16" customHeight="1" x14ac:dyDescent="0.15">
      <c r="A57" s="508">
        <v>6</v>
      </c>
      <c r="B57" s="515">
        <f>B56/A57</f>
        <v>0</v>
      </c>
      <c r="C57" s="515">
        <f>C56/A57</f>
        <v>0.33333333333333331</v>
      </c>
      <c r="D57" s="515">
        <f>D56/A57</f>
        <v>0.66666666666666663</v>
      </c>
      <c r="E57" s="505"/>
      <c r="F57" s="517">
        <f>F56/A57</f>
        <v>0.16666666666666666</v>
      </c>
      <c r="G57" s="517">
        <f>G56/A57</f>
        <v>0.16666666666666666</v>
      </c>
      <c r="H57" s="517">
        <f>H56/A57</f>
        <v>0.66666666666666663</v>
      </c>
      <c r="I57" s="509"/>
      <c r="J57" s="509"/>
      <c r="K57" s="509"/>
      <c r="L57" s="509"/>
      <c r="M57" s="509"/>
      <c r="N57" s="509"/>
      <c r="O57" s="509"/>
      <c r="P57" s="509"/>
      <c r="Q57" s="509"/>
      <c r="R57" s="509"/>
      <c r="S57" s="509"/>
      <c r="T57" s="509"/>
      <c r="U57" s="509"/>
      <c r="V57" s="509"/>
      <c r="W57" s="509"/>
      <c r="X57" s="520"/>
      <c r="Y57" s="542"/>
      <c r="Z57" s="542"/>
    </row>
    <row r="58" spans="1:26" ht="16" customHeight="1" x14ac:dyDescent="0.15">
      <c r="A58" s="514" t="s">
        <v>1104</v>
      </c>
      <c r="B58" s="514"/>
      <c r="C58" s="514"/>
      <c r="D58" s="514"/>
      <c r="E58" s="228"/>
      <c r="F58" s="230"/>
      <c r="G58" s="230"/>
      <c r="H58" s="230"/>
      <c r="I58" s="231"/>
      <c r="J58" s="231"/>
      <c r="K58" s="231"/>
      <c r="L58" s="231"/>
      <c r="M58" s="231"/>
      <c r="N58" s="231"/>
      <c r="O58" s="231"/>
      <c r="P58" s="231"/>
      <c r="Q58" s="231"/>
      <c r="R58" s="231"/>
      <c r="S58" s="231"/>
      <c r="T58" s="231"/>
      <c r="U58" s="231"/>
      <c r="V58" s="231"/>
      <c r="W58" s="231"/>
      <c r="X58" s="519"/>
      <c r="Y58" s="552"/>
      <c r="Z58" s="552"/>
    </row>
    <row r="59" spans="1:26" ht="16" customHeight="1" x14ac:dyDescent="0.15">
      <c r="A59" s="202" t="s">
        <v>1549</v>
      </c>
      <c r="B59" s="112"/>
      <c r="C59" s="85"/>
      <c r="D59" s="85">
        <v>1</v>
      </c>
      <c r="E59" s="182"/>
      <c r="F59" s="112"/>
      <c r="G59" s="157">
        <v>1</v>
      </c>
      <c r="H59" s="157"/>
      <c r="I59" s="202"/>
      <c r="J59" s="210"/>
      <c r="K59" s="210"/>
      <c r="L59" s="210"/>
      <c r="M59" s="210"/>
      <c r="N59" s="210"/>
      <c r="O59" s="210"/>
      <c r="P59" s="210"/>
      <c r="Q59" s="210"/>
      <c r="R59" s="210"/>
      <c r="S59" s="210"/>
      <c r="T59" s="210"/>
      <c r="U59" s="210" t="s">
        <v>1550</v>
      </c>
      <c r="V59" s="210"/>
      <c r="W59" s="210"/>
      <c r="X59" s="112">
        <v>13</v>
      </c>
      <c r="Y59" s="111" t="s">
        <v>459</v>
      </c>
      <c r="Z59" s="424" t="s">
        <v>960</v>
      </c>
    </row>
    <row r="60" spans="1:26" ht="16" customHeight="1" x14ac:dyDescent="0.15">
      <c r="A60" s="202" t="s">
        <v>1551</v>
      </c>
      <c r="B60" s="112"/>
      <c r="C60" s="85"/>
      <c r="D60" s="85">
        <v>1</v>
      </c>
      <c r="E60" s="182"/>
      <c r="F60" s="112"/>
      <c r="G60" s="157">
        <v>1</v>
      </c>
      <c r="H60" s="157"/>
      <c r="I60" s="202"/>
      <c r="J60" s="210" t="s">
        <v>1552</v>
      </c>
      <c r="K60" s="210" t="s">
        <v>1553</v>
      </c>
      <c r="L60" s="210" t="s">
        <v>1554</v>
      </c>
      <c r="M60" s="210" t="s">
        <v>1553</v>
      </c>
      <c r="N60" s="210" t="s">
        <v>1555</v>
      </c>
      <c r="O60" s="210" t="s">
        <v>1556</v>
      </c>
      <c r="P60" s="210" t="s">
        <v>846</v>
      </c>
      <c r="Q60" s="210" t="s">
        <v>846</v>
      </c>
      <c r="R60" s="210" t="s">
        <v>1557</v>
      </c>
      <c r="S60" s="210" t="s">
        <v>1553</v>
      </c>
      <c r="T60" s="210" t="s">
        <v>1553</v>
      </c>
      <c r="U60" s="210" t="s">
        <v>1324</v>
      </c>
      <c r="V60" s="210" t="s">
        <v>1558</v>
      </c>
      <c r="W60" s="210"/>
      <c r="X60" s="112">
        <v>12</v>
      </c>
      <c r="Y60" s="111" t="s">
        <v>11</v>
      </c>
      <c r="Z60" s="424" t="s">
        <v>960</v>
      </c>
    </row>
    <row r="61" spans="1:26" ht="16" customHeight="1" x14ac:dyDescent="0.15">
      <c r="A61" s="202" t="s">
        <v>1559</v>
      </c>
      <c r="B61" s="112"/>
      <c r="C61" s="85"/>
      <c r="D61" s="85">
        <v>1</v>
      </c>
      <c r="E61" s="182"/>
      <c r="F61" s="112"/>
      <c r="G61" s="157"/>
      <c r="H61" s="157">
        <v>1</v>
      </c>
      <c r="I61" s="202"/>
      <c r="J61" s="210" t="s">
        <v>1560</v>
      </c>
      <c r="K61" s="210" t="s">
        <v>1342</v>
      </c>
      <c r="L61" s="210" t="s">
        <v>1342</v>
      </c>
      <c r="M61" s="210" t="s">
        <v>1342</v>
      </c>
      <c r="N61" s="210" t="s">
        <v>1342</v>
      </c>
      <c r="O61" s="210" t="s">
        <v>1342</v>
      </c>
      <c r="P61" s="210" t="s">
        <v>1342</v>
      </c>
      <c r="Q61" s="210" t="s">
        <v>1342</v>
      </c>
      <c r="R61" s="210" t="s">
        <v>1342</v>
      </c>
      <c r="S61" s="210" t="s">
        <v>1342</v>
      </c>
      <c r="T61" s="210" t="s">
        <v>1342</v>
      </c>
      <c r="U61" s="210" t="s">
        <v>1324</v>
      </c>
      <c r="V61" s="210" t="s">
        <v>1561</v>
      </c>
      <c r="W61" s="210" t="s">
        <v>1342</v>
      </c>
      <c r="X61" s="112">
        <v>13</v>
      </c>
      <c r="Y61" s="111" t="s">
        <v>823</v>
      </c>
      <c r="Z61" s="424" t="s">
        <v>495</v>
      </c>
    </row>
    <row r="62" spans="1:26" ht="16" customHeight="1" x14ac:dyDescent="0.15">
      <c r="A62" s="202" t="s">
        <v>1562</v>
      </c>
      <c r="B62" s="112"/>
      <c r="C62" s="85">
        <v>1</v>
      </c>
      <c r="D62" s="85"/>
      <c r="E62" s="182"/>
      <c r="F62" s="112"/>
      <c r="G62" s="157"/>
      <c r="H62" s="157">
        <v>1</v>
      </c>
      <c r="I62" s="202"/>
      <c r="J62" s="210" t="s">
        <v>1563</v>
      </c>
      <c r="K62" s="210" t="s">
        <v>1564</v>
      </c>
      <c r="L62" s="210" t="s">
        <v>1565</v>
      </c>
      <c r="M62" s="210" t="s">
        <v>1566</v>
      </c>
      <c r="N62" s="210" t="s">
        <v>1567</v>
      </c>
      <c r="O62" s="210" t="s">
        <v>1568</v>
      </c>
      <c r="P62" s="210" t="s">
        <v>1569</v>
      </c>
      <c r="Q62" s="210" t="s">
        <v>1570</v>
      </c>
      <c r="R62" s="210" t="s">
        <v>1571</v>
      </c>
      <c r="S62" s="210" t="s">
        <v>1572</v>
      </c>
      <c r="T62" s="210" t="s">
        <v>1021</v>
      </c>
      <c r="U62" s="210" t="s">
        <v>1573</v>
      </c>
      <c r="V62" s="210" t="s">
        <v>1574</v>
      </c>
      <c r="W62" s="210" t="s">
        <v>268</v>
      </c>
      <c r="X62" s="112">
        <v>12</v>
      </c>
      <c r="Y62" s="111" t="s">
        <v>424</v>
      </c>
      <c r="Z62" s="424" t="s">
        <v>960</v>
      </c>
    </row>
    <row r="63" spans="1:26" ht="16" customHeight="1" x14ac:dyDescent="0.15">
      <c r="A63" s="202" t="s">
        <v>1575</v>
      </c>
      <c r="B63" s="112"/>
      <c r="C63" s="85"/>
      <c r="D63" s="85">
        <v>1</v>
      </c>
      <c r="E63" s="182"/>
      <c r="F63" s="112"/>
      <c r="G63" s="157">
        <v>1</v>
      </c>
      <c r="H63" s="157"/>
      <c r="I63" s="210" t="s">
        <v>1576</v>
      </c>
      <c r="J63" s="210" t="s">
        <v>1577</v>
      </c>
      <c r="K63" s="210" t="s">
        <v>1578</v>
      </c>
      <c r="L63" s="210" t="s">
        <v>1579</v>
      </c>
      <c r="M63" s="210" t="s">
        <v>1580</v>
      </c>
      <c r="N63" s="210" t="s">
        <v>1581</v>
      </c>
      <c r="O63" s="210" t="s">
        <v>1582</v>
      </c>
      <c r="P63" s="210" t="s">
        <v>1342</v>
      </c>
      <c r="Q63" s="210" t="s">
        <v>1342</v>
      </c>
      <c r="R63" s="210" t="s">
        <v>1583</v>
      </c>
      <c r="S63" s="210" t="s">
        <v>1581</v>
      </c>
      <c r="T63" s="210" t="s">
        <v>1584</v>
      </c>
      <c r="U63" s="210" t="s">
        <v>1471</v>
      </c>
      <c r="V63" s="210" t="s">
        <v>1585</v>
      </c>
      <c r="W63" s="210" t="s">
        <v>38</v>
      </c>
      <c r="X63" s="112">
        <v>13</v>
      </c>
      <c r="Y63" s="111" t="s">
        <v>11</v>
      </c>
      <c r="Z63" s="424" t="s">
        <v>960</v>
      </c>
    </row>
    <row r="64" spans="1:26" ht="16" customHeight="1" x14ac:dyDescent="0.15">
      <c r="A64" s="202" t="s">
        <v>1586</v>
      </c>
      <c r="B64" s="112"/>
      <c r="C64" s="85"/>
      <c r="D64" s="85">
        <v>1</v>
      </c>
      <c r="E64" s="182"/>
      <c r="F64" s="112"/>
      <c r="G64" s="157">
        <v>1</v>
      </c>
      <c r="H64" s="157"/>
      <c r="I64" s="210" t="s">
        <v>1587</v>
      </c>
      <c r="J64" s="210" t="s">
        <v>1588</v>
      </c>
      <c r="K64" s="210" t="s">
        <v>1589</v>
      </c>
      <c r="L64" s="210" t="s">
        <v>1590</v>
      </c>
      <c r="M64" s="210" t="s">
        <v>1591</v>
      </c>
      <c r="N64" s="210" t="s">
        <v>1581</v>
      </c>
      <c r="O64" s="210" t="s">
        <v>1582</v>
      </c>
      <c r="P64" s="210" t="s">
        <v>1342</v>
      </c>
      <c r="Q64" s="210" t="s">
        <v>1592</v>
      </c>
      <c r="R64" s="210" t="s">
        <v>1593</v>
      </c>
      <c r="S64" s="210" t="s">
        <v>1581</v>
      </c>
      <c r="T64" s="210" t="s">
        <v>1594</v>
      </c>
      <c r="U64" s="210" t="s">
        <v>1471</v>
      </c>
      <c r="V64" s="210" t="s">
        <v>1595</v>
      </c>
      <c r="W64" s="210" t="s">
        <v>846</v>
      </c>
      <c r="X64" s="112">
        <v>13</v>
      </c>
      <c r="Y64" s="111" t="s">
        <v>11</v>
      </c>
      <c r="Z64" s="424" t="s">
        <v>960</v>
      </c>
    </row>
    <row r="65" spans="1:26" ht="16" customHeight="1" x14ac:dyDescent="0.15">
      <c r="A65" s="202" t="s">
        <v>1596</v>
      </c>
      <c r="B65" s="112"/>
      <c r="C65" s="85"/>
      <c r="D65" s="85">
        <v>1</v>
      </c>
      <c r="E65" s="182" t="s">
        <v>1597</v>
      </c>
      <c r="F65" s="112"/>
      <c r="G65" s="157">
        <v>1</v>
      </c>
      <c r="H65" s="157"/>
      <c r="I65" s="182" t="s">
        <v>1598</v>
      </c>
      <c r="J65" s="210" t="s">
        <v>1599</v>
      </c>
      <c r="K65" s="210" t="s">
        <v>1554</v>
      </c>
      <c r="L65" s="210" t="s">
        <v>1600</v>
      </c>
      <c r="M65" s="210" t="s">
        <v>1601</v>
      </c>
      <c r="N65" s="210" t="s">
        <v>1602</v>
      </c>
      <c r="O65" s="210" t="s">
        <v>1554</v>
      </c>
      <c r="P65" s="210" t="s">
        <v>846</v>
      </c>
      <c r="Q65" s="210" t="s">
        <v>1603</v>
      </c>
      <c r="R65" s="210" t="s">
        <v>1604</v>
      </c>
      <c r="S65" s="210" t="s">
        <v>1605</v>
      </c>
      <c r="T65" s="210" t="s">
        <v>1606</v>
      </c>
      <c r="U65" s="210" t="s">
        <v>1356</v>
      </c>
      <c r="V65" s="210" t="s">
        <v>1607</v>
      </c>
      <c r="W65" s="210" t="s">
        <v>1608</v>
      </c>
      <c r="X65" s="112">
        <v>12</v>
      </c>
      <c r="Y65" s="111" t="s">
        <v>11</v>
      </c>
      <c r="Z65" s="424" t="s">
        <v>960</v>
      </c>
    </row>
    <row r="66" spans="1:26" ht="16" customHeight="1" x14ac:dyDescent="0.15">
      <c r="A66" s="202" t="s">
        <v>1609</v>
      </c>
      <c r="B66" s="112"/>
      <c r="C66" s="85"/>
      <c r="D66" s="85">
        <v>1</v>
      </c>
      <c r="E66" s="182"/>
      <c r="F66" s="112"/>
      <c r="G66" s="157"/>
      <c r="H66" s="157">
        <v>1</v>
      </c>
      <c r="I66" s="202"/>
      <c r="J66" s="210" t="s">
        <v>1610</v>
      </c>
      <c r="K66" s="210" t="s">
        <v>1611</v>
      </c>
      <c r="L66" s="210" t="s">
        <v>1612</v>
      </c>
      <c r="M66" s="210" t="s">
        <v>1613</v>
      </c>
      <c r="N66" s="210" t="s">
        <v>1614</v>
      </c>
      <c r="O66" s="210" t="s">
        <v>1615</v>
      </c>
      <c r="P66" s="210" t="s">
        <v>1616</v>
      </c>
      <c r="Q66" s="210" t="s">
        <v>1617</v>
      </c>
      <c r="R66" s="210" t="s">
        <v>38</v>
      </c>
      <c r="S66" s="210" t="s">
        <v>1618</v>
      </c>
      <c r="T66" s="210" t="s">
        <v>1619</v>
      </c>
      <c r="U66" s="210" t="s">
        <v>1620</v>
      </c>
      <c r="V66" s="210" t="s">
        <v>1621</v>
      </c>
      <c r="W66" s="210" t="s">
        <v>803</v>
      </c>
      <c r="X66" s="112">
        <v>13</v>
      </c>
      <c r="Y66" s="111" t="s">
        <v>845</v>
      </c>
      <c r="Z66" s="424" t="s">
        <v>960</v>
      </c>
    </row>
    <row r="67" spans="1:26" ht="16" customHeight="1" x14ac:dyDescent="0.15">
      <c r="A67" s="202" t="s">
        <v>1622</v>
      </c>
      <c r="B67" s="112"/>
      <c r="C67" s="85"/>
      <c r="D67" s="85">
        <v>1</v>
      </c>
      <c r="E67" s="182"/>
      <c r="F67" s="112"/>
      <c r="G67" s="157"/>
      <c r="H67" s="157">
        <v>1</v>
      </c>
      <c r="I67" s="202"/>
      <c r="J67" s="210"/>
      <c r="K67" s="210"/>
      <c r="L67" s="210"/>
      <c r="M67" s="210"/>
      <c r="N67" s="210"/>
      <c r="O67" s="210"/>
      <c r="P67" s="210"/>
      <c r="Q67" s="210"/>
      <c r="R67" s="210"/>
      <c r="S67" s="210"/>
      <c r="T67" s="210"/>
      <c r="U67" s="210" t="s">
        <v>1324</v>
      </c>
      <c r="V67" s="210"/>
      <c r="W67" s="210"/>
      <c r="X67" s="112">
        <v>12</v>
      </c>
      <c r="Y67" s="111" t="s">
        <v>850</v>
      </c>
      <c r="Z67" s="424" t="s">
        <v>960</v>
      </c>
    </row>
    <row r="68" spans="1:26" ht="16" customHeight="1" x14ac:dyDescent="0.15">
      <c r="A68" s="202" t="s">
        <v>1623</v>
      </c>
      <c r="B68" s="112"/>
      <c r="C68" s="85">
        <v>1</v>
      </c>
      <c r="D68" s="85"/>
      <c r="E68" s="182"/>
      <c r="F68" s="112">
        <v>1</v>
      </c>
      <c r="G68" s="157"/>
      <c r="H68" s="157"/>
      <c r="I68" s="202"/>
      <c r="J68" s="210" t="s">
        <v>1624</v>
      </c>
      <c r="K68" s="210" t="s">
        <v>1625</v>
      </c>
      <c r="L68" s="210" t="s">
        <v>1430</v>
      </c>
      <c r="M68" s="210" t="s">
        <v>1626</v>
      </c>
      <c r="N68" s="210" t="s">
        <v>1627</v>
      </c>
      <c r="O68" s="210" t="s">
        <v>1430</v>
      </c>
      <c r="P68" s="210" t="s">
        <v>1430</v>
      </c>
      <c r="Q68" s="210" t="s">
        <v>1628</v>
      </c>
      <c r="R68" s="210" t="s">
        <v>1430</v>
      </c>
      <c r="S68" s="210" t="s">
        <v>1629</v>
      </c>
      <c r="T68" s="210" t="s">
        <v>1630</v>
      </c>
      <c r="U68" s="210" t="s">
        <v>1631</v>
      </c>
      <c r="V68" s="210" t="s">
        <v>1632</v>
      </c>
      <c r="W68" s="210" t="s">
        <v>1633</v>
      </c>
      <c r="X68" s="112">
        <v>12</v>
      </c>
      <c r="Y68" s="389" t="s">
        <v>833</v>
      </c>
      <c r="Z68" s="424" t="s">
        <v>960</v>
      </c>
    </row>
    <row r="69" spans="1:26" ht="16" customHeight="1" x14ac:dyDescent="0.15">
      <c r="A69" s="202" t="s">
        <v>1634</v>
      </c>
      <c r="B69" s="112"/>
      <c r="C69" s="85">
        <v>1</v>
      </c>
      <c r="D69" s="85"/>
      <c r="E69" s="182"/>
      <c r="F69" s="112"/>
      <c r="G69" s="157"/>
      <c r="H69" s="157">
        <v>1</v>
      </c>
      <c r="I69" s="202"/>
      <c r="J69" s="210" t="s">
        <v>1342</v>
      </c>
      <c r="K69" s="210" t="s">
        <v>1553</v>
      </c>
      <c r="L69" s="210" t="s">
        <v>1612</v>
      </c>
      <c r="M69" s="210" t="s">
        <v>1342</v>
      </c>
      <c r="N69" s="210" t="s">
        <v>1635</v>
      </c>
      <c r="O69" s="210" t="s">
        <v>1342</v>
      </c>
      <c r="P69" s="210" t="s">
        <v>1342</v>
      </c>
      <c r="Q69" s="210" t="s">
        <v>1636</v>
      </c>
      <c r="R69" s="210" t="s">
        <v>1635</v>
      </c>
      <c r="S69" s="210" t="s">
        <v>1342</v>
      </c>
      <c r="T69" s="210" t="s">
        <v>1637</v>
      </c>
      <c r="U69" s="210" t="s">
        <v>1638</v>
      </c>
      <c r="V69" s="210" t="s">
        <v>1639</v>
      </c>
      <c r="W69" s="210" t="s">
        <v>1640</v>
      </c>
      <c r="X69" s="112">
        <v>12</v>
      </c>
      <c r="Y69" s="111" t="s">
        <v>837</v>
      </c>
      <c r="Z69" s="424" t="s">
        <v>961</v>
      </c>
    </row>
    <row r="70" spans="1:26" ht="16" customHeight="1" x14ac:dyDescent="0.15">
      <c r="A70" s="202" t="s">
        <v>1641</v>
      </c>
      <c r="B70" s="112"/>
      <c r="C70" s="85">
        <v>1</v>
      </c>
      <c r="D70" s="85"/>
      <c r="E70" s="182" t="s">
        <v>1642</v>
      </c>
      <c r="F70" s="112">
        <v>1</v>
      </c>
      <c r="G70" s="157"/>
      <c r="H70" s="157"/>
      <c r="I70" s="210" t="s">
        <v>1643</v>
      </c>
      <c r="J70" s="210" t="s">
        <v>1644</v>
      </c>
      <c r="K70" s="210" t="s">
        <v>1645</v>
      </c>
      <c r="L70" s="210" t="s">
        <v>1646</v>
      </c>
      <c r="M70" s="210" t="s">
        <v>1647</v>
      </c>
      <c r="N70" s="210" t="s">
        <v>1648</v>
      </c>
      <c r="O70" s="210" t="s">
        <v>1649</v>
      </c>
      <c r="P70" s="210" t="s">
        <v>1650</v>
      </c>
      <c r="Q70" s="210" t="s">
        <v>1651</v>
      </c>
      <c r="R70" s="210" t="s">
        <v>1652</v>
      </c>
      <c r="S70" s="210" t="s">
        <v>1653</v>
      </c>
      <c r="T70" s="210" t="s">
        <v>1654</v>
      </c>
      <c r="U70" s="210" t="s">
        <v>1655</v>
      </c>
      <c r="V70" s="210" t="s">
        <v>1656</v>
      </c>
      <c r="W70" s="210" t="s">
        <v>1657</v>
      </c>
      <c r="X70" s="112">
        <v>12</v>
      </c>
      <c r="Y70" s="111" t="s">
        <v>459</v>
      </c>
      <c r="Z70" s="424" t="s">
        <v>960</v>
      </c>
    </row>
    <row r="71" spans="1:26" ht="16" customHeight="1" x14ac:dyDescent="0.15">
      <c r="A71" s="202" t="s">
        <v>1658</v>
      </c>
      <c r="B71" s="112"/>
      <c r="C71" s="85"/>
      <c r="D71" s="85">
        <v>1</v>
      </c>
      <c r="E71" s="182"/>
      <c r="F71" s="112"/>
      <c r="G71" s="157"/>
      <c r="H71" s="157">
        <v>1</v>
      </c>
      <c r="I71" s="202"/>
      <c r="J71" s="210" t="s">
        <v>1659</v>
      </c>
      <c r="K71" s="210" t="s">
        <v>1660</v>
      </c>
      <c r="L71" s="210" t="s">
        <v>1660</v>
      </c>
      <c r="M71" s="210"/>
      <c r="N71" s="210"/>
      <c r="O71" s="210"/>
      <c r="P71" s="210"/>
      <c r="Q71" s="210"/>
      <c r="R71" s="210" t="s">
        <v>1660</v>
      </c>
      <c r="S71" s="210" t="s">
        <v>1660</v>
      </c>
      <c r="T71" s="210" t="s">
        <v>1661</v>
      </c>
      <c r="U71" s="210" t="s">
        <v>1343</v>
      </c>
      <c r="V71" s="210" t="s">
        <v>1662</v>
      </c>
      <c r="W71" s="210" t="s">
        <v>53</v>
      </c>
      <c r="X71" s="112">
        <v>12</v>
      </c>
      <c r="Y71" s="111" t="s">
        <v>424</v>
      </c>
      <c r="Z71" s="424" t="s">
        <v>960</v>
      </c>
    </row>
    <row r="72" spans="1:26" ht="16" customHeight="1" x14ac:dyDescent="0.15">
      <c r="A72" s="202" t="s">
        <v>1663</v>
      </c>
      <c r="B72" s="112">
        <v>1</v>
      </c>
      <c r="C72" s="85"/>
      <c r="D72" s="85"/>
      <c r="E72" s="182"/>
      <c r="F72" s="112"/>
      <c r="G72" s="157"/>
      <c r="H72" s="157">
        <v>1</v>
      </c>
      <c r="I72" s="202"/>
      <c r="J72" s="210" t="s">
        <v>1664</v>
      </c>
      <c r="K72" s="210" t="s">
        <v>1342</v>
      </c>
      <c r="L72" s="210" t="s">
        <v>1342</v>
      </c>
      <c r="M72" s="210" t="s">
        <v>1342</v>
      </c>
      <c r="N72" s="210" t="s">
        <v>1342</v>
      </c>
      <c r="O72" s="210" t="s">
        <v>1342</v>
      </c>
      <c r="P72" s="210" t="s">
        <v>1342</v>
      </c>
      <c r="Q72" s="210" t="s">
        <v>1342</v>
      </c>
      <c r="R72" s="210" t="s">
        <v>1342</v>
      </c>
      <c r="S72" s="210" t="s">
        <v>1342</v>
      </c>
      <c r="T72" s="210" t="s">
        <v>1342</v>
      </c>
      <c r="U72" s="210" t="s">
        <v>1497</v>
      </c>
      <c r="V72" s="210" t="s">
        <v>1665</v>
      </c>
      <c r="W72" s="210"/>
      <c r="X72" s="112">
        <v>12</v>
      </c>
      <c r="Y72" s="424" t="s">
        <v>424</v>
      </c>
      <c r="Z72" s="424" t="s">
        <v>960</v>
      </c>
    </row>
    <row r="73" spans="1:26" s="296" customFormat="1" ht="16" customHeight="1" x14ac:dyDescent="0.15">
      <c r="A73" s="508" t="s">
        <v>1294</v>
      </c>
      <c r="B73" s="508">
        <v>1</v>
      </c>
      <c r="C73" s="508">
        <v>4</v>
      </c>
      <c r="D73" s="508">
        <v>9</v>
      </c>
      <c r="E73" s="501"/>
      <c r="F73" s="510">
        <v>2</v>
      </c>
      <c r="G73" s="510">
        <v>5</v>
      </c>
      <c r="H73" s="510">
        <v>7</v>
      </c>
      <c r="I73" s="509"/>
      <c r="J73" s="509"/>
      <c r="K73" s="509"/>
      <c r="L73" s="509"/>
      <c r="M73" s="509"/>
      <c r="N73" s="509"/>
      <c r="O73" s="509"/>
      <c r="P73" s="509"/>
      <c r="Q73" s="509"/>
      <c r="R73" s="509"/>
      <c r="S73" s="509"/>
      <c r="T73" s="509"/>
      <c r="U73" s="509"/>
      <c r="V73" s="509"/>
      <c r="W73" s="509"/>
      <c r="X73" s="511">
        <f>AVERAGE(X59:X72)</f>
        <v>12.357142857142858</v>
      </c>
      <c r="Y73" s="542"/>
      <c r="Z73" s="542"/>
    </row>
    <row r="74" spans="1:26" s="296" customFormat="1" ht="16" customHeight="1" x14ac:dyDescent="0.15">
      <c r="A74" s="508">
        <v>14</v>
      </c>
      <c r="B74" s="515">
        <f>B73/A74</f>
        <v>7.1428571428571425E-2</v>
      </c>
      <c r="C74" s="515">
        <f>C73/A74</f>
        <v>0.2857142857142857</v>
      </c>
      <c r="D74" s="515">
        <f>D73/A74</f>
        <v>0.6428571428571429</v>
      </c>
      <c r="E74" s="505"/>
      <c r="F74" s="517">
        <f>F73/A74</f>
        <v>0.14285714285714285</v>
      </c>
      <c r="G74" s="517">
        <f>G73/A74</f>
        <v>0.35714285714285715</v>
      </c>
      <c r="H74" s="517">
        <f>H73/A74</f>
        <v>0.5</v>
      </c>
      <c r="I74" s="509"/>
      <c r="J74" s="509"/>
      <c r="K74" s="509"/>
      <c r="L74" s="509"/>
      <c r="M74" s="509"/>
      <c r="N74" s="509"/>
      <c r="O74" s="509"/>
      <c r="P74" s="509"/>
      <c r="Q74" s="509"/>
      <c r="R74" s="509"/>
      <c r="S74" s="509"/>
      <c r="T74" s="509"/>
      <c r="U74" s="509"/>
      <c r="V74" s="509"/>
      <c r="W74" s="509"/>
      <c r="X74" s="520"/>
      <c r="Y74" s="542"/>
      <c r="Z74" s="542"/>
    </row>
    <row r="75" spans="1:26" ht="16" customHeight="1" x14ac:dyDescent="0.15">
      <c r="A75" s="514" t="s">
        <v>1135</v>
      </c>
      <c r="B75" s="514"/>
      <c r="C75" s="514"/>
      <c r="D75" s="514"/>
      <c r="E75" s="228"/>
      <c r="F75" s="230"/>
      <c r="G75" s="230"/>
      <c r="H75" s="230"/>
      <c r="I75" s="231"/>
      <c r="J75" s="231"/>
      <c r="K75" s="231"/>
      <c r="L75" s="231"/>
      <c r="M75" s="231"/>
      <c r="N75" s="231"/>
      <c r="O75" s="231"/>
      <c r="P75" s="231"/>
      <c r="Q75" s="231"/>
      <c r="R75" s="231"/>
      <c r="S75" s="231"/>
      <c r="T75" s="231"/>
      <c r="U75" s="231"/>
      <c r="V75" s="231"/>
      <c r="W75" s="231"/>
      <c r="X75" s="519"/>
      <c r="Y75" s="552"/>
      <c r="Z75" s="552"/>
    </row>
    <row r="76" spans="1:26" ht="16" customHeight="1" x14ac:dyDescent="0.15">
      <c r="A76" s="202" t="s">
        <v>1666</v>
      </c>
      <c r="B76" s="112"/>
      <c r="C76" s="85"/>
      <c r="D76" s="85">
        <v>1</v>
      </c>
      <c r="E76" s="182"/>
      <c r="F76" s="112">
        <v>1</v>
      </c>
      <c r="G76" s="157"/>
      <c r="H76" s="157"/>
      <c r="I76" s="210" t="s">
        <v>1667</v>
      </c>
      <c r="J76" s="210" t="s">
        <v>1668</v>
      </c>
      <c r="K76" s="210" t="s">
        <v>1668</v>
      </c>
      <c r="L76" s="210" t="s">
        <v>1668</v>
      </c>
      <c r="M76" s="210" t="s">
        <v>1668</v>
      </c>
      <c r="N76" s="210" t="s">
        <v>1668</v>
      </c>
      <c r="O76" s="210" t="s">
        <v>1668</v>
      </c>
      <c r="P76" s="210" t="s">
        <v>1669</v>
      </c>
      <c r="Q76" s="210" t="s">
        <v>1670</v>
      </c>
      <c r="R76" s="210" t="s">
        <v>1668</v>
      </c>
      <c r="S76" s="210" t="s">
        <v>1668</v>
      </c>
      <c r="T76" s="210" t="s">
        <v>1668</v>
      </c>
      <c r="U76" s="210" t="s">
        <v>1446</v>
      </c>
      <c r="V76" s="210" t="s">
        <v>1671</v>
      </c>
      <c r="W76" s="210" t="s">
        <v>1075</v>
      </c>
      <c r="X76" s="112">
        <v>16</v>
      </c>
      <c r="Y76" s="111" t="s">
        <v>346</v>
      </c>
      <c r="Z76" s="424" t="s">
        <v>963</v>
      </c>
    </row>
    <row r="77" spans="1:26" ht="16" customHeight="1" x14ac:dyDescent="0.15">
      <c r="A77" s="202" t="s">
        <v>1672</v>
      </c>
      <c r="B77" s="112"/>
      <c r="C77" s="85"/>
      <c r="D77" s="85">
        <v>1</v>
      </c>
      <c r="E77" s="182" t="s">
        <v>1673</v>
      </c>
      <c r="F77" s="112"/>
      <c r="G77" s="157">
        <v>1</v>
      </c>
      <c r="H77" s="157"/>
      <c r="I77" s="210" t="s">
        <v>1674</v>
      </c>
      <c r="J77" s="210"/>
      <c r="K77" s="210" t="s">
        <v>1675</v>
      </c>
      <c r="L77" s="210"/>
      <c r="M77" s="210"/>
      <c r="N77" s="210"/>
      <c r="O77" s="210"/>
      <c r="P77" s="210" t="s">
        <v>1676</v>
      </c>
      <c r="Q77" s="210" t="s">
        <v>1677</v>
      </c>
      <c r="R77" s="210"/>
      <c r="S77" s="210"/>
      <c r="T77" s="210"/>
      <c r="U77" s="210" t="s">
        <v>1678</v>
      </c>
      <c r="V77" s="210"/>
      <c r="W77" s="210"/>
      <c r="X77" s="112">
        <v>15</v>
      </c>
      <c r="Y77" s="111" t="s">
        <v>378</v>
      </c>
      <c r="Z77" s="424" t="s">
        <v>963</v>
      </c>
    </row>
    <row r="78" spans="1:26" ht="16" customHeight="1" x14ac:dyDescent="0.15">
      <c r="A78" s="202" t="s">
        <v>1679</v>
      </c>
      <c r="B78" s="112"/>
      <c r="C78" s="85"/>
      <c r="D78" s="85">
        <v>1</v>
      </c>
      <c r="E78" s="182"/>
      <c r="F78" s="112"/>
      <c r="G78" s="157">
        <v>1</v>
      </c>
      <c r="H78" s="157"/>
      <c r="I78" s="202"/>
      <c r="J78" s="210" t="s">
        <v>1680</v>
      </c>
      <c r="K78" s="210" t="s">
        <v>1681</v>
      </c>
      <c r="L78" s="210" t="s">
        <v>1682</v>
      </c>
      <c r="M78" s="210" t="s">
        <v>1683</v>
      </c>
      <c r="N78" s="210" t="s">
        <v>1683</v>
      </c>
      <c r="O78" s="210" t="s">
        <v>1684</v>
      </c>
      <c r="P78" s="210" t="s">
        <v>1685</v>
      </c>
      <c r="Q78" s="210" t="s">
        <v>1686</v>
      </c>
      <c r="R78" s="210" t="s">
        <v>1687</v>
      </c>
      <c r="S78" s="210" t="s">
        <v>1688</v>
      </c>
      <c r="T78" s="210" t="s">
        <v>1689</v>
      </c>
      <c r="U78" s="210" t="s">
        <v>1343</v>
      </c>
      <c r="V78" s="210"/>
      <c r="W78" s="210" t="s">
        <v>1690</v>
      </c>
      <c r="X78" s="112">
        <v>16</v>
      </c>
      <c r="Y78" s="111" t="s">
        <v>340</v>
      </c>
      <c r="Z78" s="424" t="s">
        <v>963</v>
      </c>
    </row>
    <row r="79" spans="1:26" ht="16" customHeight="1" x14ac:dyDescent="0.15">
      <c r="A79" s="202" t="s">
        <v>1691</v>
      </c>
      <c r="B79" s="112"/>
      <c r="C79" s="85"/>
      <c r="D79" s="85">
        <v>1</v>
      </c>
      <c r="E79" s="182"/>
      <c r="F79" s="112"/>
      <c r="G79" s="157"/>
      <c r="H79" s="157">
        <v>1</v>
      </c>
      <c r="I79" s="202"/>
      <c r="J79" s="210" t="s">
        <v>1692</v>
      </c>
      <c r="K79" s="210" t="s">
        <v>1693</v>
      </c>
      <c r="L79" s="210" t="s">
        <v>1694</v>
      </c>
      <c r="M79" s="210" t="s">
        <v>1695</v>
      </c>
      <c r="N79" s="210" t="s">
        <v>1696</v>
      </c>
      <c r="O79" s="210" t="s">
        <v>1697</v>
      </c>
      <c r="P79" s="210" t="s">
        <v>1698</v>
      </c>
      <c r="Q79" s="210" t="s">
        <v>1699</v>
      </c>
      <c r="R79" s="210" t="s">
        <v>1700</v>
      </c>
      <c r="S79" s="210" t="s">
        <v>1701</v>
      </c>
      <c r="T79" s="210" t="s">
        <v>1702</v>
      </c>
      <c r="U79" s="210" t="s">
        <v>1324</v>
      </c>
      <c r="V79" s="210" t="s">
        <v>1703</v>
      </c>
      <c r="W79" s="210" t="s">
        <v>1704</v>
      </c>
      <c r="X79" s="112">
        <v>15</v>
      </c>
      <c r="Y79" s="389" t="s">
        <v>1705</v>
      </c>
      <c r="Z79" s="424" t="s">
        <v>963</v>
      </c>
    </row>
    <row r="80" spans="1:26" ht="16" customHeight="1" x14ac:dyDescent="0.15">
      <c r="A80" s="202" t="s">
        <v>1706</v>
      </c>
      <c r="B80" s="112"/>
      <c r="C80" s="85"/>
      <c r="D80" s="85">
        <v>1</v>
      </c>
      <c r="E80" s="182" t="s">
        <v>1707</v>
      </c>
      <c r="F80" s="112"/>
      <c r="G80" s="157">
        <v>1</v>
      </c>
      <c r="H80" s="157"/>
      <c r="I80" s="210" t="s">
        <v>1708</v>
      </c>
      <c r="J80" s="210" t="s">
        <v>1709</v>
      </c>
      <c r="K80" s="210" t="s">
        <v>1710</v>
      </c>
      <c r="L80" s="210" t="s">
        <v>1711</v>
      </c>
      <c r="M80" s="210" t="s">
        <v>268</v>
      </c>
      <c r="N80" s="210" t="s">
        <v>1712</v>
      </c>
      <c r="O80" s="210" t="s">
        <v>1713</v>
      </c>
      <c r="P80" s="210" t="s">
        <v>1714</v>
      </c>
      <c r="Q80" s="210" t="s">
        <v>1715</v>
      </c>
      <c r="R80" s="210" t="s">
        <v>1716</v>
      </c>
      <c r="S80" s="210" t="s">
        <v>1717</v>
      </c>
      <c r="T80" s="210" t="s">
        <v>1718</v>
      </c>
      <c r="U80" s="210" t="s">
        <v>1719</v>
      </c>
      <c r="V80" s="210" t="s">
        <v>1720</v>
      </c>
      <c r="W80" s="210" t="s">
        <v>1721</v>
      </c>
      <c r="X80" s="112">
        <v>15</v>
      </c>
      <c r="Y80" s="111" t="s">
        <v>346</v>
      </c>
      <c r="Z80" s="424" t="s">
        <v>963</v>
      </c>
    </row>
    <row r="81" spans="1:26" ht="16" customHeight="1" x14ac:dyDescent="0.15">
      <c r="A81" s="202" t="s">
        <v>1722</v>
      </c>
      <c r="B81" s="112"/>
      <c r="C81" s="85"/>
      <c r="D81" s="85">
        <v>1</v>
      </c>
      <c r="E81" s="182" t="s">
        <v>1723</v>
      </c>
      <c r="F81" s="112"/>
      <c r="G81" s="157"/>
      <c r="H81" s="157">
        <v>1</v>
      </c>
      <c r="I81" s="210" t="s">
        <v>1724</v>
      </c>
      <c r="J81" s="210" t="s">
        <v>1725</v>
      </c>
      <c r="K81" s="210" t="s">
        <v>1726</v>
      </c>
      <c r="L81" s="210" t="s">
        <v>1727</v>
      </c>
      <c r="M81" s="210" t="s">
        <v>1728</v>
      </c>
      <c r="N81" s="210" t="s">
        <v>1728</v>
      </c>
      <c r="O81" s="210"/>
      <c r="P81" s="210"/>
      <c r="Q81" s="210"/>
      <c r="R81" s="210"/>
      <c r="S81" s="210"/>
      <c r="T81" s="210"/>
      <c r="U81" s="210" t="s">
        <v>1497</v>
      </c>
      <c r="V81" s="210" t="s">
        <v>1729</v>
      </c>
      <c r="W81" s="210" t="s">
        <v>1730</v>
      </c>
      <c r="X81" s="112">
        <v>16</v>
      </c>
      <c r="Y81" s="111" t="s">
        <v>340</v>
      </c>
      <c r="Z81" s="424" t="s">
        <v>963</v>
      </c>
    </row>
    <row r="82" spans="1:26" ht="16" customHeight="1" x14ac:dyDescent="0.15">
      <c r="A82" s="202" t="s">
        <v>1731</v>
      </c>
      <c r="B82" s="112"/>
      <c r="C82" s="85"/>
      <c r="D82" s="85">
        <v>1</v>
      </c>
      <c r="E82" s="182"/>
      <c r="F82" s="112"/>
      <c r="G82" s="157">
        <v>1</v>
      </c>
      <c r="H82" s="157"/>
      <c r="I82" s="202"/>
      <c r="J82" s="210"/>
      <c r="K82" s="210" t="s">
        <v>1732</v>
      </c>
      <c r="L82" s="210" t="s">
        <v>1733</v>
      </c>
      <c r="M82" s="210"/>
      <c r="N82" s="210"/>
      <c r="O82" s="210" t="s">
        <v>1734</v>
      </c>
      <c r="P82" s="210" t="s">
        <v>1735</v>
      </c>
      <c r="Q82" s="210" t="s">
        <v>1736</v>
      </c>
      <c r="R82" s="210"/>
      <c r="S82" s="210"/>
      <c r="T82" s="210"/>
      <c r="U82" s="210" t="s">
        <v>1737</v>
      </c>
      <c r="V82" s="210" t="s">
        <v>1738</v>
      </c>
      <c r="W82" s="210"/>
      <c r="X82" s="112">
        <v>17</v>
      </c>
      <c r="Y82" s="111" t="s">
        <v>340</v>
      </c>
      <c r="Z82" s="424" t="s">
        <v>963</v>
      </c>
    </row>
    <row r="83" spans="1:26" ht="16" customHeight="1" x14ac:dyDescent="0.15">
      <c r="A83" s="202" t="s">
        <v>1739</v>
      </c>
      <c r="B83" s="112"/>
      <c r="C83" s="85">
        <v>1</v>
      </c>
      <c r="D83" s="85"/>
      <c r="E83" s="182"/>
      <c r="F83" s="112">
        <v>1</v>
      </c>
      <c r="G83" s="157"/>
      <c r="H83" s="157"/>
      <c r="I83" s="202" t="s">
        <v>111</v>
      </c>
      <c r="J83" s="210" t="s">
        <v>1377</v>
      </c>
      <c r="K83" s="210" t="s">
        <v>1740</v>
      </c>
      <c r="L83" s="210" t="s">
        <v>1377</v>
      </c>
      <c r="M83" s="210" t="s">
        <v>1741</v>
      </c>
      <c r="N83" s="210" t="s">
        <v>1742</v>
      </c>
      <c r="O83" s="210" t="s">
        <v>1743</v>
      </c>
      <c r="P83" s="210" t="s">
        <v>1744</v>
      </c>
      <c r="Q83" s="210" t="s">
        <v>1745</v>
      </c>
      <c r="R83" s="210" t="s">
        <v>1746</v>
      </c>
      <c r="S83" s="210" t="s">
        <v>1747</v>
      </c>
      <c r="T83" s="210" t="s">
        <v>1377</v>
      </c>
      <c r="U83" s="210" t="s">
        <v>1347</v>
      </c>
      <c r="V83" s="210" t="s">
        <v>1748</v>
      </c>
      <c r="W83" s="210" t="s">
        <v>1749</v>
      </c>
      <c r="X83" s="112">
        <v>15</v>
      </c>
      <c r="Y83" s="424" t="s">
        <v>340</v>
      </c>
      <c r="Z83" s="424" t="s">
        <v>963</v>
      </c>
    </row>
    <row r="84" spans="1:26" ht="16" customHeight="1" x14ac:dyDescent="0.15">
      <c r="A84" s="202" t="s">
        <v>1750</v>
      </c>
      <c r="B84" s="112"/>
      <c r="C84" s="85"/>
      <c r="D84" s="85">
        <v>1</v>
      </c>
      <c r="E84" s="182" t="s">
        <v>1751</v>
      </c>
      <c r="F84" s="112">
        <v>1</v>
      </c>
      <c r="G84" s="157"/>
      <c r="H84" s="157"/>
      <c r="I84" s="210" t="s">
        <v>1752</v>
      </c>
      <c r="J84" s="210" t="s">
        <v>1753</v>
      </c>
      <c r="K84" s="210" t="s">
        <v>1754</v>
      </c>
      <c r="L84" s="210" t="s">
        <v>1755</v>
      </c>
      <c r="M84" s="210" t="s">
        <v>1756</v>
      </c>
      <c r="N84" s="210" t="s">
        <v>1757</v>
      </c>
      <c r="O84" s="210" t="s">
        <v>1758</v>
      </c>
      <c r="P84" s="210" t="s">
        <v>1759</v>
      </c>
      <c r="Q84" s="210" t="s">
        <v>1760</v>
      </c>
      <c r="R84" s="210" t="s">
        <v>1761</v>
      </c>
      <c r="S84" s="210" t="s">
        <v>1762</v>
      </c>
      <c r="T84" s="210" t="s">
        <v>1763</v>
      </c>
      <c r="U84" s="210" t="s">
        <v>1631</v>
      </c>
      <c r="V84" s="210" t="s">
        <v>1764</v>
      </c>
      <c r="W84" s="210" t="s">
        <v>1765</v>
      </c>
      <c r="X84" s="112">
        <v>15</v>
      </c>
      <c r="Y84" s="111" t="s">
        <v>340</v>
      </c>
      <c r="Z84" s="424" t="s">
        <v>963</v>
      </c>
    </row>
    <row r="85" spans="1:26" ht="16" customHeight="1" x14ac:dyDescent="0.15">
      <c r="A85" s="202" t="s">
        <v>1766</v>
      </c>
      <c r="B85" s="112"/>
      <c r="C85" s="85"/>
      <c r="D85" s="85">
        <v>1</v>
      </c>
      <c r="E85" s="182"/>
      <c r="F85" s="112"/>
      <c r="G85" s="157"/>
      <c r="H85" s="157">
        <v>1</v>
      </c>
      <c r="I85" s="202"/>
      <c r="J85" s="210" t="s">
        <v>1767</v>
      </c>
      <c r="K85" s="210" t="s">
        <v>1768</v>
      </c>
      <c r="L85" s="210" t="s">
        <v>1769</v>
      </c>
      <c r="M85" s="210" t="s">
        <v>1770</v>
      </c>
      <c r="N85" s="210" t="s">
        <v>1769</v>
      </c>
      <c r="O85" s="210" t="s">
        <v>1769</v>
      </c>
      <c r="P85" s="210" t="s">
        <v>1771</v>
      </c>
      <c r="Q85" s="210" t="s">
        <v>1772</v>
      </c>
      <c r="R85" s="210" t="s">
        <v>1773</v>
      </c>
      <c r="S85" s="210" t="s">
        <v>1774</v>
      </c>
      <c r="T85" s="210" t="s">
        <v>1775</v>
      </c>
      <c r="U85" s="210" t="s">
        <v>1324</v>
      </c>
      <c r="V85" s="210" t="s">
        <v>1776</v>
      </c>
      <c r="W85" s="210" t="s">
        <v>1777</v>
      </c>
      <c r="X85" s="112">
        <v>15</v>
      </c>
      <c r="Y85" s="111" t="s">
        <v>883</v>
      </c>
      <c r="Z85" s="424" t="s">
        <v>963</v>
      </c>
    </row>
    <row r="86" spans="1:26" ht="16" customHeight="1" x14ac:dyDescent="0.15">
      <c r="A86" s="202" t="s">
        <v>1778</v>
      </c>
      <c r="B86" s="112"/>
      <c r="C86" s="85"/>
      <c r="D86" s="85">
        <v>1</v>
      </c>
      <c r="E86" s="182"/>
      <c r="F86" s="112"/>
      <c r="G86" s="157">
        <v>1</v>
      </c>
      <c r="H86" s="157"/>
      <c r="I86" s="202"/>
      <c r="J86" s="210" t="s">
        <v>1779</v>
      </c>
      <c r="K86" s="210" t="s">
        <v>1780</v>
      </c>
      <c r="L86" s="210" t="s">
        <v>1781</v>
      </c>
      <c r="M86" s="210" t="s">
        <v>1782</v>
      </c>
      <c r="N86" s="210" t="s">
        <v>1783</v>
      </c>
      <c r="O86" s="210" t="s">
        <v>1784</v>
      </c>
      <c r="P86" s="210" t="s">
        <v>1785</v>
      </c>
      <c r="Q86" s="210" t="s">
        <v>1786</v>
      </c>
      <c r="R86" s="210" t="s">
        <v>111</v>
      </c>
      <c r="S86" s="210" t="s">
        <v>1787</v>
      </c>
      <c r="T86" s="210" t="s">
        <v>1788</v>
      </c>
      <c r="U86" s="210" t="s">
        <v>1789</v>
      </c>
      <c r="V86" s="210"/>
      <c r="W86" s="210" t="s">
        <v>1790</v>
      </c>
      <c r="X86" s="112">
        <v>16</v>
      </c>
      <c r="Y86" s="111" t="s">
        <v>340</v>
      </c>
      <c r="Z86" s="424" t="s">
        <v>963</v>
      </c>
    </row>
    <row r="87" spans="1:26" ht="16" customHeight="1" x14ac:dyDescent="0.15">
      <c r="A87" s="202" t="s">
        <v>1791</v>
      </c>
      <c r="B87" s="112"/>
      <c r="C87" s="85"/>
      <c r="D87" s="85">
        <v>1</v>
      </c>
      <c r="E87" s="182"/>
      <c r="F87" s="112"/>
      <c r="G87" s="157"/>
      <c r="H87" s="157">
        <v>1</v>
      </c>
      <c r="I87" s="202"/>
      <c r="J87" s="210" t="s">
        <v>1792</v>
      </c>
      <c r="K87" s="210" t="s">
        <v>1793</v>
      </c>
      <c r="L87" s="210" t="s">
        <v>1377</v>
      </c>
      <c r="M87" s="210" t="s">
        <v>1377</v>
      </c>
      <c r="N87" s="210"/>
      <c r="O87" s="210" t="s">
        <v>1377</v>
      </c>
      <c r="P87" s="210" t="s">
        <v>1794</v>
      </c>
      <c r="Q87" s="210" t="s">
        <v>1795</v>
      </c>
      <c r="R87" s="210" t="s">
        <v>1796</v>
      </c>
      <c r="S87" s="210" t="s">
        <v>1554</v>
      </c>
      <c r="T87" s="210" t="s">
        <v>1797</v>
      </c>
      <c r="U87" s="210" t="s">
        <v>1330</v>
      </c>
      <c r="V87" s="210" t="s">
        <v>1798</v>
      </c>
      <c r="W87" s="210" t="s">
        <v>1799</v>
      </c>
      <c r="X87" s="112">
        <v>17</v>
      </c>
      <c r="Y87" s="111" t="s">
        <v>368</v>
      </c>
      <c r="Z87" s="424" t="s">
        <v>963</v>
      </c>
    </row>
    <row r="88" spans="1:26" ht="16" customHeight="1" x14ac:dyDescent="0.15">
      <c r="A88" s="202" t="s">
        <v>1800</v>
      </c>
      <c r="B88" s="112"/>
      <c r="C88" s="85">
        <v>1</v>
      </c>
      <c r="D88" s="85"/>
      <c r="E88" s="182" t="s">
        <v>1801</v>
      </c>
      <c r="F88" s="112"/>
      <c r="G88" s="157">
        <v>1</v>
      </c>
      <c r="H88" s="157"/>
      <c r="I88" s="182" t="s">
        <v>1802</v>
      </c>
      <c r="J88" s="210" t="s">
        <v>1803</v>
      </c>
      <c r="K88" s="210" t="s">
        <v>1804</v>
      </c>
      <c r="L88" s="210" t="s">
        <v>1805</v>
      </c>
      <c r="M88" s="210" t="s">
        <v>1806</v>
      </c>
      <c r="N88" s="210" t="s">
        <v>1807</v>
      </c>
      <c r="O88" s="210" t="s">
        <v>1808</v>
      </c>
      <c r="P88" s="210" t="s">
        <v>1809</v>
      </c>
      <c r="Q88" s="210" t="s">
        <v>1810</v>
      </c>
      <c r="R88" s="210" t="s">
        <v>1811</v>
      </c>
      <c r="S88" s="210" t="s">
        <v>1806</v>
      </c>
      <c r="T88" s="210" t="s">
        <v>1812</v>
      </c>
      <c r="U88" s="210" t="s">
        <v>1813</v>
      </c>
      <c r="V88" s="210" t="s">
        <v>1814</v>
      </c>
      <c r="W88" s="210" t="s">
        <v>1815</v>
      </c>
      <c r="X88" s="112">
        <v>16</v>
      </c>
      <c r="Y88" s="111" t="s">
        <v>340</v>
      </c>
      <c r="Z88" s="424" t="s">
        <v>963</v>
      </c>
    </row>
    <row r="89" spans="1:26" ht="16" customHeight="1" x14ac:dyDescent="0.15">
      <c r="A89" s="202" t="s">
        <v>1816</v>
      </c>
      <c r="B89" s="112"/>
      <c r="C89" s="85"/>
      <c r="D89" s="85">
        <v>1</v>
      </c>
      <c r="E89" s="182" t="s">
        <v>1817</v>
      </c>
      <c r="F89" s="112"/>
      <c r="G89" s="157">
        <v>1</v>
      </c>
      <c r="H89" s="157"/>
      <c r="I89" s="202"/>
      <c r="J89" s="210" t="s">
        <v>1818</v>
      </c>
      <c r="K89" s="210" t="s">
        <v>1819</v>
      </c>
      <c r="L89" s="210" t="s">
        <v>1820</v>
      </c>
      <c r="M89" s="210" t="s">
        <v>38</v>
      </c>
      <c r="N89" s="210" t="s">
        <v>1821</v>
      </c>
      <c r="O89" s="210" t="s">
        <v>1822</v>
      </c>
      <c r="P89" s="210" t="s">
        <v>1823</v>
      </c>
      <c r="Q89" s="210" t="s">
        <v>1824</v>
      </c>
      <c r="R89" s="210" t="s">
        <v>1825</v>
      </c>
      <c r="S89" s="210" t="s">
        <v>1826</v>
      </c>
      <c r="T89" s="210" t="s">
        <v>1571</v>
      </c>
      <c r="U89" s="210" t="s">
        <v>1827</v>
      </c>
      <c r="V89" s="210" t="s">
        <v>1828</v>
      </c>
      <c r="W89" s="210" t="s">
        <v>1829</v>
      </c>
      <c r="X89" s="112">
        <v>16</v>
      </c>
      <c r="Y89" s="111" t="s">
        <v>1830</v>
      </c>
      <c r="Z89" s="424" t="s">
        <v>963</v>
      </c>
    </row>
    <row r="90" spans="1:26" ht="16" customHeight="1" x14ac:dyDescent="0.15">
      <c r="A90" s="202" t="s">
        <v>1831</v>
      </c>
      <c r="B90" s="112"/>
      <c r="C90" s="85"/>
      <c r="D90" s="85">
        <v>1</v>
      </c>
      <c r="E90" s="182"/>
      <c r="F90" s="112"/>
      <c r="G90" s="157"/>
      <c r="H90" s="157">
        <v>1</v>
      </c>
      <c r="I90" s="202"/>
      <c r="J90" s="210" t="s">
        <v>1832</v>
      </c>
      <c r="K90" s="210" t="s">
        <v>1833</v>
      </c>
      <c r="L90" s="210" t="s">
        <v>1834</v>
      </c>
      <c r="M90" s="210" t="s">
        <v>1835</v>
      </c>
      <c r="N90" s="210" t="s">
        <v>1836</v>
      </c>
      <c r="O90" s="210" t="s">
        <v>1837</v>
      </c>
      <c r="P90" s="210" t="s">
        <v>1838</v>
      </c>
      <c r="Q90" s="210" t="s">
        <v>1839</v>
      </c>
      <c r="R90" s="210" t="s">
        <v>1840</v>
      </c>
      <c r="S90" s="210" t="s">
        <v>1841</v>
      </c>
      <c r="T90" s="210" t="s">
        <v>1842</v>
      </c>
      <c r="U90" s="210" t="s">
        <v>1482</v>
      </c>
      <c r="V90" s="210" t="s">
        <v>1843</v>
      </c>
      <c r="W90" s="210" t="s">
        <v>1844</v>
      </c>
      <c r="X90" s="112">
        <v>17</v>
      </c>
      <c r="Y90" s="111" t="s">
        <v>1845</v>
      </c>
      <c r="Z90" s="424" t="s">
        <v>963</v>
      </c>
    </row>
    <row r="91" spans="1:26" ht="16" customHeight="1" x14ac:dyDescent="0.15">
      <c r="A91" s="202" t="s">
        <v>1846</v>
      </c>
      <c r="B91" s="112"/>
      <c r="C91" s="85"/>
      <c r="D91" s="85">
        <v>1</v>
      </c>
      <c r="E91" s="182"/>
      <c r="F91" s="112">
        <v>1</v>
      </c>
      <c r="G91" s="157"/>
      <c r="H91" s="157"/>
      <c r="I91" s="202"/>
      <c r="J91" s="210" t="s">
        <v>371</v>
      </c>
      <c r="K91" s="210" t="s">
        <v>1847</v>
      </c>
      <c r="L91" s="210" t="s">
        <v>371</v>
      </c>
      <c r="M91" s="210" t="s">
        <v>371</v>
      </c>
      <c r="N91" s="210" t="s">
        <v>371</v>
      </c>
      <c r="O91" s="210" t="s">
        <v>371</v>
      </c>
      <c r="P91" s="210" t="s">
        <v>1848</v>
      </c>
      <c r="Q91" s="210" t="s">
        <v>1849</v>
      </c>
      <c r="R91" s="210" t="s">
        <v>1850</v>
      </c>
      <c r="S91" s="210" t="s">
        <v>371</v>
      </c>
      <c r="T91" s="210" t="s">
        <v>1851</v>
      </c>
      <c r="U91" s="210" t="s">
        <v>1852</v>
      </c>
      <c r="V91" s="210" t="s">
        <v>1853</v>
      </c>
      <c r="W91" s="210" t="s">
        <v>1854</v>
      </c>
      <c r="X91" s="112">
        <v>16</v>
      </c>
      <c r="Y91" s="111"/>
      <c r="Z91" s="424" t="s">
        <v>963</v>
      </c>
    </row>
    <row r="92" spans="1:26" ht="16" customHeight="1" x14ac:dyDescent="0.15">
      <c r="A92" s="202" t="s">
        <v>1855</v>
      </c>
      <c r="B92" s="112"/>
      <c r="C92" s="85"/>
      <c r="D92" s="85">
        <v>1</v>
      </c>
      <c r="E92" s="182"/>
      <c r="F92" s="112"/>
      <c r="G92" s="157"/>
      <c r="H92" s="157">
        <v>1</v>
      </c>
      <c r="I92" s="202"/>
      <c r="J92" s="210" t="s">
        <v>1856</v>
      </c>
      <c r="K92" s="210" t="s">
        <v>1857</v>
      </c>
      <c r="L92" s="210" t="s">
        <v>1858</v>
      </c>
      <c r="M92" s="210" t="s">
        <v>1859</v>
      </c>
      <c r="N92" s="210" t="s">
        <v>1860</v>
      </c>
      <c r="O92" s="210" t="s">
        <v>1861</v>
      </c>
      <c r="P92" s="210" t="s">
        <v>1342</v>
      </c>
      <c r="Q92" s="210" t="s">
        <v>1862</v>
      </c>
      <c r="R92" s="210" t="s">
        <v>1863</v>
      </c>
      <c r="S92" s="210" t="s">
        <v>1864</v>
      </c>
      <c r="T92" s="210" t="s">
        <v>1865</v>
      </c>
      <c r="U92" s="210" t="s">
        <v>1324</v>
      </c>
      <c r="V92" s="210"/>
      <c r="W92" s="210"/>
      <c r="X92" s="112">
        <v>17</v>
      </c>
      <c r="Y92" s="111" t="s">
        <v>111</v>
      </c>
      <c r="Z92" s="424" t="s">
        <v>963</v>
      </c>
    </row>
    <row r="93" spans="1:26" ht="16" customHeight="1" x14ac:dyDescent="0.15">
      <c r="A93" s="202" t="s">
        <v>1866</v>
      </c>
      <c r="B93" s="112"/>
      <c r="C93" s="85"/>
      <c r="D93" s="85">
        <v>1</v>
      </c>
      <c r="E93" s="182" t="s">
        <v>1867</v>
      </c>
      <c r="F93" s="112"/>
      <c r="G93" s="157">
        <v>1</v>
      </c>
      <c r="H93" s="157"/>
      <c r="I93" s="210" t="s">
        <v>1868</v>
      </c>
      <c r="J93" s="210" t="s">
        <v>1869</v>
      </c>
      <c r="K93" s="210"/>
      <c r="L93" s="210" t="s">
        <v>1870</v>
      </c>
      <c r="M93" s="210" t="s">
        <v>1871</v>
      </c>
      <c r="N93" s="210" t="s">
        <v>1872</v>
      </c>
      <c r="O93" s="210" t="s">
        <v>1873</v>
      </c>
      <c r="P93" s="210" t="s">
        <v>1874</v>
      </c>
      <c r="Q93" s="210" t="s">
        <v>1875</v>
      </c>
      <c r="R93" s="210" t="s">
        <v>1876</v>
      </c>
      <c r="S93" s="210" t="s">
        <v>1612</v>
      </c>
      <c r="T93" s="210" t="s">
        <v>1877</v>
      </c>
      <c r="U93" s="210" t="s">
        <v>1878</v>
      </c>
      <c r="V93" s="210" t="s">
        <v>1879</v>
      </c>
      <c r="W93" s="210" t="s">
        <v>1880</v>
      </c>
      <c r="X93" s="112">
        <v>16</v>
      </c>
      <c r="Y93" s="111" t="s">
        <v>1881</v>
      </c>
      <c r="Z93" s="424" t="s">
        <v>963</v>
      </c>
    </row>
    <row r="94" spans="1:26" ht="16" customHeight="1" x14ac:dyDescent="0.15">
      <c r="A94" s="202" t="s">
        <v>1882</v>
      </c>
      <c r="B94" s="112"/>
      <c r="C94" s="85"/>
      <c r="D94" s="85">
        <v>1</v>
      </c>
      <c r="E94" s="182" t="s">
        <v>1883</v>
      </c>
      <c r="F94" s="112">
        <v>1</v>
      </c>
      <c r="G94" s="157"/>
      <c r="H94" s="157"/>
      <c r="I94" s="210" t="s">
        <v>1884</v>
      </c>
      <c r="J94" s="210" t="s">
        <v>1885</v>
      </c>
      <c r="K94" s="210"/>
      <c r="L94" s="210" t="s">
        <v>1886</v>
      </c>
      <c r="M94" s="210" t="s">
        <v>1887</v>
      </c>
      <c r="N94" s="210" t="s">
        <v>1888</v>
      </c>
      <c r="O94" s="210" t="s">
        <v>1889</v>
      </c>
      <c r="P94" s="210" t="s">
        <v>1890</v>
      </c>
      <c r="Q94" s="210" t="s">
        <v>1891</v>
      </c>
      <c r="R94" s="210" t="s">
        <v>1892</v>
      </c>
      <c r="S94" s="210" t="s">
        <v>1893</v>
      </c>
      <c r="T94" s="210" t="s">
        <v>1894</v>
      </c>
      <c r="U94" s="210" t="s">
        <v>1895</v>
      </c>
      <c r="V94" s="210" t="s">
        <v>1896</v>
      </c>
      <c r="W94" s="210" t="s">
        <v>1897</v>
      </c>
      <c r="X94" s="112">
        <v>15</v>
      </c>
      <c r="Y94" s="111" t="s">
        <v>340</v>
      </c>
      <c r="Z94" s="424" t="s">
        <v>963</v>
      </c>
    </row>
    <row r="95" spans="1:26" ht="16" customHeight="1" x14ac:dyDescent="0.15">
      <c r="A95" s="202" t="s">
        <v>1898</v>
      </c>
      <c r="B95" s="112"/>
      <c r="C95" s="85"/>
      <c r="D95" s="85">
        <v>1</v>
      </c>
      <c r="E95" s="182"/>
      <c r="F95" s="112"/>
      <c r="G95" s="157"/>
      <c r="H95" s="157">
        <v>1</v>
      </c>
      <c r="I95" s="202"/>
      <c r="J95" s="210" t="s">
        <v>1899</v>
      </c>
      <c r="K95" s="210" t="s">
        <v>1900</v>
      </c>
      <c r="L95" s="210" t="s">
        <v>1899</v>
      </c>
      <c r="M95" s="210" t="s">
        <v>1899</v>
      </c>
      <c r="N95" s="210" t="s">
        <v>1899</v>
      </c>
      <c r="O95" s="210" t="s">
        <v>1901</v>
      </c>
      <c r="P95" s="210" t="s">
        <v>1902</v>
      </c>
      <c r="Q95" s="210" t="s">
        <v>1903</v>
      </c>
      <c r="R95" s="210" t="s">
        <v>1904</v>
      </c>
      <c r="S95" s="210" t="s">
        <v>1905</v>
      </c>
      <c r="T95" s="210" t="s">
        <v>1900</v>
      </c>
      <c r="U95" s="210" t="s">
        <v>1906</v>
      </c>
      <c r="V95" s="210" t="s">
        <v>1907</v>
      </c>
      <c r="W95" s="210"/>
      <c r="X95" s="112">
        <v>15</v>
      </c>
      <c r="Y95" s="424" t="s">
        <v>340</v>
      </c>
      <c r="Z95" s="424" t="s">
        <v>963</v>
      </c>
    </row>
    <row r="96" spans="1:26" ht="16" customHeight="1" x14ac:dyDescent="0.15">
      <c r="A96" s="202" t="s">
        <v>1908</v>
      </c>
      <c r="B96" s="112"/>
      <c r="C96" s="85"/>
      <c r="D96" s="85">
        <v>1</v>
      </c>
      <c r="E96" s="182" t="s">
        <v>1909</v>
      </c>
      <c r="F96" s="112"/>
      <c r="G96" s="157">
        <v>1</v>
      </c>
      <c r="H96" s="157"/>
      <c r="I96" s="210" t="s">
        <v>1910</v>
      </c>
      <c r="J96" s="210" t="s">
        <v>1911</v>
      </c>
      <c r="K96" s="210" t="s">
        <v>1912</v>
      </c>
      <c r="L96" s="210" t="s">
        <v>1913</v>
      </c>
      <c r="M96" s="210" t="s">
        <v>1914</v>
      </c>
      <c r="N96" s="210" t="s">
        <v>1915</v>
      </c>
      <c r="O96" s="210"/>
      <c r="P96" s="210"/>
      <c r="Q96" s="210"/>
      <c r="R96" s="210" t="s">
        <v>1916</v>
      </c>
      <c r="S96" s="210" t="s">
        <v>1917</v>
      </c>
      <c r="T96" s="210" t="s">
        <v>1918</v>
      </c>
      <c r="U96" s="210" t="s">
        <v>1906</v>
      </c>
      <c r="V96" s="210" t="s">
        <v>1919</v>
      </c>
      <c r="W96" s="210" t="s">
        <v>1920</v>
      </c>
      <c r="X96" s="112">
        <v>15</v>
      </c>
      <c r="Y96" s="424" t="s">
        <v>340</v>
      </c>
      <c r="Z96" s="424" t="s">
        <v>963</v>
      </c>
    </row>
    <row r="97" spans="1:26" ht="16" customHeight="1" x14ac:dyDescent="0.15">
      <c r="A97" s="202" t="s">
        <v>1921</v>
      </c>
      <c r="B97" s="112"/>
      <c r="C97" s="85"/>
      <c r="D97" s="85">
        <v>1</v>
      </c>
      <c r="E97" s="182" t="s">
        <v>1922</v>
      </c>
      <c r="F97" s="112">
        <v>1</v>
      </c>
      <c r="G97" s="157"/>
      <c r="H97" s="157"/>
      <c r="I97" s="210" t="s">
        <v>1923</v>
      </c>
      <c r="J97" s="210" t="s">
        <v>1924</v>
      </c>
      <c r="K97" s="210" t="s">
        <v>1925</v>
      </c>
      <c r="L97" s="210" t="s">
        <v>1926</v>
      </c>
      <c r="M97" s="210" t="s">
        <v>1927</v>
      </c>
      <c r="N97" s="210" t="s">
        <v>1928</v>
      </c>
      <c r="O97" s="210" t="s">
        <v>1929</v>
      </c>
      <c r="P97" s="210" t="s">
        <v>1930</v>
      </c>
      <c r="Q97" s="210" t="s">
        <v>1931</v>
      </c>
      <c r="R97" s="210" t="s">
        <v>1932</v>
      </c>
      <c r="S97" s="210" t="s">
        <v>1933</v>
      </c>
      <c r="T97" s="210" t="s">
        <v>1934</v>
      </c>
      <c r="U97" s="210" t="s">
        <v>1935</v>
      </c>
      <c r="V97" s="210" t="s">
        <v>1936</v>
      </c>
      <c r="W97" s="210" t="s">
        <v>1937</v>
      </c>
      <c r="X97" s="112">
        <v>15</v>
      </c>
      <c r="Y97" s="111" t="s">
        <v>340</v>
      </c>
      <c r="Z97" s="424" t="s">
        <v>963</v>
      </c>
    </row>
    <row r="98" spans="1:26" s="296" customFormat="1" ht="16" customHeight="1" x14ac:dyDescent="0.15">
      <c r="A98" s="508" t="s">
        <v>1294</v>
      </c>
      <c r="B98" s="508"/>
      <c r="C98" s="508">
        <v>2</v>
      </c>
      <c r="D98" s="508">
        <v>20</v>
      </c>
      <c r="E98" s="501"/>
      <c r="F98" s="510">
        <v>6</v>
      </c>
      <c r="G98" s="510">
        <v>9</v>
      </c>
      <c r="H98" s="510">
        <v>7</v>
      </c>
      <c r="I98" s="509"/>
      <c r="J98" s="509"/>
      <c r="K98" s="509"/>
      <c r="L98" s="509"/>
      <c r="M98" s="509"/>
      <c r="N98" s="509"/>
      <c r="O98" s="509"/>
      <c r="P98" s="509"/>
      <c r="Q98" s="509"/>
      <c r="R98" s="509"/>
      <c r="S98" s="509"/>
      <c r="T98" s="509"/>
      <c r="U98" s="509"/>
      <c r="V98" s="509"/>
      <c r="W98" s="509"/>
      <c r="X98" s="511">
        <f>AVERAGE(X84:X97)</f>
        <v>15.785714285714286</v>
      </c>
      <c r="Y98" s="542"/>
      <c r="Z98" s="542"/>
    </row>
    <row r="99" spans="1:26" s="296" customFormat="1" ht="16" customHeight="1" x14ac:dyDescent="0.15">
      <c r="A99" s="508">
        <v>22</v>
      </c>
      <c r="B99" s="515">
        <f>B98/A99</f>
        <v>0</v>
      </c>
      <c r="C99" s="515">
        <f>C98/A99</f>
        <v>9.0909090909090912E-2</v>
      </c>
      <c r="D99" s="515">
        <f>D98/A99</f>
        <v>0.90909090909090906</v>
      </c>
      <c r="E99" s="505"/>
      <c r="F99" s="517">
        <f>F98/A99</f>
        <v>0.27272727272727271</v>
      </c>
      <c r="G99" s="517">
        <f>G98/A99</f>
        <v>0.40909090909090912</v>
      </c>
      <c r="H99" s="517">
        <f>H98/A99</f>
        <v>0.31818181818181818</v>
      </c>
      <c r="I99" s="509"/>
      <c r="J99" s="509"/>
      <c r="K99" s="509"/>
      <c r="L99" s="509"/>
      <c r="M99" s="509"/>
      <c r="N99" s="509"/>
      <c r="O99" s="509"/>
      <c r="P99" s="509"/>
      <c r="Q99" s="509"/>
      <c r="R99" s="509"/>
      <c r="S99" s="509"/>
      <c r="T99" s="509"/>
      <c r="U99" s="509"/>
      <c r="V99" s="509"/>
      <c r="W99" s="509"/>
      <c r="X99" s="520"/>
      <c r="Y99" s="542"/>
      <c r="Z99" s="542"/>
    </row>
    <row r="100" spans="1:26" ht="16" customHeight="1" x14ac:dyDescent="0.15">
      <c r="A100" s="514" t="s">
        <v>1135</v>
      </c>
      <c r="B100" s="514"/>
      <c r="C100" s="514"/>
      <c r="D100" s="514"/>
      <c r="E100" s="228"/>
      <c r="F100" s="230"/>
      <c r="G100" s="230"/>
      <c r="H100" s="230"/>
      <c r="I100" s="231"/>
      <c r="J100" s="231"/>
      <c r="K100" s="231"/>
      <c r="L100" s="231"/>
      <c r="M100" s="231"/>
      <c r="N100" s="231"/>
      <c r="O100" s="231"/>
      <c r="P100" s="231"/>
      <c r="Q100" s="231"/>
      <c r="R100" s="231"/>
      <c r="S100" s="231"/>
      <c r="T100" s="231"/>
      <c r="U100" s="231"/>
      <c r="V100" s="231"/>
      <c r="W100" s="231"/>
      <c r="X100" s="519"/>
      <c r="Y100" s="552"/>
      <c r="Z100" s="552"/>
    </row>
    <row r="101" spans="1:26" ht="16" customHeight="1" x14ac:dyDescent="0.15">
      <c r="A101" s="202" t="s">
        <v>1938</v>
      </c>
      <c r="B101" s="112"/>
      <c r="C101" s="85"/>
      <c r="D101" s="85">
        <v>1</v>
      </c>
      <c r="E101" s="182"/>
      <c r="F101" s="112">
        <v>1</v>
      </c>
      <c r="G101" s="157"/>
      <c r="H101" s="157"/>
      <c r="I101" s="210" t="s">
        <v>1939</v>
      </c>
      <c r="J101" s="210" t="s">
        <v>1940</v>
      </c>
      <c r="K101" s="210" t="s">
        <v>1940</v>
      </c>
      <c r="L101" s="210" t="s">
        <v>1940</v>
      </c>
      <c r="M101" s="210" t="s">
        <v>1940</v>
      </c>
      <c r="N101" s="210" t="s">
        <v>1940</v>
      </c>
      <c r="O101" s="210" t="s">
        <v>1940</v>
      </c>
      <c r="P101" s="210"/>
      <c r="Q101" s="210" t="s">
        <v>1941</v>
      </c>
      <c r="R101" s="210"/>
      <c r="S101" s="210"/>
      <c r="T101" s="210"/>
      <c r="U101" s="210" t="s">
        <v>1320</v>
      </c>
      <c r="V101" s="210"/>
      <c r="W101" s="210" t="s">
        <v>1942</v>
      </c>
      <c r="X101" s="112">
        <v>15</v>
      </c>
      <c r="Y101" s="111" t="s">
        <v>352</v>
      </c>
      <c r="Z101" s="424" t="s">
        <v>963</v>
      </c>
    </row>
    <row r="102" spans="1:26" ht="16" customHeight="1" x14ac:dyDescent="0.15">
      <c r="A102" s="202" t="s">
        <v>1943</v>
      </c>
      <c r="B102" s="112"/>
      <c r="C102" s="85"/>
      <c r="D102" s="85">
        <v>1</v>
      </c>
      <c r="E102" s="182"/>
      <c r="F102" s="112"/>
      <c r="G102" s="157"/>
      <c r="H102" s="157">
        <v>1</v>
      </c>
      <c r="I102" s="202"/>
      <c r="J102" s="210"/>
      <c r="K102" s="210"/>
      <c r="L102" s="210"/>
      <c r="M102" s="210"/>
      <c r="N102" s="210"/>
      <c r="O102" s="210"/>
      <c r="P102" s="210"/>
      <c r="Q102" s="210"/>
      <c r="R102" s="210"/>
      <c r="S102" s="210"/>
      <c r="T102" s="210"/>
      <c r="U102" s="210" t="s">
        <v>1827</v>
      </c>
      <c r="V102" s="210"/>
      <c r="W102" s="210"/>
      <c r="X102" s="112">
        <v>16</v>
      </c>
      <c r="Y102" s="111" t="s">
        <v>340</v>
      </c>
      <c r="Z102" s="424" t="s">
        <v>963</v>
      </c>
    </row>
    <row r="103" spans="1:26" ht="16" customHeight="1" x14ac:dyDescent="0.15">
      <c r="A103" s="202" t="s">
        <v>1944</v>
      </c>
      <c r="B103" s="112"/>
      <c r="C103" s="85"/>
      <c r="D103" s="85">
        <v>1</v>
      </c>
      <c r="E103" s="182"/>
      <c r="F103" s="112"/>
      <c r="G103" s="157"/>
      <c r="H103" s="157">
        <v>1</v>
      </c>
      <c r="I103" s="202"/>
      <c r="J103" s="210"/>
      <c r="K103" s="210"/>
      <c r="L103" s="210"/>
      <c r="M103" s="210"/>
      <c r="N103" s="210"/>
      <c r="O103" s="210"/>
      <c r="P103" s="210"/>
      <c r="Q103" s="210"/>
      <c r="R103" s="210" t="s">
        <v>1945</v>
      </c>
      <c r="S103" s="210"/>
      <c r="T103" s="210"/>
      <c r="U103" s="210" t="s">
        <v>1446</v>
      </c>
      <c r="V103" s="210"/>
      <c r="W103" s="210" t="s">
        <v>1946</v>
      </c>
      <c r="X103" s="112">
        <v>15</v>
      </c>
      <c r="Y103" s="111" t="s">
        <v>342</v>
      </c>
      <c r="Z103" s="424" t="s">
        <v>963</v>
      </c>
    </row>
    <row r="104" spans="1:26" ht="16" customHeight="1" x14ac:dyDescent="0.15">
      <c r="A104" s="202" t="s">
        <v>1947</v>
      </c>
      <c r="B104" s="112"/>
      <c r="C104" s="85">
        <v>1</v>
      </c>
      <c r="D104" s="85"/>
      <c r="E104" s="182" t="s">
        <v>1948</v>
      </c>
      <c r="F104" s="112"/>
      <c r="G104" s="157">
        <v>1</v>
      </c>
      <c r="H104" s="157"/>
      <c r="I104" s="210" t="s">
        <v>1949</v>
      </c>
      <c r="J104" s="210" t="s">
        <v>1950</v>
      </c>
      <c r="K104" s="210" t="s">
        <v>1951</v>
      </c>
      <c r="L104" s="210" t="s">
        <v>1342</v>
      </c>
      <c r="M104" s="210" t="s">
        <v>1342</v>
      </c>
      <c r="N104" s="210" t="s">
        <v>1952</v>
      </c>
      <c r="O104" s="210" t="s">
        <v>1953</v>
      </c>
      <c r="P104" s="210" t="s">
        <v>1342</v>
      </c>
      <c r="Q104" s="210" t="s">
        <v>1342</v>
      </c>
      <c r="R104" s="210" t="s">
        <v>38</v>
      </c>
      <c r="S104" s="210" t="s">
        <v>1342</v>
      </c>
      <c r="T104" s="210" t="s">
        <v>1954</v>
      </c>
      <c r="U104" s="210" t="s">
        <v>1343</v>
      </c>
      <c r="V104" s="210" t="s">
        <v>1955</v>
      </c>
      <c r="W104" s="210" t="s">
        <v>1956</v>
      </c>
      <c r="X104" s="112">
        <v>15</v>
      </c>
      <c r="Y104" s="111" t="s">
        <v>340</v>
      </c>
      <c r="Z104" s="424" t="s">
        <v>963</v>
      </c>
    </row>
    <row r="105" spans="1:26" ht="16" customHeight="1" x14ac:dyDescent="0.15">
      <c r="A105" s="202" t="s">
        <v>1957</v>
      </c>
      <c r="B105" s="112"/>
      <c r="C105" s="85"/>
      <c r="D105" s="85">
        <v>1</v>
      </c>
      <c r="E105" s="182"/>
      <c r="F105" s="112"/>
      <c r="G105" s="157">
        <v>1</v>
      </c>
      <c r="H105" s="157"/>
      <c r="I105" s="202"/>
      <c r="J105" s="210"/>
      <c r="K105" s="210" t="s">
        <v>1958</v>
      </c>
      <c r="L105" s="210"/>
      <c r="M105" s="210"/>
      <c r="N105" s="210"/>
      <c r="O105" s="210"/>
      <c r="P105" s="210"/>
      <c r="Q105" s="210"/>
      <c r="R105" s="210"/>
      <c r="S105" s="210"/>
      <c r="T105" s="210"/>
      <c r="U105" s="210" t="s">
        <v>1343</v>
      </c>
      <c r="V105" s="210"/>
      <c r="W105" s="210"/>
      <c r="X105" s="112">
        <v>16</v>
      </c>
      <c r="Y105" s="111" t="s">
        <v>340</v>
      </c>
      <c r="Z105" s="424" t="s">
        <v>963</v>
      </c>
    </row>
    <row r="106" spans="1:26" ht="16" customHeight="1" x14ac:dyDescent="0.15">
      <c r="A106" s="202" t="s">
        <v>1959</v>
      </c>
      <c r="B106" s="112"/>
      <c r="C106" s="85"/>
      <c r="D106" s="85"/>
      <c r="E106" s="182"/>
      <c r="F106" s="112"/>
      <c r="G106" s="157"/>
      <c r="H106" s="157">
        <v>1</v>
      </c>
      <c r="I106" s="202"/>
      <c r="J106" s="210" t="s">
        <v>1960</v>
      </c>
      <c r="K106" s="210" t="s">
        <v>1961</v>
      </c>
      <c r="L106" s="210" t="s">
        <v>1962</v>
      </c>
      <c r="M106" s="210" t="s">
        <v>1963</v>
      </c>
      <c r="N106" s="210" t="s">
        <v>1964</v>
      </c>
      <c r="O106" s="210" t="s">
        <v>1965</v>
      </c>
      <c r="P106" s="210" t="s">
        <v>1966</v>
      </c>
      <c r="Q106" s="210" t="s">
        <v>1967</v>
      </c>
      <c r="R106" s="210" t="s">
        <v>1968</v>
      </c>
      <c r="S106" s="210" t="s">
        <v>1969</v>
      </c>
      <c r="T106" s="210" t="s">
        <v>1970</v>
      </c>
      <c r="U106" s="210" t="s">
        <v>1471</v>
      </c>
      <c r="V106" s="210" t="s">
        <v>1971</v>
      </c>
      <c r="W106" s="210" t="s">
        <v>1455</v>
      </c>
      <c r="X106" s="112" t="s">
        <v>1972</v>
      </c>
      <c r="Y106" s="111" t="s">
        <v>349</v>
      </c>
      <c r="Z106" s="424" t="s">
        <v>963</v>
      </c>
    </row>
    <row r="107" spans="1:26" ht="16" customHeight="1" x14ac:dyDescent="0.15">
      <c r="A107" s="202" t="s">
        <v>1973</v>
      </c>
      <c r="B107" s="112"/>
      <c r="C107" s="85"/>
      <c r="D107" s="85">
        <v>1</v>
      </c>
      <c r="E107" s="182"/>
      <c r="F107" s="112"/>
      <c r="G107" s="157"/>
      <c r="H107" s="157">
        <v>1</v>
      </c>
      <c r="I107" s="202"/>
      <c r="J107" s="210" t="s">
        <v>1974</v>
      </c>
      <c r="K107" s="210" t="s">
        <v>1975</v>
      </c>
      <c r="L107" s="210" t="s">
        <v>1976</v>
      </c>
      <c r="M107" s="210" t="s">
        <v>1977</v>
      </c>
      <c r="N107" s="210" t="s">
        <v>1978</v>
      </c>
      <c r="O107" s="210" t="s">
        <v>1979</v>
      </c>
      <c r="P107" s="210" t="s">
        <v>1980</v>
      </c>
      <c r="Q107" s="210" t="s">
        <v>1981</v>
      </c>
      <c r="R107" s="210" t="s">
        <v>1982</v>
      </c>
      <c r="S107" s="210" t="s">
        <v>1983</v>
      </c>
      <c r="T107" s="210" t="s">
        <v>1984</v>
      </c>
      <c r="U107" s="210" t="s">
        <v>1343</v>
      </c>
      <c r="V107" s="210" t="s">
        <v>1985</v>
      </c>
      <c r="W107" s="210" t="s">
        <v>1986</v>
      </c>
      <c r="X107" s="112">
        <v>16</v>
      </c>
      <c r="Y107" s="111" t="s">
        <v>340</v>
      </c>
      <c r="Z107" s="424" t="s">
        <v>963</v>
      </c>
    </row>
    <row r="108" spans="1:26" ht="16" customHeight="1" x14ac:dyDescent="0.15">
      <c r="A108" s="202" t="s">
        <v>1987</v>
      </c>
      <c r="B108" s="112"/>
      <c r="C108" s="85"/>
      <c r="D108" s="85">
        <v>1</v>
      </c>
      <c r="E108" s="182" t="s">
        <v>1988</v>
      </c>
      <c r="F108" s="112">
        <v>1</v>
      </c>
      <c r="G108" s="157"/>
      <c r="H108" s="157"/>
      <c r="I108" s="210" t="s">
        <v>1989</v>
      </c>
      <c r="J108" s="210" t="s">
        <v>1990</v>
      </c>
      <c r="K108" s="210" t="s">
        <v>1991</v>
      </c>
      <c r="L108" s="210" t="s">
        <v>1992</v>
      </c>
      <c r="M108" s="210" t="s">
        <v>1993</v>
      </c>
      <c r="N108" s="210" t="s">
        <v>1994</v>
      </c>
      <c r="O108" s="210" t="s">
        <v>1995</v>
      </c>
      <c r="P108" s="210" t="s">
        <v>1996</v>
      </c>
      <c r="Q108" s="210" t="s">
        <v>1997</v>
      </c>
      <c r="R108" s="210" t="s">
        <v>1998</v>
      </c>
      <c r="S108" s="210" t="s">
        <v>1999</v>
      </c>
      <c r="T108" s="210" t="s">
        <v>1342</v>
      </c>
      <c r="U108" s="210" t="s">
        <v>2000</v>
      </c>
      <c r="V108" s="210" t="s">
        <v>2001</v>
      </c>
      <c r="W108" s="210" t="s">
        <v>1342</v>
      </c>
      <c r="X108" s="112">
        <v>15</v>
      </c>
      <c r="Y108" s="111" t="s">
        <v>340</v>
      </c>
      <c r="Z108" s="424" t="s">
        <v>963</v>
      </c>
    </row>
    <row r="109" spans="1:26" ht="16" customHeight="1" x14ac:dyDescent="0.15">
      <c r="A109" s="202" t="s">
        <v>2002</v>
      </c>
      <c r="B109" s="112"/>
      <c r="C109" s="85"/>
      <c r="D109" s="85">
        <v>1</v>
      </c>
      <c r="E109" s="182"/>
      <c r="F109" s="112"/>
      <c r="G109" s="157">
        <v>1</v>
      </c>
      <c r="H109" s="157"/>
      <c r="I109" s="210" t="s">
        <v>2003</v>
      </c>
      <c r="J109" s="210" t="s">
        <v>2004</v>
      </c>
      <c r="K109" s="210" t="s">
        <v>2005</v>
      </c>
      <c r="L109" s="210" t="s">
        <v>2006</v>
      </c>
      <c r="M109" s="210" t="s">
        <v>2007</v>
      </c>
      <c r="N109" s="210" t="s">
        <v>2008</v>
      </c>
      <c r="O109" s="210" t="s">
        <v>2009</v>
      </c>
      <c r="P109" s="210" t="s">
        <v>2010</v>
      </c>
      <c r="Q109" s="210" t="s">
        <v>2011</v>
      </c>
      <c r="R109" s="210" t="s">
        <v>2012</v>
      </c>
      <c r="S109" s="210" t="s">
        <v>2013</v>
      </c>
      <c r="T109" s="210" t="s">
        <v>2014</v>
      </c>
      <c r="U109" s="210" t="s">
        <v>1324</v>
      </c>
      <c r="V109" s="210" t="s">
        <v>2015</v>
      </c>
      <c r="W109" s="210" t="s">
        <v>2016</v>
      </c>
      <c r="X109" s="112">
        <v>15</v>
      </c>
      <c r="Y109" s="111" t="s">
        <v>2017</v>
      </c>
      <c r="Z109" s="424" t="s">
        <v>963</v>
      </c>
    </row>
    <row r="110" spans="1:26" ht="16" customHeight="1" x14ac:dyDescent="0.15">
      <c r="A110" s="202" t="s">
        <v>2018</v>
      </c>
      <c r="B110" s="112"/>
      <c r="C110" s="85"/>
      <c r="D110" s="85">
        <v>1</v>
      </c>
      <c r="E110" s="182"/>
      <c r="F110" s="112"/>
      <c r="G110" s="157"/>
      <c r="H110" s="157">
        <v>1</v>
      </c>
      <c r="I110" s="202"/>
      <c r="J110" s="210" t="s">
        <v>2019</v>
      </c>
      <c r="K110" s="210" t="s">
        <v>2020</v>
      </c>
      <c r="L110" s="210" t="s">
        <v>1377</v>
      </c>
      <c r="M110" s="210" t="s">
        <v>1612</v>
      </c>
      <c r="N110" s="210" t="s">
        <v>2021</v>
      </c>
      <c r="O110" s="210" t="s">
        <v>1377</v>
      </c>
      <c r="P110" s="210" t="s">
        <v>2022</v>
      </c>
      <c r="Q110" s="210" t="s">
        <v>2023</v>
      </c>
      <c r="R110" s="210" t="s">
        <v>2024</v>
      </c>
      <c r="S110" s="210" t="s">
        <v>1381</v>
      </c>
      <c r="T110" s="210" t="s">
        <v>2025</v>
      </c>
      <c r="U110" s="210" t="s">
        <v>1471</v>
      </c>
      <c r="V110" s="210" t="s">
        <v>2026</v>
      </c>
      <c r="W110" s="210" t="s">
        <v>1075</v>
      </c>
      <c r="X110" s="112">
        <v>16</v>
      </c>
      <c r="Y110" s="111" t="s">
        <v>340</v>
      </c>
      <c r="Z110" s="424" t="s">
        <v>963</v>
      </c>
    </row>
    <row r="111" spans="1:26" ht="16" customHeight="1" x14ac:dyDescent="0.15">
      <c r="A111" s="202" t="s">
        <v>2027</v>
      </c>
      <c r="B111" s="112"/>
      <c r="C111" s="85"/>
      <c r="D111" s="85">
        <v>1</v>
      </c>
      <c r="E111" s="182"/>
      <c r="F111" s="112"/>
      <c r="G111" s="157">
        <v>1</v>
      </c>
      <c r="H111" s="157"/>
      <c r="I111" s="202"/>
      <c r="J111" s="210" t="s">
        <v>2028</v>
      </c>
      <c r="K111" s="210" t="s">
        <v>2029</v>
      </c>
      <c r="L111" s="210" t="s">
        <v>2030</v>
      </c>
      <c r="M111" s="210" t="s">
        <v>2031</v>
      </c>
      <c r="N111" s="210" t="s">
        <v>2032</v>
      </c>
      <c r="O111" s="210" t="s">
        <v>2033</v>
      </c>
      <c r="P111" s="210" t="s">
        <v>2034</v>
      </c>
      <c r="Q111" s="210" t="s">
        <v>2035</v>
      </c>
      <c r="R111" s="210" t="s">
        <v>2036</v>
      </c>
      <c r="S111" s="210" t="s">
        <v>2037</v>
      </c>
      <c r="T111" s="210" t="s">
        <v>2038</v>
      </c>
      <c r="U111" s="210" t="s">
        <v>2039</v>
      </c>
      <c r="V111" s="210" t="s">
        <v>2040</v>
      </c>
      <c r="W111" s="210" t="s">
        <v>2041</v>
      </c>
      <c r="X111" s="112">
        <v>16</v>
      </c>
      <c r="Y111" s="111" t="s">
        <v>352</v>
      </c>
      <c r="Z111" s="424" t="s">
        <v>963</v>
      </c>
    </row>
    <row r="112" spans="1:26" ht="16" customHeight="1" x14ac:dyDescent="0.15">
      <c r="A112" s="202" t="s">
        <v>2042</v>
      </c>
      <c r="B112" s="112"/>
      <c r="C112" s="85"/>
      <c r="D112" s="85">
        <v>1</v>
      </c>
      <c r="E112" s="182" t="s">
        <v>15</v>
      </c>
      <c r="F112" s="112"/>
      <c r="G112" s="157"/>
      <c r="H112" s="157">
        <v>1</v>
      </c>
      <c r="I112" s="202"/>
      <c r="J112" s="210" t="s">
        <v>2043</v>
      </c>
      <c r="K112" s="210" t="s">
        <v>2044</v>
      </c>
      <c r="L112" s="210" t="s">
        <v>2045</v>
      </c>
      <c r="M112" s="210" t="s">
        <v>2046</v>
      </c>
      <c r="N112" s="210" t="s">
        <v>2047</v>
      </c>
      <c r="O112" s="210" t="s">
        <v>2048</v>
      </c>
      <c r="P112" s="210" t="s">
        <v>2049</v>
      </c>
      <c r="Q112" s="210" t="s">
        <v>1151</v>
      </c>
      <c r="R112" s="210" t="s">
        <v>2050</v>
      </c>
      <c r="S112" s="210" t="s">
        <v>2051</v>
      </c>
      <c r="T112" s="210" t="s">
        <v>2052</v>
      </c>
      <c r="U112" s="210" t="s">
        <v>1324</v>
      </c>
      <c r="V112" s="210" t="s">
        <v>1324</v>
      </c>
      <c r="W112" s="210" t="s">
        <v>2053</v>
      </c>
      <c r="X112" s="112">
        <v>18</v>
      </c>
      <c r="Y112" s="424" t="s">
        <v>340</v>
      </c>
      <c r="Z112" s="424" t="s">
        <v>963</v>
      </c>
    </row>
    <row r="113" spans="1:26" ht="16" customHeight="1" x14ac:dyDescent="0.15">
      <c r="A113" s="202" t="s">
        <v>2054</v>
      </c>
      <c r="B113" s="112"/>
      <c r="C113" s="85"/>
      <c r="D113" s="85">
        <v>1</v>
      </c>
      <c r="E113" s="182"/>
      <c r="F113" s="112"/>
      <c r="G113" s="157"/>
      <c r="H113" s="157">
        <v>1</v>
      </c>
      <c r="I113" s="202"/>
      <c r="J113" s="210"/>
      <c r="K113" s="210" t="s">
        <v>2055</v>
      </c>
      <c r="L113" s="210" t="s">
        <v>2056</v>
      </c>
      <c r="M113" s="210" t="s">
        <v>2057</v>
      </c>
      <c r="N113" s="210" t="s">
        <v>2058</v>
      </c>
      <c r="O113" s="210" t="s">
        <v>2059</v>
      </c>
      <c r="P113" s="210" t="s">
        <v>2060</v>
      </c>
      <c r="Q113" s="210" t="s">
        <v>2061</v>
      </c>
      <c r="R113" s="210"/>
      <c r="S113" s="210" t="s">
        <v>2062</v>
      </c>
      <c r="T113" s="210"/>
      <c r="U113" s="210" t="s">
        <v>1446</v>
      </c>
      <c r="V113" s="210"/>
      <c r="W113" s="210" t="s">
        <v>2063</v>
      </c>
      <c r="X113" s="112">
        <v>16</v>
      </c>
      <c r="Y113" s="111" t="s">
        <v>2064</v>
      </c>
      <c r="Z113" s="424" t="s">
        <v>963</v>
      </c>
    </row>
    <row r="114" spans="1:26" ht="16" customHeight="1" x14ac:dyDescent="0.15">
      <c r="A114" s="202" t="s">
        <v>2065</v>
      </c>
      <c r="B114" s="112"/>
      <c r="C114" s="85"/>
      <c r="D114" s="85">
        <v>1</v>
      </c>
      <c r="E114" s="182" t="s">
        <v>2066</v>
      </c>
      <c r="F114" s="112"/>
      <c r="G114" s="157"/>
      <c r="H114" s="157">
        <v>1</v>
      </c>
      <c r="I114" s="202"/>
      <c r="J114" s="210" t="s">
        <v>2067</v>
      </c>
      <c r="K114" s="210" t="s">
        <v>2068</v>
      </c>
      <c r="L114" s="210" t="s">
        <v>2069</v>
      </c>
      <c r="M114" s="210" t="s">
        <v>2070</v>
      </c>
      <c r="N114" s="210" t="s">
        <v>2071</v>
      </c>
      <c r="O114" s="210"/>
      <c r="P114" s="210" t="s">
        <v>2072</v>
      </c>
      <c r="Q114" s="210" t="s">
        <v>2072</v>
      </c>
      <c r="R114" s="210" t="s">
        <v>2073</v>
      </c>
      <c r="S114" s="210" t="s">
        <v>2074</v>
      </c>
      <c r="T114" s="210" t="s">
        <v>268</v>
      </c>
      <c r="U114" s="210" t="s">
        <v>1324</v>
      </c>
      <c r="V114" s="210" t="s">
        <v>2075</v>
      </c>
      <c r="W114" s="210" t="s">
        <v>846</v>
      </c>
      <c r="X114" s="112">
        <v>15</v>
      </c>
      <c r="Y114" s="111" t="s">
        <v>2064</v>
      </c>
      <c r="Z114" s="424" t="s">
        <v>963</v>
      </c>
    </row>
    <row r="115" spans="1:26" ht="16" customHeight="1" x14ac:dyDescent="0.15">
      <c r="A115" s="202" t="s">
        <v>2076</v>
      </c>
      <c r="B115" s="112"/>
      <c r="C115" s="85">
        <v>1</v>
      </c>
      <c r="D115" s="85"/>
      <c r="E115" s="182" t="s">
        <v>2077</v>
      </c>
      <c r="F115" s="112"/>
      <c r="G115" s="157">
        <v>1</v>
      </c>
      <c r="H115" s="157"/>
      <c r="I115" s="210" t="s">
        <v>2078</v>
      </c>
      <c r="J115" s="210" t="s">
        <v>2079</v>
      </c>
      <c r="K115" s="210" t="s">
        <v>2080</v>
      </c>
      <c r="L115" s="210" t="s">
        <v>2081</v>
      </c>
      <c r="M115" s="210" t="s">
        <v>2082</v>
      </c>
      <c r="N115" s="210" t="s">
        <v>2082</v>
      </c>
      <c r="O115" s="210" t="s">
        <v>2082</v>
      </c>
      <c r="P115" s="210" t="s">
        <v>2082</v>
      </c>
      <c r="Q115" s="210" t="s">
        <v>2083</v>
      </c>
      <c r="R115" s="210" t="s">
        <v>2084</v>
      </c>
      <c r="S115" s="210" t="s">
        <v>2084</v>
      </c>
      <c r="T115" s="210" t="s">
        <v>2084</v>
      </c>
      <c r="U115" s="210" t="s">
        <v>2085</v>
      </c>
      <c r="V115" s="210" t="s">
        <v>2086</v>
      </c>
      <c r="W115" s="210" t="s">
        <v>2087</v>
      </c>
      <c r="X115" s="112">
        <v>15</v>
      </c>
      <c r="Y115" s="111" t="s">
        <v>340</v>
      </c>
      <c r="Z115" s="424" t="s">
        <v>963</v>
      </c>
    </row>
    <row r="116" spans="1:26" ht="16" customHeight="1" x14ac:dyDescent="0.15">
      <c r="A116" s="202" t="s">
        <v>2088</v>
      </c>
      <c r="B116" s="112"/>
      <c r="C116" s="85"/>
      <c r="D116" s="85">
        <v>1</v>
      </c>
      <c r="E116" s="182"/>
      <c r="F116" s="112"/>
      <c r="G116" s="157"/>
      <c r="H116" s="157">
        <v>1</v>
      </c>
      <c r="I116" s="210"/>
      <c r="J116" s="210" t="s">
        <v>2089</v>
      </c>
      <c r="K116" s="210" t="s">
        <v>2090</v>
      </c>
      <c r="L116" s="210" t="s">
        <v>2091</v>
      </c>
      <c r="M116" s="210" t="s">
        <v>2092</v>
      </c>
      <c r="N116" s="210" t="s">
        <v>2093</v>
      </c>
      <c r="O116" s="210" t="s">
        <v>2094</v>
      </c>
      <c r="P116" s="210" t="s">
        <v>2095</v>
      </c>
      <c r="Q116" s="210" t="s">
        <v>2096</v>
      </c>
      <c r="R116" s="210" t="s">
        <v>2097</v>
      </c>
      <c r="S116" s="210" t="s">
        <v>2098</v>
      </c>
      <c r="T116" s="210" t="s">
        <v>2099</v>
      </c>
      <c r="U116" s="210" t="s">
        <v>1343</v>
      </c>
      <c r="V116" s="210" t="s">
        <v>2100</v>
      </c>
      <c r="W116" s="210" t="s">
        <v>2101</v>
      </c>
      <c r="X116" s="112">
        <v>16</v>
      </c>
      <c r="Y116" s="111" t="s">
        <v>349</v>
      </c>
      <c r="Z116" s="424" t="s">
        <v>963</v>
      </c>
    </row>
    <row r="117" spans="1:26" ht="16" customHeight="1" x14ac:dyDescent="0.15">
      <c r="A117" s="202" t="s">
        <v>2102</v>
      </c>
      <c r="B117" s="112"/>
      <c r="C117" s="85"/>
      <c r="D117" s="85">
        <v>1</v>
      </c>
      <c r="E117" s="536" t="s">
        <v>2103</v>
      </c>
      <c r="F117" s="112"/>
      <c r="G117" s="157"/>
      <c r="H117" s="157">
        <v>1</v>
      </c>
      <c r="I117" s="210"/>
      <c r="J117" s="210" t="s">
        <v>2104</v>
      </c>
      <c r="K117" s="210" t="s">
        <v>2105</v>
      </c>
      <c r="L117" s="210" t="s">
        <v>2106</v>
      </c>
      <c r="M117" s="210" t="s">
        <v>2107</v>
      </c>
      <c r="N117" s="210" t="s">
        <v>2108</v>
      </c>
      <c r="O117" s="210" t="s">
        <v>2109</v>
      </c>
      <c r="P117" s="210" t="s">
        <v>2110</v>
      </c>
      <c r="Q117" s="210" t="s">
        <v>2111</v>
      </c>
      <c r="R117" s="210" t="s">
        <v>2112</v>
      </c>
      <c r="S117" s="210" t="s">
        <v>2113</v>
      </c>
      <c r="T117" s="210" t="s">
        <v>2114</v>
      </c>
      <c r="U117" s="210" t="s">
        <v>1324</v>
      </c>
      <c r="V117" s="210" t="s">
        <v>2115</v>
      </c>
      <c r="W117" s="210" t="s">
        <v>2116</v>
      </c>
      <c r="X117" s="112">
        <v>15</v>
      </c>
      <c r="Y117" s="424" t="s">
        <v>340</v>
      </c>
      <c r="Z117" s="424" t="s">
        <v>963</v>
      </c>
    </row>
    <row r="118" spans="1:26" ht="16" customHeight="1" x14ac:dyDescent="0.15">
      <c r="A118" s="202" t="s">
        <v>2117</v>
      </c>
      <c r="B118" s="112"/>
      <c r="C118" s="85"/>
      <c r="D118" s="85">
        <v>1</v>
      </c>
      <c r="E118" s="182"/>
      <c r="F118" s="112"/>
      <c r="G118" s="157"/>
      <c r="H118" s="157">
        <v>1</v>
      </c>
      <c r="I118" s="210"/>
      <c r="J118" s="210" t="s">
        <v>2118</v>
      </c>
      <c r="K118" s="210" t="s">
        <v>2119</v>
      </c>
      <c r="L118" s="210" t="s">
        <v>2120</v>
      </c>
      <c r="M118" s="210" t="s">
        <v>2121</v>
      </c>
      <c r="N118" s="210" t="s">
        <v>1453</v>
      </c>
      <c r="O118" s="210" t="s">
        <v>2122</v>
      </c>
      <c r="P118" s="210" t="s">
        <v>2123</v>
      </c>
      <c r="Q118" s="210" t="s">
        <v>1453</v>
      </c>
      <c r="R118" s="210" t="s">
        <v>2124</v>
      </c>
      <c r="S118" s="210" t="s">
        <v>2125</v>
      </c>
      <c r="T118" s="210" t="s">
        <v>2126</v>
      </c>
      <c r="U118" s="210" t="s">
        <v>1324</v>
      </c>
      <c r="V118" s="210" t="s">
        <v>2127</v>
      </c>
      <c r="W118" s="210" t="s">
        <v>2128</v>
      </c>
      <c r="X118" s="112">
        <v>16</v>
      </c>
      <c r="Y118" s="424" t="s">
        <v>340</v>
      </c>
      <c r="Z118" s="424" t="s">
        <v>963</v>
      </c>
    </row>
    <row r="119" spans="1:26" ht="16" customHeight="1" x14ac:dyDescent="0.15">
      <c r="A119" s="202" t="s">
        <v>2129</v>
      </c>
      <c r="B119" s="112"/>
      <c r="C119" s="85"/>
      <c r="D119" s="85">
        <v>1</v>
      </c>
      <c r="E119" s="182" t="s">
        <v>2130</v>
      </c>
      <c r="F119" s="112">
        <v>1</v>
      </c>
      <c r="G119" s="157"/>
      <c r="H119" s="157"/>
      <c r="I119" s="210" t="s">
        <v>2131</v>
      </c>
      <c r="J119" s="210" t="s">
        <v>2132</v>
      </c>
      <c r="K119" s="210" t="s">
        <v>2133</v>
      </c>
      <c r="L119" s="210" t="s">
        <v>2134</v>
      </c>
      <c r="M119" s="210" t="s">
        <v>2135</v>
      </c>
      <c r="N119" s="210" t="s">
        <v>2136</v>
      </c>
      <c r="O119" s="210" t="s">
        <v>2137</v>
      </c>
      <c r="P119" s="210" t="s">
        <v>2138</v>
      </c>
      <c r="Q119" s="210" t="s">
        <v>2139</v>
      </c>
      <c r="R119" s="210" t="s">
        <v>2140</v>
      </c>
      <c r="S119" s="210" t="s">
        <v>2141</v>
      </c>
      <c r="T119" s="210" t="s">
        <v>2142</v>
      </c>
      <c r="U119" s="210" t="s">
        <v>2143</v>
      </c>
      <c r="V119" s="210" t="s">
        <v>2144</v>
      </c>
      <c r="W119" s="210" t="s">
        <v>2145</v>
      </c>
      <c r="X119" s="112">
        <v>15</v>
      </c>
      <c r="Y119" s="111" t="s">
        <v>2017</v>
      </c>
      <c r="Z119" s="424" t="s">
        <v>963</v>
      </c>
    </row>
    <row r="120" spans="1:26" ht="16" customHeight="1" x14ac:dyDescent="0.15">
      <c r="A120" s="202" t="s">
        <v>2146</v>
      </c>
      <c r="B120" s="112"/>
      <c r="C120" s="85"/>
      <c r="D120" s="85">
        <v>1</v>
      </c>
      <c r="E120" s="182" t="s">
        <v>2147</v>
      </c>
      <c r="F120" s="112"/>
      <c r="G120" s="157"/>
      <c r="H120" s="157">
        <v>1</v>
      </c>
      <c r="I120" s="210" t="s">
        <v>2148</v>
      </c>
      <c r="J120" s="210" t="s">
        <v>2149</v>
      </c>
      <c r="K120" s="210" t="s">
        <v>2150</v>
      </c>
      <c r="L120" s="210" t="s">
        <v>2151</v>
      </c>
      <c r="M120" s="210" t="s">
        <v>1716</v>
      </c>
      <c r="N120" s="210" t="s">
        <v>2152</v>
      </c>
      <c r="O120" s="210" t="s">
        <v>2153</v>
      </c>
      <c r="P120" s="210" t="s">
        <v>2154</v>
      </c>
      <c r="Q120" s="210" t="s">
        <v>2155</v>
      </c>
      <c r="R120" s="210" t="s">
        <v>174</v>
      </c>
      <c r="S120" s="210" t="s">
        <v>1110</v>
      </c>
      <c r="T120" s="210" t="s">
        <v>2156</v>
      </c>
      <c r="U120" s="210" t="s">
        <v>2157</v>
      </c>
      <c r="V120" s="210" t="s">
        <v>2158</v>
      </c>
      <c r="W120" s="210" t="s">
        <v>2159</v>
      </c>
      <c r="X120" s="112">
        <v>15</v>
      </c>
      <c r="Y120" s="111" t="s">
        <v>340</v>
      </c>
      <c r="Z120" s="424" t="s">
        <v>963</v>
      </c>
    </row>
    <row r="121" spans="1:26" ht="16" customHeight="1" x14ac:dyDescent="0.15">
      <c r="A121" s="202" t="s">
        <v>2160</v>
      </c>
      <c r="B121" s="112"/>
      <c r="C121" s="85"/>
      <c r="D121" s="85">
        <v>1</v>
      </c>
      <c r="E121" s="182"/>
      <c r="F121" s="112"/>
      <c r="G121" s="157">
        <v>1</v>
      </c>
      <c r="H121" s="157"/>
      <c r="I121" s="182" t="s">
        <v>2161</v>
      </c>
      <c r="J121" s="210" t="s">
        <v>2162</v>
      </c>
      <c r="K121" s="210" t="s">
        <v>2163</v>
      </c>
      <c r="L121" s="210" t="s">
        <v>2164</v>
      </c>
      <c r="M121" s="210" t="s">
        <v>2165</v>
      </c>
      <c r="N121" s="210" t="s">
        <v>2166</v>
      </c>
      <c r="O121" s="210" t="s">
        <v>2167</v>
      </c>
      <c r="P121" s="210" t="s">
        <v>2168</v>
      </c>
      <c r="Q121" s="210" t="s">
        <v>2169</v>
      </c>
      <c r="R121" s="210" t="s">
        <v>2170</v>
      </c>
      <c r="S121" s="210" t="s">
        <v>2171</v>
      </c>
      <c r="T121" s="210" t="s">
        <v>2172</v>
      </c>
      <c r="U121" s="210" t="s">
        <v>2173</v>
      </c>
      <c r="V121" s="210" t="s">
        <v>2174</v>
      </c>
      <c r="W121" s="210" t="s">
        <v>2175</v>
      </c>
      <c r="X121" s="112">
        <v>15</v>
      </c>
      <c r="Y121" s="111" t="s">
        <v>378</v>
      </c>
      <c r="Z121" s="424" t="s">
        <v>963</v>
      </c>
    </row>
    <row r="122" spans="1:26" ht="16" customHeight="1" x14ac:dyDescent="0.15">
      <c r="A122" s="202" t="s">
        <v>2176</v>
      </c>
      <c r="B122" s="112"/>
      <c r="C122" s="85"/>
      <c r="D122" s="85">
        <v>1</v>
      </c>
      <c r="E122" s="182"/>
      <c r="F122" s="112"/>
      <c r="G122" s="157">
        <v>1</v>
      </c>
      <c r="H122" s="157"/>
      <c r="I122" s="202"/>
      <c r="J122" s="210" t="s">
        <v>2177</v>
      </c>
      <c r="K122" s="210" t="s">
        <v>2178</v>
      </c>
      <c r="L122" s="210" t="s">
        <v>2179</v>
      </c>
      <c r="M122" s="210" t="s">
        <v>2180</v>
      </c>
      <c r="N122" s="210" t="s">
        <v>2177</v>
      </c>
      <c r="O122" s="210" t="s">
        <v>2177</v>
      </c>
      <c r="P122" s="210" t="s">
        <v>2181</v>
      </c>
      <c r="Q122" s="210" t="s">
        <v>2182</v>
      </c>
      <c r="R122" s="210" t="s">
        <v>2183</v>
      </c>
      <c r="S122" s="210"/>
      <c r="T122" s="210"/>
      <c r="U122" s="210" t="s">
        <v>1497</v>
      </c>
      <c r="V122" s="210"/>
      <c r="W122" s="210"/>
      <c r="X122" s="112">
        <v>15</v>
      </c>
      <c r="Y122" s="111" t="s">
        <v>340</v>
      </c>
      <c r="Z122" s="424" t="s">
        <v>963</v>
      </c>
    </row>
    <row r="123" spans="1:26" s="296" customFormat="1" ht="16" customHeight="1" x14ac:dyDescent="0.15">
      <c r="A123" s="508" t="s">
        <v>1294</v>
      </c>
      <c r="B123" s="508"/>
      <c r="C123" s="508">
        <v>2</v>
      </c>
      <c r="D123" s="508">
        <v>20</v>
      </c>
      <c r="E123" s="501"/>
      <c r="F123" s="510">
        <v>3</v>
      </c>
      <c r="G123" s="510">
        <v>7</v>
      </c>
      <c r="H123" s="510">
        <v>12</v>
      </c>
      <c r="I123" s="509"/>
      <c r="J123" s="509"/>
      <c r="K123" s="509"/>
      <c r="L123" s="509"/>
      <c r="M123" s="509"/>
      <c r="N123" s="509"/>
      <c r="O123" s="509"/>
      <c r="P123" s="509"/>
      <c r="Q123" s="509"/>
      <c r="R123" s="509"/>
      <c r="S123" s="509"/>
      <c r="T123" s="509"/>
      <c r="U123" s="509"/>
      <c r="V123" s="509"/>
      <c r="W123" s="509"/>
      <c r="X123" s="511">
        <f>AVERAGE(X101:X122)</f>
        <v>15.523809523809524</v>
      </c>
      <c r="Y123" s="542"/>
      <c r="Z123" s="542"/>
    </row>
    <row r="124" spans="1:26" s="296" customFormat="1" ht="16" customHeight="1" x14ac:dyDescent="0.15">
      <c r="A124" s="508">
        <v>22</v>
      </c>
      <c r="B124" s="515">
        <f>B123/A124</f>
        <v>0</v>
      </c>
      <c r="C124" s="515">
        <f>C123/A124</f>
        <v>9.0909090909090912E-2</v>
      </c>
      <c r="D124" s="515">
        <f>D123/A124</f>
        <v>0.90909090909090906</v>
      </c>
      <c r="E124" s="505"/>
      <c r="F124" s="517">
        <f>F123/A124</f>
        <v>0.13636363636363635</v>
      </c>
      <c r="G124" s="517">
        <f>G123/A124</f>
        <v>0.31818181818181818</v>
      </c>
      <c r="H124" s="517">
        <f>H123/A124</f>
        <v>0.54545454545454541</v>
      </c>
      <c r="I124" s="509"/>
      <c r="J124" s="509"/>
      <c r="K124" s="509"/>
      <c r="L124" s="509"/>
      <c r="M124" s="509"/>
      <c r="N124" s="509"/>
      <c r="O124" s="509"/>
      <c r="P124" s="509"/>
      <c r="Q124" s="509"/>
      <c r="R124" s="509"/>
      <c r="S124" s="509"/>
      <c r="T124" s="509"/>
      <c r="U124" s="509"/>
      <c r="V124" s="509"/>
      <c r="W124" s="509"/>
      <c r="X124" s="520"/>
      <c r="Y124" s="542"/>
      <c r="Z124" s="542"/>
    </row>
    <row r="125" spans="1:26" ht="16" customHeight="1" x14ac:dyDescent="0.15">
      <c r="A125" s="514" t="s">
        <v>1317</v>
      </c>
      <c r="B125" s="514"/>
      <c r="C125" s="514"/>
      <c r="D125" s="514"/>
      <c r="E125" s="228"/>
      <c r="F125" s="230"/>
      <c r="G125" s="230"/>
      <c r="H125" s="230"/>
      <c r="I125" s="231"/>
      <c r="J125" s="231"/>
      <c r="K125" s="231"/>
      <c r="L125" s="231"/>
      <c r="M125" s="231"/>
      <c r="N125" s="231"/>
      <c r="O125" s="231"/>
      <c r="P125" s="231"/>
      <c r="Q125" s="231"/>
      <c r="R125" s="231"/>
      <c r="S125" s="231"/>
      <c r="T125" s="231"/>
      <c r="U125" s="231"/>
      <c r="V125" s="231"/>
      <c r="W125" s="231"/>
      <c r="X125" s="519"/>
      <c r="Y125" s="552"/>
      <c r="Z125" s="552"/>
    </row>
    <row r="126" spans="1:26" ht="16" customHeight="1" x14ac:dyDescent="0.15">
      <c r="A126" s="202" t="s">
        <v>2184</v>
      </c>
      <c r="B126" s="112"/>
      <c r="C126" s="85"/>
      <c r="D126" s="85">
        <v>1</v>
      </c>
      <c r="E126" s="182"/>
      <c r="F126" s="112"/>
      <c r="G126" s="157"/>
      <c r="H126" s="157">
        <v>1</v>
      </c>
      <c r="I126" s="202"/>
      <c r="J126" s="210" t="s">
        <v>2185</v>
      </c>
      <c r="K126" s="210" t="s">
        <v>2186</v>
      </c>
      <c r="L126" s="210" t="s">
        <v>2187</v>
      </c>
      <c r="M126" s="210"/>
      <c r="N126" s="210"/>
      <c r="O126" s="210"/>
      <c r="P126" s="210" t="s">
        <v>2188</v>
      </c>
      <c r="Q126" s="210"/>
      <c r="R126" s="210"/>
      <c r="S126" s="210" t="s">
        <v>2189</v>
      </c>
      <c r="T126" s="210"/>
      <c r="U126" s="210" t="s">
        <v>1356</v>
      </c>
      <c r="V126" s="210" t="s">
        <v>2190</v>
      </c>
      <c r="W126" s="210"/>
      <c r="X126" s="112">
        <v>18</v>
      </c>
      <c r="Y126" s="111" t="s">
        <v>1229</v>
      </c>
      <c r="Z126" s="424" t="s">
        <v>493</v>
      </c>
    </row>
    <row r="127" spans="1:26" ht="16" customHeight="1" x14ac:dyDescent="0.15">
      <c r="A127" s="202" t="s">
        <v>2191</v>
      </c>
      <c r="B127" s="112"/>
      <c r="C127" s="85"/>
      <c r="D127" s="85">
        <v>1</v>
      </c>
      <c r="E127" s="182"/>
      <c r="F127" s="112"/>
      <c r="G127" s="157">
        <v>1</v>
      </c>
      <c r="H127" s="157"/>
      <c r="I127" s="202"/>
      <c r="J127" s="210" t="s">
        <v>2192</v>
      </c>
      <c r="K127" s="210" t="s">
        <v>2193</v>
      </c>
      <c r="L127" s="210" t="s">
        <v>2194</v>
      </c>
      <c r="M127" s="210" t="s">
        <v>2195</v>
      </c>
      <c r="N127" s="210" t="s">
        <v>2196</v>
      </c>
      <c r="O127" s="210" t="s">
        <v>2197</v>
      </c>
      <c r="P127" s="210" t="s">
        <v>2198</v>
      </c>
      <c r="Q127" s="210" t="s">
        <v>2199</v>
      </c>
      <c r="R127" s="210" t="s">
        <v>2200</v>
      </c>
      <c r="S127" s="210" t="s">
        <v>2201</v>
      </c>
      <c r="T127" s="210" t="s">
        <v>2202</v>
      </c>
      <c r="U127" s="210" t="s">
        <v>1497</v>
      </c>
      <c r="V127" s="210" t="s">
        <v>2203</v>
      </c>
      <c r="W127" s="210" t="s">
        <v>2204</v>
      </c>
      <c r="X127" s="112">
        <v>16</v>
      </c>
      <c r="Y127" s="111" t="s">
        <v>2205</v>
      </c>
      <c r="Z127" s="424" t="s">
        <v>495</v>
      </c>
    </row>
    <row r="128" spans="1:26" ht="16" customHeight="1" x14ac:dyDescent="0.15">
      <c r="A128" s="202" t="s">
        <v>2206</v>
      </c>
      <c r="B128" s="112"/>
      <c r="C128" s="85">
        <v>1</v>
      </c>
      <c r="D128" s="85"/>
      <c r="E128" s="182"/>
      <c r="F128" s="112"/>
      <c r="G128" s="157"/>
      <c r="H128" s="157"/>
      <c r="I128" s="202"/>
      <c r="J128" s="210" t="s">
        <v>2207</v>
      </c>
      <c r="K128" s="210" t="s">
        <v>2208</v>
      </c>
      <c r="L128" s="210" t="s">
        <v>2209</v>
      </c>
      <c r="M128" s="210" t="s">
        <v>2210</v>
      </c>
      <c r="N128" s="210" t="s">
        <v>2210</v>
      </c>
      <c r="O128" s="210" t="s">
        <v>2211</v>
      </c>
      <c r="P128" s="210" t="s">
        <v>2212</v>
      </c>
      <c r="Q128" s="210" t="s">
        <v>2213</v>
      </c>
      <c r="R128" s="210" t="s">
        <v>846</v>
      </c>
      <c r="S128" s="210" t="s">
        <v>2214</v>
      </c>
      <c r="T128" s="210" t="s">
        <v>2215</v>
      </c>
      <c r="U128" s="210" t="s">
        <v>2216</v>
      </c>
      <c r="V128" s="210" t="s">
        <v>2217</v>
      </c>
      <c r="W128" s="210" t="s">
        <v>2218</v>
      </c>
      <c r="X128" s="112">
        <v>18</v>
      </c>
      <c r="Y128" s="111" t="s">
        <v>1245</v>
      </c>
      <c r="Z128" s="424" t="s">
        <v>963</v>
      </c>
    </row>
    <row r="129" spans="1:26" ht="16" customHeight="1" x14ac:dyDescent="0.15">
      <c r="A129" s="202" t="s">
        <v>2219</v>
      </c>
      <c r="B129" s="112"/>
      <c r="C129" s="85"/>
      <c r="D129" s="85">
        <v>1</v>
      </c>
      <c r="E129" s="182"/>
      <c r="F129" s="112"/>
      <c r="G129" s="157"/>
      <c r="H129" s="157">
        <v>1</v>
      </c>
      <c r="I129" s="202"/>
      <c r="J129" s="210" t="s">
        <v>2192</v>
      </c>
      <c r="K129" s="210" t="s">
        <v>2220</v>
      </c>
      <c r="L129" s="210" t="s">
        <v>2221</v>
      </c>
      <c r="M129" s="210" t="s">
        <v>2222</v>
      </c>
      <c r="N129" s="210" t="s">
        <v>2223</v>
      </c>
      <c r="O129" s="210" t="s">
        <v>2224</v>
      </c>
      <c r="P129" s="210" t="s">
        <v>1650</v>
      </c>
      <c r="Q129" s="210" t="s">
        <v>2225</v>
      </c>
      <c r="R129" s="210" t="s">
        <v>1796</v>
      </c>
      <c r="S129" s="210" t="s">
        <v>2226</v>
      </c>
      <c r="T129" s="210" t="s">
        <v>2227</v>
      </c>
      <c r="U129" s="210" t="s">
        <v>1324</v>
      </c>
      <c r="V129" s="210" t="s">
        <v>2228</v>
      </c>
      <c r="W129" s="210" t="s">
        <v>2229</v>
      </c>
      <c r="X129" s="112">
        <v>17</v>
      </c>
      <c r="Y129" s="424" t="s">
        <v>501</v>
      </c>
      <c r="Z129" s="424" t="s">
        <v>963</v>
      </c>
    </row>
    <row r="130" spans="1:26" ht="16" customHeight="1" x14ac:dyDescent="0.15">
      <c r="A130" s="202" t="s">
        <v>2230</v>
      </c>
      <c r="B130" s="112"/>
      <c r="C130" s="85"/>
      <c r="D130" s="85">
        <v>1</v>
      </c>
      <c r="E130" s="182"/>
      <c r="F130" s="112"/>
      <c r="G130" s="157"/>
      <c r="H130" s="157">
        <v>1</v>
      </c>
      <c r="I130" s="202"/>
      <c r="J130" s="210" t="s">
        <v>2231</v>
      </c>
      <c r="K130" s="210" t="s">
        <v>2232</v>
      </c>
      <c r="L130" s="210"/>
      <c r="M130" s="210" t="s">
        <v>2233</v>
      </c>
      <c r="N130" s="210" t="s">
        <v>2234</v>
      </c>
      <c r="O130" s="210" t="s">
        <v>2234</v>
      </c>
      <c r="P130" s="210" t="s">
        <v>2235</v>
      </c>
      <c r="Q130" s="210" t="s">
        <v>2236</v>
      </c>
      <c r="R130" s="210" t="s">
        <v>1430</v>
      </c>
      <c r="S130" s="210" t="s">
        <v>1430</v>
      </c>
      <c r="T130" s="210" t="s">
        <v>2237</v>
      </c>
      <c r="U130" s="210" t="s">
        <v>2238</v>
      </c>
      <c r="V130" s="210" t="s">
        <v>2234</v>
      </c>
      <c r="W130" s="210"/>
      <c r="X130" s="112">
        <v>19</v>
      </c>
      <c r="Y130" s="111" t="s">
        <v>493</v>
      </c>
      <c r="Z130" s="111" t="s">
        <v>493</v>
      </c>
    </row>
    <row r="131" spans="1:26" ht="16" customHeight="1" x14ac:dyDescent="0.15">
      <c r="A131" s="202" t="s">
        <v>2239</v>
      </c>
      <c r="B131" s="112"/>
      <c r="C131" s="85"/>
      <c r="D131" s="85">
        <v>1</v>
      </c>
      <c r="E131" s="182"/>
      <c r="F131" s="112"/>
      <c r="G131" s="157"/>
      <c r="H131" s="157">
        <v>1</v>
      </c>
      <c r="I131" s="202"/>
      <c r="J131" s="210" t="s">
        <v>2240</v>
      </c>
      <c r="K131" s="210" t="s">
        <v>2241</v>
      </c>
      <c r="L131" s="210"/>
      <c r="M131" s="210" t="s">
        <v>2242</v>
      </c>
      <c r="N131" s="210" t="s">
        <v>2243</v>
      </c>
      <c r="O131" s="210" t="s">
        <v>2243</v>
      </c>
      <c r="P131" s="210" t="s">
        <v>2244</v>
      </c>
      <c r="Q131" s="210" t="s">
        <v>2244</v>
      </c>
      <c r="R131" s="210" t="s">
        <v>2245</v>
      </c>
      <c r="S131" s="210"/>
      <c r="T131" s="210" t="s">
        <v>2246</v>
      </c>
      <c r="U131" s="210" t="s">
        <v>2247</v>
      </c>
      <c r="V131" s="210" t="s">
        <v>2248</v>
      </c>
      <c r="W131" s="210" t="s">
        <v>2249</v>
      </c>
      <c r="X131" s="112">
        <v>19</v>
      </c>
      <c r="Y131" s="111" t="s">
        <v>392</v>
      </c>
      <c r="Z131" s="424" t="s">
        <v>963</v>
      </c>
    </row>
    <row r="132" spans="1:26" ht="16" customHeight="1" x14ac:dyDescent="0.15">
      <c r="A132" s="202" t="s">
        <v>2250</v>
      </c>
      <c r="B132" s="112"/>
      <c r="C132" s="85"/>
      <c r="D132" s="85">
        <v>1</v>
      </c>
      <c r="E132" s="182"/>
      <c r="F132" s="112"/>
      <c r="G132" s="157"/>
      <c r="H132" s="157">
        <v>1</v>
      </c>
      <c r="I132" s="210"/>
      <c r="J132" s="210" t="s">
        <v>1110</v>
      </c>
      <c r="K132" s="210" t="s">
        <v>1110</v>
      </c>
      <c r="L132" s="210" t="s">
        <v>2251</v>
      </c>
      <c r="M132" s="210" t="s">
        <v>2252</v>
      </c>
      <c r="N132" s="210" t="s">
        <v>2253</v>
      </c>
      <c r="O132" s="210" t="s">
        <v>2254</v>
      </c>
      <c r="P132" s="210" t="s">
        <v>2255</v>
      </c>
      <c r="Q132" s="210" t="s">
        <v>2256</v>
      </c>
      <c r="R132" s="210" t="s">
        <v>2257</v>
      </c>
      <c r="S132" s="210" t="s">
        <v>2258</v>
      </c>
      <c r="T132" s="210" t="s">
        <v>2259</v>
      </c>
      <c r="U132" s="210" t="s">
        <v>2260</v>
      </c>
      <c r="V132" s="210" t="s">
        <v>2261</v>
      </c>
      <c r="W132" s="210" t="s">
        <v>2262</v>
      </c>
      <c r="X132" s="112">
        <v>16</v>
      </c>
      <c r="Y132" s="111" t="s">
        <v>380</v>
      </c>
      <c r="Z132" s="424" t="s">
        <v>963</v>
      </c>
    </row>
    <row r="133" spans="1:26" s="296" customFormat="1" ht="16" customHeight="1" x14ac:dyDescent="0.15">
      <c r="A133" s="508" t="s">
        <v>1294</v>
      </c>
      <c r="B133" s="508"/>
      <c r="C133" s="508">
        <v>1</v>
      </c>
      <c r="D133" s="508">
        <v>6</v>
      </c>
      <c r="E133" s="501"/>
      <c r="F133" s="510"/>
      <c r="G133" s="510">
        <v>1</v>
      </c>
      <c r="H133" s="510">
        <v>6</v>
      </c>
      <c r="I133" s="509"/>
      <c r="J133" s="509"/>
      <c r="K133" s="509"/>
      <c r="L133" s="509"/>
      <c r="M133" s="509"/>
      <c r="N133" s="509"/>
      <c r="O133" s="509"/>
      <c r="P133" s="509"/>
      <c r="Q133" s="509"/>
      <c r="R133" s="509"/>
      <c r="S133" s="509"/>
      <c r="T133" s="509"/>
      <c r="U133" s="509"/>
      <c r="V133" s="509"/>
      <c r="W133" s="509"/>
      <c r="X133" s="511">
        <f>AVERAGE(X126:X132)</f>
        <v>17.571428571428573</v>
      </c>
      <c r="Y133" s="542"/>
      <c r="Z133" s="542"/>
    </row>
    <row r="134" spans="1:26" s="296" customFormat="1" ht="16" customHeight="1" x14ac:dyDescent="0.15">
      <c r="A134" s="508">
        <v>7</v>
      </c>
      <c r="B134" s="515">
        <f>B133/A134</f>
        <v>0</v>
      </c>
      <c r="C134" s="515">
        <f>C133/A134</f>
        <v>0.14285714285714285</v>
      </c>
      <c r="D134" s="515">
        <f>D133/A134</f>
        <v>0.8571428571428571</v>
      </c>
      <c r="E134" s="505"/>
      <c r="F134" s="517">
        <f>F133/A134</f>
        <v>0</v>
      </c>
      <c r="G134" s="517">
        <f>G133/A134</f>
        <v>0.14285714285714285</v>
      </c>
      <c r="H134" s="517">
        <f>H133/A134</f>
        <v>0.8571428571428571</v>
      </c>
      <c r="I134" s="509"/>
      <c r="J134" s="509"/>
      <c r="K134" s="509"/>
      <c r="L134" s="509"/>
      <c r="M134" s="509"/>
      <c r="N134" s="509"/>
      <c r="O134" s="509"/>
      <c r="P134" s="509"/>
      <c r="Q134" s="509"/>
      <c r="R134" s="509"/>
      <c r="S134" s="509"/>
      <c r="T134" s="509"/>
      <c r="U134" s="509"/>
      <c r="V134" s="509"/>
      <c r="W134" s="509"/>
      <c r="X134" s="520"/>
      <c r="Y134" s="542"/>
      <c r="Z134" s="542"/>
    </row>
    <row r="135" spans="1:26" ht="16" customHeight="1" x14ac:dyDescent="0.15">
      <c r="A135" s="514" t="s">
        <v>1135</v>
      </c>
      <c r="B135" s="514"/>
      <c r="C135" s="514"/>
      <c r="D135" s="514"/>
      <c r="E135" s="228"/>
      <c r="F135" s="230"/>
      <c r="G135" s="230"/>
      <c r="H135" s="230"/>
      <c r="I135" s="231"/>
      <c r="J135" s="231"/>
      <c r="K135" s="231"/>
      <c r="L135" s="231"/>
      <c r="M135" s="231"/>
      <c r="N135" s="231"/>
      <c r="O135" s="231"/>
      <c r="P135" s="231"/>
      <c r="Q135" s="231"/>
      <c r="R135" s="231"/>
      <c r="S135" s="231"/>
      <c r="T135" s="231"/>
      <c r="U135" s="231"/>
      <c r="V135" s="231"/>
      <c r="W135" s="231"/>
      <c r="X135" s="519"/>
      <c r="Y135" s="552"/>
      <c r="Z135" s="552"/>
    </row>
    <row r="136" spans="1:26" ht="16" customHeight="1" x14ac:dyDescent="0.15">
      <c r="A136" s="202" t="s">
        <v>2263</v>
      </c>
      <c r="B136" s="112"/>
      <c r="C136" s="85"/>
      <c r="D136" s="85">
        <v>1</v>
      </c>
      <c r="E136" s="182"/>
      <c r="F136" s="112"/>
      <c r="G136" s="157"/>
      <c r="H136" s="157">
        <v>1</v>
      </c>
      <c r="I136" s="202"/>
      <c r="J136" s="210"/>
      <c r="K136" s="210"/>
      <c r="L136" s="210"/>
      <c r="M136" s="210"/>
      <c r="N136" s="210"/>
      <c r="O136" s="210"/>
      <c r="P136" s="210"/>
      <c r="Q136" s="210"/>
      <c r="R136" s="210"/>
      <c r="S136" s="210"/>
      <c r="T136" s="210"/>
      <c r="U136" s="210" t="s">
        <v>1497</v>
      </c>
      <c r="V136" s="210"/>
      <c r="W136" s="210"/>
      <c r="X136" s="112">
        <v>13</v>
      </c>
      <c r="Y136" s="111" t="s">
        <v>340</v>
      </c>
      <c r="Z136" s="424" t="s">
        <v>963</v>
      </c>
    </row>
    <row r="137" spans="1:26" ht="16" customHeight="1" x14ac:dyDescent="0.15">
      <c r="A137" s="202" t="s">
        <v>2264</v>
      </c>
      <c r="B137" s="112"/>
      <c r="C137" s="85"/>
      <c r="D137" s="85">
        <v>1</v>
      </c>
      <c r="E137" s="182" t="s">
        <v>2265</v>
      </c>
      <c r="F137" s="112"/>
      <c r="G137" s="157">
        <v>1</v>
      </c>
      <c r="H137" s="157"/>
      <c r="I137" s="210" t="s">
        <v>2266</v>
      </c>
      <c r="J137" s="210" t="s">
        <v>2267</v>
      </c>
      <c r="K137" s="210" t="s">
        <v>2268</v>
      </c>
      <c r="L137" s="210" t="s">
        <v>2269</v>
      </c>
      <c r="M137" s="210" t="s">
        <v>2270</v>
      </c>
      <c r="N137" s="210" t="s">
        <v>2271</v>
      </c>
      <c r="O137" s="210" t="s">
        <v>2271</v>
      </c>
      <c r="P137" s="210" t="s">
        <v>2271</v>
      </c>
      <c r="Q137" s="210" t="s">
        <v>2271</v>
      </c>
      <c r="R137" s="210" t="s">
        <v>2271</v>
      </c>
      <c r="S137" s="210" t="s">
        <v>2271</v>
      </c>
      <c r="T137" s="210" t="s">
        <v>2271</v>
      </c>
      <c r="U137" s="210" t="s">
        <v>1497</v>
      </c>
      <c r="V137" s="210" t="s">
        <v>2272</v>
      </c>
      <c r="W137" s="210" t="s">
        <v>2273</v>
      </c>
      <c r="X137" s="112">
        <v>13</v>
      </c>
      <c r="Y137" s="111" t="s">
        <v>2274</v>
      </c>
      <c r="Z137" s="424" t="s">
        <v>963</v>
      </c>
    </row>
    <row r="138" spans="1:26" ht="16" customHeight="1" x14ac:dyDescent="0.15">
      <c r="A138" s="202" t="s">
        <v>2275</v>
      </c>
      <c r="B138" s="112"/>
      <c r="C138" s="85"/>
      <c r="D138" s="85">
        <v>1</v>
      </c>
      <c r="E138" s="182"/>
      <c r="F138" s="112"/>
      <c r="G138" s="157"/>
      <c r="H138" s="157">
        <v>1</v>
      </c>
      <c r="I138" s="202"/>
      <c r="J138" s="210" t="s">
        <v>2276</v>
      </c>
      <c r="K138" s="210" t="s">
        <v>2277</v>
      </c>
      <c r="L138" s="210" t="s">
        <v>2278</v>
      </c>
      <c r="M138" s="210" t="s">
        <v>2279</v>
      </c>
      <c r="N138" s="210" t="s">
        <v>2280</v>
      </c>
      <c r="O138" s="210" t="s">
        <v>2281</v>
      </c>
      <c r="P138" s="210" t="s">
        <v>2282</v>
      </c>
      <c r="Q138" s="210" t="s">
        <v>846</v>
      </c>
      <c r="R138" s="210" t="s">
        <v>2283</v>
      </c>
      <c r="S138" s="210" t="s">
        <v>2284</v>
      </c>
      <c r="T138" s="210" t="s">
        <v>53</v>
      </c>
      <c r="U138" s="210" t="s">
        <v>1655</v>
      </c>
      <c r="V138" s="210"/>
      <c r="W138" s="210"/>
      <c r="X138" s="112">
        <v>13</v>
      </c>
      <c r="Y138" s="111" t="s">
        <v>368</v>
      </c>
      <c r="Z138" s="424" t="s">
        <v>963</v>
      </c>
    </row>
    <row r="139" spans="1:26" ht="16" customHeight="1" x14ac:dyDescent="0.15">
      <c r="A139" s="202" t="s">
        <v>2285</v>
      </c>
      <c r="B139" s="112"/>
      <c r="C139" s="85"/>
      <c r="D139" s="85">
        <v>1</v>
      </c>
      <c r="E139" s="182"/>
      <c r="F139" s="112"/>
      <c r="G139" s="157"/>
      <c r="H139" s="157">
        <v>1</v>
      </c>
      <c r="I139" s="202"/>
      <c r="J139" s="210" t="s">
        <v>2286</v>
      </c>
      <c r="K139" s="210" t="s">
        <v>2287</v>
      </c>
      <c r="L139" s="210" t="s">
        <v>2287</v>
      </c>
      <c r="M139" s="210" t="s">
        <v>2288</v>
      </c>
      <c r="N139" s="210" t="s">
        <v>2289</v>
      </c>
      <c r="O139" s="210" t="s">
        <v>2281</v>
      </c>
      <c r="P139" s="210" t="s">
        <v>2290</v>
      </c>
      <c r="Q139" s="210" t="s">
        <v>2291</v>
      </c>
      <c r="R139" s="210" t="s">
        <v>2292</v>
      </c>
      <c r="S139" s="210" t="s">
        <v>2293</v>
      </c>
      <c r="T139" s="210" t="s">
        <v>2294</v>
      </c>
      <c r="U139" s="210" t="s">
        <v>1471</v>
      </c>
      <c r="V139" s="210" t="s">
        <v>2295</v>
      </c>
      <c r="W139" s="210" t="s">
        <v>1068</v>
      </c>
      <c r="X139" s="112">
        <v>13</v>
      </c>
      <c r="Y139" s="424" t="s">
        <v>340</v>
      </c>
      <c r="Z139" s="424" t="s">
        <v>963</v>
      </c>
    </row>
    <row r="140" spans="1:26" ht="16" customHeight="1" x14ac:dyDescent="0.15">
      <c r="A140" s="202" t="s">
        <v>2296</v>
      </c>
      <c r="B140" s="112"/>
      <c r="C140" s="85"/>
      <c r="D140" s="85">
        <v>1</v>
      </c>
      <c r="E140" s="182"/>
      <c r="F140" s="112"/>
      <c r="G140" s="85"/>
      <c r="H140" s="85">
        <v>1</v>
      </c>
      <c r="I140" s="202"/>
      <c r="J140" s="210" t="s">
        <v>1018</v>
      </c>
      <c r="K140" s="210" t="s">
        <v>1018</v>
      </c>
      <c r="L140" s="210" t="s">
        <v>2297</v>
      </c>
      <c r="M140" s="210" t="s">
        <v>1018</v>
      </c>
      <c r="N140" s="210" t="s">
        <v>2298</v>
      </c>
      <c r="O140" s="210" t="s">
        <v>1018</v>
      </c>
      <c r="P140" s="210" t="s">
        <v>1018</v>
      </c>
      <c r="Q140" s="210" t="s">
        <v>2299</v>
      </c>
      <c r="R140" s="210" t="s">
        <v>2300</v>
      </c>
      <c r="S140" s="210" t="s">
        <v>1018</v>
      </c>
      <c r="T140" s="210" t="s">
        <v>1018</v>
      </c>
      <c r="U140" s="210" t="s">
        <v>1471</v>
      </c>
      <c r="V140" s="210" t="s">
        <v>2301</v>
      </c>
      <c r="W140" s="210" t="s">
        <v>2302</v>
      </c>
      <c r="X140" s="112">
        <v>13</v>
      </c>
      <c r="Y140" s="111" t="s">
        <v>340</v>
      </c>
      <c r="Z140" s="424" t="s">
        <v>963</v>
      </c>
    </row>
    <row r="141" spans="1:26" ht="16" customHeight="1" x14ac:dyDescent="0.15">
      <c r="A141" s="202" t="s">
        <v>2303</v>
      </c>
      <c r="B141" s="112"/>
      <c r="C141" s="85"/>
      <c r="D141" s="85">
        <v>1</v>
      </c>
      <c r="E141" s="182"/>
      <c r="F141" s="112"/>
      <c r="G141" s="85"/>
      <c r="H141" s="85">
        <v>1</v>
      </c>
      <c r="I141" s="202"/>
      <c r="J141" s="210" t="s">
        <v>2304</v>
      </c>
      <c r="K141" s="210" t="s">
        <v>2305</v>
      </c>
      <c r="L141" s="210" t="s">
        <v>2306</v>
      </c>
      <c r="M141" s="210" t="s">
        <v>38</v>
      </c>
      <c r="N141" s="210" t="s">
        <v>2307</v>
      </c>
      <c r="O141" s="210" t="s">
        <v>2308</v>
      </c>
      <c r="P141" s="210" t="s">
        <v>2309</v>
      </c>
      <c r="Q141" s="210" t="s">
        <v>2310</v>
      </c>
      <c r="R141" s="210" t="s">
        <v>2311</v>
      </c>
      <c r="S141" s="210" t="s">
        <v>2312</v>
      </c>
      <c r="T141" s="210" t="s">
        <v>2308</v>
      </c>
      <c r="U141" s="210" t="s">
        <v>2313</v>
      </c>
      <c r="V141" s="210" t="s">
        <v>2314</v>
      </c>
      <c r="W141" s="210" t="s">
        <v>2315</v>
      </c>
      <c r="X141" s="112">
        <v>14</v>
      </c>
      <c r="Y141" s="111" t="s">
        <v>368</v>
      </c>
      <c r="Z141" s="424" t="s">
        <v>963</v>
      </c>
    </row>
    <row r="142" spans="1:26" s="296" customFormat="1" ht="16" customHeight="1" x14ac:dyDescent="0.15">
      <c r="A142" s="508" t="s">
        <v>1294</v>
      </c>
      <c r="B142" s="508"/>
      <c r="C142" s="508"/>
      <c r="D142" s="508">
        <v>6</v>
      </c>
      <c r="E142" s="501"/>
      <c r="F142" s="510"/>
      <c r="G142" s="510">
        <v>1</v>
      </c>
      <c r="H142" s="510">
        <v>5</v>
      </c>
      <c r="I142" s="509"/>
      <c r="J142" s="509"/>
      <c r="K142" s="509"/>
      <c r="L142" s="509"/>
      <c r="M142" s="509"/>
      <c r="N142" s="509"/>
      <c r="O142" s="509"/>
      <c r="P142" s="509"/>
      <c r="Q142" s="509"/>
      <c r="R142" s="509"/>
      <c r="S142" s="509"/>
      <c r="T142" s="509"/>
      <c r="U142" s="509"/>
      <c r="V142" s="509"/>
      <c r="W142" s="509"/>
      <c r="X142" s="511">
        <f>AVERAGE(X136:X141)</f>
        <v>13.166666666666666</v>
      </c>
      <c r="Y142" s="542"/>
      <c r="Z142" s="542"/>
    </row>
    <row r="143" spans="1:26" s="296" customFormat="1" ht="16" customHeight="1" x14ac:dyDescent="0.15">
      <c r="A143" s="508">
        <v>6</v>
      </c>
      <c r="B143" s="515">
        <f>B142/A143</f>
        <v>0</v>
      </c>
      <c r="C143" s="515">
        <f>C142/A143</f>
        <v>0</v>
      </c>
      <c r="D143" s="515">
        <f>D142/A143</f>
        <v>1</v>
      </c>
      <c r="E143" s="505"/>
      <c r="F143" s="517">
        <f>F142/A143</f>
        <v>0</v>
      </c>
      <c r="G143" s="517">
        <f>G142/A143</f>
        <v>0.16666666666666666</v>
      </c>
      <c r="H143" s="517">
        <f>H142/A143</f>
        <v>0.83333333333333337</v>
      </c>
      <c r="I143" s="509"/>
      <c r="J143" s="509"/>
      <c r="K143" s="509"/>
      <c r="L143" s="509"/>
      <c r="M143" s="509"/>
      <c r="N143" s="509"/>
      <c r="O143" s="509"/>
      <c r="P143" s="509"/>
      <c r="Q143" s="509"/>
      <c r="R143" s="509"/>
      <c r="S143" s="509"/>
      <c r="T143" s="509"/>
      <c r="U143" s="509"/>
      <c r="V143" s="509"/>
      <c r="W143" s="509"/>
      <c r="X143" s="520"/>
      <c r="Y143" s="542"/>
      <c r="Z143" s="542"/>
    </row>
    <row r="144" spans="1:26" ht="16" customHeight="1" x14ac:dyDescent="0.15">
      <c r="A144" s="514" t="s">
        <v>1317</v>
      </c>
      <c r="B144" s="514"/>
      <c r="C144" s="514"/>
      <c r="D144" s="514"/>
      <c r="E144" s="228"/>
      <c r="F144" s="230"/>
      <c r="G144" s="230"/>
      <c r="H144" s="230"/>
      <c r="I144" s="231"/>
      <c r="J144" s="231"/>
      <c r="K144" s="231"/>
      <c r="L144" s="231"/>
      <c r="M144" s="231"/>
      <c r="N144" s="231"/>
      <c r="O144" s="231"/>
      <c r="P144" s="231"/>
      <c r="Q144" s="231"/>
      <c r="R144" s="231"/>
      <c r="S144" s="231"/>
      <c r="T144" s="231"/>
      <c r="U144" s="231"/>
      <c r="V144" s="231"/>
      <c r="W144" s="231"/>
      <c r="X144" s="519"/>
      <c r="Y144" s="552"/>
      <c r="Z144" s="552"/>
    </row>
    <row r="145" spans="1:26" ht="16" customHeight="1" x14ac:dyDescent="0.15">
      <c r="A145" s="202" t="s">
        <v>2316</v>
      </c>
      <c r="B145" s="521"/>
      <c r="C145" s="121"/>
      <c r="D145" s="121">
        <v>1</v>
      </c>
      <c r="E145" s="540"/>
      <c r="F145" s="121"/>
      <c r="G145" s="121"/>
      <c r="H145" s="121">
        <v>1</v>
      </c>
      <c r="I145" s="210"/>
      <c r="J145" s="210" t="s">
        <v>1110</v>
      </c>
      <c r="K145" s="210" t="s">
        <v>2317</v>
      </c>
      <c r="L145" s="210"/>
      <c r="M145" s="210"/>
      <c r="N145" s="210"/>
      <c r="O145" s="210"/>
      <c r="P145" s="210"/>
      <c r="Q145" s="210"/>
      <c r="R145" s="210"/>
      <c r="S145" s="210"/>
      <c r="T145" s="210"/>
      <c r="U145" s="210" t="s">
        <v>1471</v>
      </c>
      <c r="V145" s="210"/>
      <c r="W145" s="210"/>
      <c r="X145" s="507">
        <v>17</v>
      </c>
      <c r="Y145" s="389" t="s">
        <v>349</v>
      </c>
      <c r="Z145" s="544" t="s">
        <v>963</v>
      </c>
    </row>
    <row r="146" spans="1:26" ht="16" customHeight="1" x14ac:dyDescent="0.15">
      <c r="A146" s="202" t="s">
        <v>2318</v>
      </c>
      <c r="B146" s="121"/>
      <c r="C146" s="121"/>
      <c r="D146" s="121">
        <v>1</v>
      </c>
      <c r="E146" s="540"/>
      <c r="F146" s="121"/>
      <c r="G146" s="121"/>
      <c r="H146" s="121">
        <v>1</v>
      </c>
      <c r="I146" s="210"/>
      <c r="J146" s="210" t="s">
        <v>1453</v>
      </c>
      <c r="K146" s="210" t="s">
        <v>2319</v>
      </c>
      <c r="L146" s="210" t="s">
        <v>2320</v>
      </c>
      <c r="M146" s="210" t="s">
        <v>1151</v>
      </c>
      <c r="N146" s="210" t="s">
        <v>1151</v>
      </c>
      <c r="O146" s="210" t="s">
        <v>2321</v>
      </c>
      <c r="P146" s="210" t="s">
        <v>1151</v>
      </c>
      <c r="Q146" s="210" t="s">
        <v>2322</v>
      </c>
      <c r="R146" s="210" t="s">
        <v>2323</v>
      </c>
      <c r="S146" s="210" t="s">
        <v>1151</v>
      </c>
      <c r="T146" s="210" t="s">
        <v>1151</v>
      </c>
      <c r="U146" s="210" t="s">
        <v>1343</v>
      </c>
      <c r="V146" s="210" t="s">
        <v>2324</v>
      </c>
      <c r="W146" s="210" t="s">
        <v>1272</v>
      </c>
      <c r="X146" s="507">
        <v>18</v>
      </c>
      <c r="Y146" s="389" t="s">
        <v>509</v>
      </c>
      <c r="Z146" s="544" t="s">
        <v>504</v>
      </c>
    </row>
    <row r="147" spans="1:26" ht="16" customHeight="1" x14ac:dyDescent="0.15">
      <c r="A147" s="202" t="s">
        <v>2325</v>
      </c>
      <c r="B147" s="121"/>
      <c r="C147" s="121"/>
      <c r="D147" s="121">
        <v>1</v>
      </c>
      <c r="E147" s="540"/>
      <c r="F147" s="121"/>
      <c r="G147" s="121"/>
      <c r="H147" s="121">
        <v>1</v>
      </c>
      <c r="I147" s="210"/>
      <c r="J147" s="210" t="s">
        <v>2326</v>
      </c>
      <c r="K147" s="210" t="s">
        <v>2327</v>
      </c>
      <c r="L147" s="210" t="s">
        <v>2328</v>
      </c>
      <c r="M147" s="210" t="s">
        <v>2329</v>
      </c>
      <c r="N147" s="210" t="s">
        <v>2330</v>
      </c>
      <c r="O147" s="210" t="s">
        <v>2331</v>
      </c>
      <c r="P147" s="210" t="s">
        <v>2332</v>
      </c>
      <c r="Q147" s="210" t="s">
        <v>2333</v>
      </c>
      <c r="R147" s="210" t="s">
        <v>2334</v>
      </c>
      <c r="S147" s="210"/>
      <c r="T147" s="210"/>
      <c r="U147" s="210" t="s">
        <v>1324</v>
      </c>
      <c r="V147" s="210"/>
      <c r="W147" s="210"/>
      <c r="X147" s="507">
        <v>18</v>
      </c>
      <c r="Y147" s="389" t="s">
        <v>368</v>
      </c>
      <c r="Z147" s="544" t="s">
        <v>963</v>
      </c>
    </row>
    <row r="148" spans="1:26" ht="16" customHeight="1" x14ac:dyDescent="0.15">
      <c r="A148" s="202" t="s">
        <v>2335</v>
      </c>
      <c r="B148" s="121"/>
      <c r="C148" s="121">
        <v>1</v>
      </c>
      <c r="D148" s="121"/>
      <c r="E148" s="540"/>
      <c r="F148" s="121"/>
      <c r="G148" s="121">
        <v>1</v>
      </c>
      <c r="H148" s="121"/>
      <c r="I148" s="210"/>
      <c r="J148" s="210"/>
      <c r="K148" s="210"/>
      <c r="L148" s="210"/>
      <c r="M148" s="210"/>
      <c r="N148" s="210"/>
      <c r="O148" s="210"/>
      <c r="P148" s="210"/>
      <c r="Q148" s="210"/>
      <c r="R148" s="210"/>
      <c r="S148" s="210"/>
      <c r="T148" s="210"/>
      <c r="U148" s="210" t="s">
        <v>1438</v>
      </c>
      <c r="V148" s="210" t="s">
        <v>2336</v>
      </c>
      <c r="W148" s="210"/>
      <c r="X148" s="507">
        <v>17</v>
      </c>
      <c r="Y148" s="389" t="s">
        <v>349</v>
      </c>
      <c r="Z148" s="544" t="s">
        <v>963</v>
      </c>
    </row>
    <row r="149" spans="1:26" ht="16" customHeight="1" x14ac:dyDescent="0.15">
      <c r="A149" s="202" t="s">
        <v>2335</v>
      </c>
      <c r="B149" s="121"/>
      <c r="C149" s="121"/>
      <c r="D149" s="121">
        <v>1</v>
      </c>
      <c r="E149" s="540"/>
      <c r="F149" s="121"/>
      <c r="G149" s="121"/>
      <c r="H149" s="121">
        <v>1</v>
      </c>
      <c r="I149" s="210"/>
      <c r="J149" s="210"/>
      <c r="K149" s="210"/>
      <c r="L149" s="210"/>
      <c r="M149" s="210"/>
      <c r="N149" s="210"/>
      <c r="O149" s="210"/>
      <c r="P149" s="210"/>
      <c r="Q149" s="210"/>
      <c r="R149" s="210"/>
      <c r="S149" s="210"/>
      <c r="T149" s="210"/>
      <c r="U149" s="210" t="s">
        <v>1324</v>
      </c>
      <c r="V149" s="210" t="s">
        <v>2337</v>
      </c>
      <c r="W149" s="210"/>
      <c r="X149" s="507">
        <v>16</v>
      </c>
      <c r="Y149" s="389" t="s">
        <v>340</v>
      </c>
      <c r="Z149" s="544" t="s">
        <v>963</v>
      </c>
    </row>
    <row r="150" spans="1:26" ht="16" customHeight="1" x14ac:dyDescent="0.15">
      <c r="A150" s="202" t="s">
        <v>2338</v>
      </c>
      <c r="B150" s="121"/>
      <c r="C150" s="121"/>
      <c r="D150" s="121">
        <v>1</v>
      </c>
      <c r="E150" s="540"/>
      <c r="F150" s="121"/>
      <c r="G150" s="121"/>
      <c r="H150" s="121">
        <v>1</v>
      </c>
      <c r="I150" s="210"/>
      <c r="J150" s="210" t="s">
        <v>2339</v>
      </c>
      <c r="K150" s="210" t="s">
        <v>2340</v>
      </c>
      <c r="L150" s="210" t="s">
        <v>2341</v>
      </c>
      <c r="M150" s="210" t="s">
        <v>2342</v>
      </c>
      <c r="N150" s="210" t="s">
        <v>2343</v>
      </c>
      <c r="O150" s="210" t="s">
        <v>2344</v>
      </c>
      <c r="P150" s="210" t="s">
        <v>2345</v>
      </c>
      <c r="Q150" s="210" t="s">
        <v>2346</v>
      </c>
      <c r="R150" s="210" t="s">
        <v>1110</v>
      </c>
      <c r="S150" s="210" t="s">
        <v>1151</v>
      </c>
      <c r="T150" s="210" t="s">
        <v>1151</v>
      </c>
      <c r="U150" s="210" t="s">
        <v>1324</v>
      </c>
      <c r="V150" s="210" t="s">
        <v>2347</v>
      </c>
      <c r="W150" s="210"/>
      <c r="X150" s="507">
        <v>17</v>
      </c>
      <c r="Y150" s="389" t="s">
        <v>349</v>
      </c>
      <c r="Z150" s="544" t="s">
        <v>963</v>
      </c>
    </row>
    <row r="151" spans="1:26" ht="16" customHeight="1" x14ac:dyDescent="0.15">
      <c r="A151" s="202" t="s">
        <v>2348</v>
      </c>
      <c r="B151" s="121"/>
      <c r="C151" s="121"/>
      <c r="D151" s="121">
        <v>1</v>
      </c>
      <c r="E151" s="540"/>
      <c r="F151" s="121"/>
      <c r="G151" s="121"/>
      <c r="H151" s="121">
        <v>1</v>
      </c>
      <c r="I151" s="210"/>
      <c r="J151" s="210"/>
      <c r="K151" s="210"/>
      <c r="L151" s="210"/>
      <c r="M151" s="210"/>
      <c r="N151" s="210"/>
      <c r="O151" s="210"/>
      <c r="P151" s="210"/>
      <c r="Q151" s="210"/>
      <c r="R151" s="210"/>
      <c r="S151" s="210"/>
      <c r="T151" s="210"/>
      <c r="U151" s="210" t="s">
        <v>1324</v>
      </c>
      <c r="V151" s="210"/>
      <c r="W151" s="210"/>
      <c r="X151" s="507">
        <v>18</v>
      </c>
      <c r="Y151" s="389" t="s">
        <v>1282</v>
      </c>
      <c r="Z151" s="544" t="s">
        <v>504</v>
      </c>
    </row>
    <row r="152" spans="1:26" ht="16" customHeight="1" x14ac:dyDescent="0.15">
      <c r="A152" s="202" t="s">
        <v>2349</v>
      </c>
      <c r="B152" s="121"/>
      <c r="C152" s="121"/>
      <c r="D152" s="121">
        <v>1</v>
      </c>
      <c r="E152" s="540"/>
      <c r="F152" s="121"/>
      <c r="G152" s="121"/>
      <c r="H152" s="121">
        <v>1</v>
      </c>
      <c r="I152" s="210"/>
      <c r="J152" s="210"/>
      <c r="K152" s="210"/>
      <c r="L152" s="210"/>
      <c r="M152" s="210"/>
      <c r="N152" s="210"/>
      <c r="O152" s="210"/>
      <c r="P152" s="210"/>
      <c r="Q152" s="210"/>
      <c r="R152" s="210"/>
      <c r="S152" s="210"/>
      <c r="T152" s="210"/>
      <c r="U152" s="210" t="s">
        <v>1482</v>
      </c>
      <c r="V152" s="210"/>
      <c r="W152" s="210"/>
      <c r="X152" s="507">
        <v>17</v>
      </c>
      <c r="Y152" s="389" t="s">
        <v>346</v>
      </c>
      <c r="Z152" s="544" t="s">
        <v>963</v>
      </c>
    </row>
    <row r="153" spans="1:26" ht="16" customHeight="1" x14ac:dyDescent="0.15">
      <c r="A153" s="202" t="s">
        <v>1290</v>
      </c>
      <c r="B153" s="121"/>
      <c r="C153" s="121"/>
      <c r="D153" s="121">
        <v>1</v>
      </c>
      <c r="E153" s="540"/>
      <c r="F153" s="121"/>
      <c r="G153" s="121"/>
      <c r="H153" s="121">
        <v>1</v>
      </c>
      <c r="I153" s="210"/>
      <c r="J153" s="210"/>
      <c r="K153" s="210" t="s">
        <v>2350</v>
      </c>
      <c r="L153" s="210"/>
      <c r="M153" s="210"/>
      <c r="N153" s="210"/>
      <c r="O153" s="210"/>
      <c r="P153" s="210"/>
      <c r="Q153" s="210"/>
      <c r="R153" s="210"/>
      <c r="S153" s="210"/>
      <c r="T153" s="210"/>
      <c r="U153" s="210" t="s">
        <v>1324</v>
      </c>
      <c r="V153" s="210"/>
      <c r="W153" s="210"/>
      <c r="X153" s="507">
        <v>18</v>
      </c>
      <c r="Y153" s="544" t="s">
        <v>2351</v>
      </c>
      <c r="Z153" s="389" t="s">
        <v>963</v>
      </c>
    </row>
    <row r="154" spans="1:26" ht="16" customHeight="1" x14ac:dyDescent="0.15">
      <c r="A154" s="202" t="s">
        <v>2352</v>
      </c>
      <c r="B154" s="121"/>
      <c r="C154" s="121"/>
      <c r="D154" s="121">
        <v>1</v>
      </c>
      <c r="E154" s="540"/>
      <c r="F154" s="121"/>
      <c r="G154" s="121"/>
      <c r="H154" s="121">
        <v>1</v>
      </c>
      <c r="I154" s="210"/>
      <c r="J154" s="210"/>
      <c r="K154" s="210" t="s">
        <v>2353</v>
      </c>
      <c r="L154" s="210" t="s">
        <v>2354</v>
      </c>
      <c r="M154" s="210"/>
      <c r="N154" s="210" t="s">
        <v>2355</v>
      </c>
      <c r="O154" s="210" t="s">
        <v>2356</v>
      </c>
      <c r="P154" s="210"/>
      <c r="Q154" s="210"/>
      <c r="R154" s="210"/>
      <c r="S154" s="210"/>
      <c r="T154" s="210"/>
      <c r="U154" s="210" t="s">
        <v>1497</v>
      </c>
      <c r="V154" s="210"/>
      <c r="W154" s="210"/>
      <c r="X154" s="507">
        <v>17</v>
      </c>
      <c r="Y154" s="389" t="s">
        <v>340</v>
      </c>
      <c r="Z154" s="544" t="s">
        <v>963</v>
      </c>
    </row>
    <row r="155" spans="1:26" ht="16" customHeight="1" x14ac:dyDescent="0.15">
      <c r="A155" s="202" t="s">
        <v>2357</v>
      </c>
      <c r="B155" s="121"/>
      <c r="C155" s="121"/>
      <c r="D155" s="121">
        <v>1</v>
      </c>
      <c r="E155" s="540"/>
      <c r="F155" s="121"/>
      <c r="G155" s="121"/>
      <c r="H155" s="121">
        <v>1</v>
      </c>
      <c r="I155" s="210"/>
      <c r="J155" s="210" t="s">
        <v>268</v>
      </c>
      <c r="K155" s="210" t="s">
        <v>2358</v>
      </c>
      <c r="L155" s="210" t="s">
        <v>2358</v>
      </c>
      <c r="M155" s="210" t="s">
        <v>2358</v>
      </c>
      <c r="N155" s="210" t="s">
        <v>2358</v>
      </c>
      <c r="O155" s="210" t="s">
        <v>2358</v>
      </c>
      <c r="P155" s="210" t="s">
        <v>2359</v>
      </c>
      <c r="Q155" s="210" t="s">
        <v>2360</v>
      </c>
      <c r="R155" s="210" t="s">
        <v>2361</v>
      </c>
      <c r="S155" s="210" t="s">
        <v>268</v>
      </c>
      <c r="T155" s="210" t="s">
        <v>268</v>
      </c>
      <c r="U155" s="210" t="s">
        <v>1482</v>
      </c>
      <c r="V155" s="210" t="s">
        <v>2362</v>
      </c>
      <c r="W155" s="210" t="s">
        <v>174</v>
      </c>
      <c r="X155" s="507">
        <v>16</v>
      </c>
      <c r="Y155" s="389" t="s">
        <v>1286</v>
      </c>
      <c r="Z155" s="544" t="s">
        <v>963</v>
      </c>
    </row>
    <row r="156" spans="1:26" s="296" customFormat="1" ht="16" customHeight="1" x14ac:dyDescent="0.15">
      <c r="A156" s="508" t="s">
        <v>1294</v>
      </c>
      <c r="B156" s="522">
        <f t="shared" ref="B156" si="0">SUM(B154:B155)</f>
        <v>0</v>
      </c>
      <c r="C156" s="522">
        <v>1</v>
      </c>
      <c r="D156" s="522">
        <f>SUM(D145:D155)</f>
        <v>10</v>
      </c>
      <c r="E156" s="537"/>
      <c r="F156" s="523">
        <v>0</v>
      </c>
      <c r="G156" s="523">
        <v>1</v>
      </c>
      <c r="H156" s="523">
        <f>SUM(H145:H155)</f>
        <v>10</v>
      </c>
      <c r="I156" s="509"/>
      <c r="J156" s="509"/>
      <c r="K156" s="509"/>
      <c r="L156" s="509"/>
      <c r="M156" s="509"/>
      <c r="N156" s="509"/>
      <c r="O156" s="509"/>
      <c r="P156" s="509"/>
      <c r="Q156" s="509"/>
      <c r="R156" s="509"/>
      <c r="S156" s="509"/>
      <c r="T156" s="509"/>
      <c r="U156" s="509"/>
      <c r="V156" s="509"/>
      <c r="W156" s="509"/>
      <c r="X156" s="511">
        <f>AVERAGE(X145:X155)</f>
        <v>17.181818181818183</v>
      </c>
      <c r="Y156" s="542"/>
      <c r="Z156" s="542"/>
    </row>
    <row r="157" spans="1:26" s="296" customFormat="1" ht="16" customHeight="1" x14ac:dyDescent="0.15">
      <c r="A157" s="508">
        <v>11</v>
      </c>
      <c r="B157" s="515">
        <f>B156/A157</f>
        <v>0</v>
      </c>
      <c r="C157" s="515">
        <f>C156/A157</f>
        <v>9.0909090909090912E-2</v>
      </c>
      <c r="D157" s="515">
        <f>D156/A157</f>
        <v>0.90909090909090906</v>
      </c>
      <c r="E157" s="505"/>
      <c r="F157" s="517">
        <f>F156/A157</f>
        <v>0</v>
      </c>
      <c r="G157" s="517">
        <f>G156/A157</f>
        <v>9.0909090909090912E-2</v>
      </c>
      <c r="H157" s="517">
        <f>H156/A157</f>
        <v>0.90909090909090906</v>
      </c>
      <c r="I157" s="509"/>
      <c r="J157" s="509"/>
      <c r="K157" s="509"/>
      <c r="L157" s="509"/>
      <c r="M157" s="509"/>
      <c r="N157" s="509"/>
      <c r="O157" s="509"/>
      <c r="P157" s="509"/>
      <c r="Q157" s="509"/>
      <c r="R157" s="509"/>
      <c r="S157" s="509"/>
      <c r="T157" s="509"/>
      <c r="U157" s="509"/>
      <c r="V157" s="509"/>
      <c r="W157" s="509"/>
      <c r="X157" s="520"/>
      <c r="Y157" s="542"/>
      <c r="Z157" s="542"/>
    </row>
    <row r="158" spans="1:26" ht="16" customHeight="1" x14ac:dyDescent="0.15">
      <c r="A158" s="514" t="s">
        <v>1104</v>
      </c>
      <c r="B158" s="514"/>
      <c r="C158" s="514"/>
      <c r="D158" s="514"/>
      <c r="E158" s="228"/>
      <c r="F158" s="230"/>
      <c r="G158" s="230"/>
      <c r="H158" s="230"/>
      <c r="I158" s="231"/>
      <c r="J158" s="231"/>
      <c r="K158" s="231"/>
      <c r="L158" s="231"/>
      <c r="M158" s="231"/>
      <c r="N158" s="231"/>
      <c r="O158" s="231"/>
      <c r="P158" s="231"/>
      <c r="Q158" s="231"/>
      <c r="R158" s="231"/>
      <c r="S158" s="231"/>
      <c r="T158" s="231"/>
      <c r="U158" s="231"/>
      <c r="V158" s="231"/>
      <c r="W158" s="231"/>
      <c r="X158" s="519"/>
      <c r="Y158" s="552"/>
      <c r="Z158" s="552"/>
    </row>
    <row r="159" spans="1:26" ht="16" customHeight="1" x14ac:dyDescent="0.15">
      <c r="A159" s="202" t="s">
        <v>2363</v>
      </c>
      <c r="B159" s="84"/>
      <c r="C159" s="77"/>
      <c r="D159" s="77">
        <v>1</v>
      </c>
      <c r="E159" s="182"/>
      <c r="F159" s="84"/>
      <c r="G159" s="77">
        <v>1</v>
      </c>
      <c r="H159" s="77"/>
      <c r="I159" s="201"/>
      <c r="J159" s="210" t="s">
        <v>2304</v>
      </c>
      <c r="K159" s="210"/>
      <c r="L159" s="210"/>
      <c r="M159" s="210"/>
      <c r="N159" s="210"/>
      <c r="O159" s="210"/>
      <c r="P159" s="210"/>
      <c r="Q159" s="210"/>
      <c r="R159" s="210"/>
      <c r="S159" s="210"/>
      <c r="T159" s="210"/>
      <c r="U159" s="210" t="s">
        <v>1482</v>
      </c>
      <c r="V159" s="210"/>
      <c r="W159" s="210"/>
      <c r="X159" s="507">
        <v>13</v>
      </c>
      <c r="Y159" s="389" t="s">
        <v>459</v>
      </c>
      <c r="Z159" s="544" t="s">
        <v>960</v>
      </c>
    </row>
    <row r="160" spans="1:26" ht="16" customHeight="1" x14ac:dyDescent="0.15">
      <c r="A160" s="202" t="s">
        <v>2364</v>
      </c>
      <c r="B160" s="84"/>
      <c r="C160" s="77"/>
      <c r="D160" s="77">
        <v>1</v>
      </c>
      <c r="E160" s="182"/>
      <c r="F160" s="84"/>
      <c r="G160" s="77"/>
      <c r="H160" s="77">
        <v>1</v>
      </c>
      <c r="I160" s="201"/>
      <c r="J160" s="210"/>
      <c r="K160" s="210"/>
      <c r="L160" s="210"/>
      <c r="M160" s="210"/>
      <c r="N160" s="210"/>
      <c r="O160" s="210"/>
      <c r="P160" s="210"/>
      <c r="Q160" s="210"/>
      <c r="R160" s="210"/>
      <c r="S160" s="210"/>
      <c r="T160" s="210"/>
      <c r="U160" s="210" t="s">
        <v>1324</v>
      </c>
      <c r="V160" s="210"/>
      <c r="W160" s="210"/>
      <c r="X160" s="507">
        <v>13</v>
      </c>
      <c r="Y160" s="544" t="s">
        <v>459</v>
      </c>
      <c r="Z160" s="544" t="s">
        <v>960</v>
      </c>
    </row>
    <row r="161" spans="1:26" ht="16" customHeight="1" x14ac:dyDescent="0.15">
      <c r="A161" s="202" t="s">
        <v>2365</v>
      </c>
      <c r="B161" s="84"/>
      <c r="C161" s="77"/>
      <c r="D161" s="77">
        <v>1</v>
      </c>
      <c r="E161" s="182"/>
      <c r="F161" s="84"/>
      <c r="G161" s="77"/>
      <c r="H161" s="77">
        <v>1</v>
      </c>
      <c r="I161" s="201"/>
      <c r="J161" s="210" t="s">
        <v>2187</v>
      </c>
      <c r="K161" s="210" t="s">
        <v>2187</v>
      </c>
      <c r="L161" s="210" t="s">
        <v>2187</v>
      </c>
      <c r="M161" s="210" t="s">
        <v>2187</v>
      </c>
      <c r="N161" s="210" t="s">
        <v>2187</v>
      </c>
      <c r="O161" s="210" t="s">
        <v>2187</v>
      </c>
      <c r="P161" s="210" t="s">
        <v>1650</v>
      </c>
      <c r="Q161" s="210" t="s">
        <v>2366</v>
      </c>
      <c r="R161" s="210" t="s">
        <v>2367</v>
      </c>
      <c r="S161" s="210" t="s">
        <v>2368</v>
      </c>
      <c r="T161" s="210" t="s">
        <v>2187</v>
      </c>
      <c r="U161" s="210" t="s">
        <v>1471</v>
      </c>
      <c r="V161" s="210"/>
      <c r="W161" s="210"/>
      <c r="X161" s="507">
        <v>12</v>
      </c>
      <c r="Y161" s="389" t="s">
        <v>459</v>
      </c>
      <c r="Z161" s="544" t="s">
        <v>960</v>
      </c>
    </row>
    <row r="162" spans="1:26" ht="16" customHeight="1" x14ac:dyDescent="0.15">
      <c r="A162" s="202" t="s">
        <v>2369</v>
      </c>
      <c r="B162" s="84">
        <v>1</v>
      </c>
      <c r="C162" s="77"/>
      <c r="D162" s="77"/>
      <c r="E162" s="536" t="s">
        <v>2370</v>
      </c>
      <c r="F162" s="84"/>
      <c r="G162" s="77"/>
      <c r="H162" s="77">
        <v>1</v>
      </c>
      <c r="I162" s="201"/>
      <c r="J162" s="210" t="s">
        <v>2371</v>
      </c>
      <c r="K162" s="210"/>
      <c r="L162" s="210" t="s">
        <v>371</v>
      </c>
      <c r="M162" s="210" t="s">
        <v>2371</v>
      </c>
      <c r="N162" s="210"/>
      <c r="O162" s="210"/>
      <c r="P162" s="210"/>
      <c r="Q162" s="210"/>
      <c r="R162" s="210"/>
      <c r="S162" s="210"/>
      <c r="T162" s="210"/>
      <c r="U162" s="210" t="s">
        <v>1320</v>
      </c>
      <c r="V162" s="210" t="s">
        <v>2372</v>
      </c>
      <c r="W162" s="210" t="s">
        <v>2373</v>
      </c>
      <c r="X162" s="507">
        <v>12</v>
      </c>
      <c r="Y162" s="389" t="s">
        <v>459</v>
      </c>
      <c r="Z162" s="544" t="s">
        <v>960</v>
      </c>
    </row>
    <row r="163" spans="1:26" ht="16" customHeight="1" x14ac:dyDescent="0.15">
      <c r="A163" s="202" t="s">
        <v>2374</v>
      </c>
      <c r="B163" s="84">
        <v>1</v>
      </c>
      <c r="C163" s="77"/>
      <c r="D163" s="77"/>
      <c r="E163" s="182"/>
      <c r="F163" s="84">
        <v>1</v>
      </c>
      <c r="G163" s="77"/>
      <c r="H163" s="77"/>
      <c r="I163" s="201"/>
      <c r="J163" s="210" t="s">
        <v>2371</v>
      </c>
      <c r="K163" s="210"/>
      <c r="L163" s="210"/>
      <c r="M163" s="210"/>
      <c r="N163" s="210"/>
      <c r="O163" s="210"/>
      <c r="P163" s="210"/>
      <c r="Q163" s="210"/>
      <c r="R163" s="210"/>
      <c r="S163" s="210"/>
      <c r="T163" s="210"/>
      <c r="U163" s="210" t="s">
        <v>1356</v>
      </c>
      <c r="V163" s="210"/>
      <c r="W163" s="210" t="s">
        <v>2375</v>
      </c>
      <c r="X163" s="507">
        <v>12</v>
      </c>
      <c r="Y163" s="544" t="s">
        <v>474</v>
      </c>
      <c r="Z163" s="544" t="s">
        <v>960</v>
      </c>
    </row>
    <row r="164" spans="1:26" ht="16" customHeight="1" x14ac:dyDescent="0.15">
      <c r="A164" s="202" t="s">
        <v>2376</v>
      </c>
      <c r="B164" s="84"/>
      <c r="C164" s="77"/>
      <c r="D164" s="77">
        <v>1</v>
      </c>
      <c r="E164" s="182"/>
      <c r="F164" s="84">
        <v>1</v>
      </c>
      <c r="G164" s="77"/>
      <c r="H164" s="77"/>
      <c r="I164" s="201"/>
      <c r="J164" s="210"/>
      <c r="K164" s="210"/>
      <c r="L164" s="210"/>
      <c r="M164" s="210"/>
      <c r="N164" s="210"/>
      <c r="O164" s="210"/>
      <c r="P164" s="210"/>
      <c r="Q164" s="210"/>
      <c r="R164" s="210"/>
      <c r="S164" s="210"/>
      <c r="T164" s="210"/>
      <c r="U164" s="210" t="s">
        <v>1446</v>
      </c>
      <c r="V164" s="210"/>
      <c r="W164" s="210"/>
      <c r="X164" s="507">
        <v>12</v>
      </c>
      <c r="Y164" s="389" t="s">
        <v>459</v>
      </c>
      <c r="Z164" s="544" t="s">
        <v>960</v>
      </c>
    </row>
    <row r="165" spans="1:26" ht="16" customHeight="1" x14ac:dyDescent="0.15">
      <c r="A165" s="202" t="s">
        <v>2377</v>
      </c>
      <c r="B165" s="84"/>
      <c r="C165" s="77"/>
      <c r="D165" s="77">
        <v>1</v>
      </c>
      <c r="E165" s="182"/>
      <c r="F165" s="84"/>
      <c r="G165" s="77"/>
      <c r="H165" s="77">
        <v>1</v>
      </c>
      <c r="I165" s="201"/>
      <c r="J165" s="210" t="s">
        <v>1342</v>
      </c>
      <c r="K165" s="210" t="s">
        <v>2378</v>
      </c>
      <c r="L165" s="210" t="s">
        <v>803</v>
      </c>
      <c r="M165" s="210" t="s">
        <v>2379</v>
      </c>
      <c r="N165" s="210" t="s">
        <v>371</v>
      </c>
      <c r="O165" s="210" t="s">
        <v>371</v>
      </c>
      <c r="P165" s="210" t="s">
        <v>371</v>
      </c>
      <c r="Q165" s="210" t="s">
        <v>2380</v>
      </c>
      <c r="R165" s="210" t="s">
        <v>371</v>
      </c>
      <c r="S165" s="210" t="s">
        <v>2381</v>
      </c>
      <c r="T165" s="210" t="s">
        <v>371</v>
      </c>
      <c r="U165" s="210" t="s">
        <v>1471</v>
      </c>
      <c r="V165" s="210"/>
      <c r="W165" s="210"/>
      <c r="X165" s="507">
        <v>12</v>
      </c>
      <c r="Y165" s="389" t="s">
        <v>474</v>
      </c>
      <c r="Z165" s="544" t="s">
        <v>960</v>
      </c>
    </row>
    <row r="166" spans="1:26" ht="16" customHeight="1" x14ac:dyDescent="0.15">
      <c r="A166" s="202" t="s">
        <v>2382</v>
      </c>
      <c r="B166" s="84"/>
      <c r="C166" s="77"/>
      <c r="D166" s="77">
        <v>1</v>
      </c>
      <c r="E166" s="182"/>
      <c r="F166" s="84"/>
      <c r="G166" s="77"/>
      <c r="H166" s="77">
        <v>1</v>
      </c>
      <c r="I166" s="201"/>
      <c r="J166" s="210" t="s">
        <v>1422</v>
      </c>
      <c r="K166" s="210" t="s">
        <v>2383</v>
      </c>
      <c r="L166" s="210" t="s">
        <v>1422</v>
      </c>
      <c r="M166" s="210" t="s">
        <v>2384</v>
      </c>
      <c r="N166" s="210" t="s">
        <v>2385</v>
      </c>
      <c r="O166" s="210" t="s">
        <v>2386</v>
      </c>
      <c r="P166" s="210" t="s">
        <v>1542</v>
      </c>
      <c r="Q166" s="210" t="s">
        <v>2387</v>
      </c>
      <c r="R166" s="210" t="s">
        <v>2388</v>
      </c>
      <c r="S166" s="210" t="s">
        <v>2389</v>
      </c>
      <c r="T166" s="210" t="s">
        <v>2390</v>
      </c>
      <c r="U166" s="210" t="s">
        <v>2391</v>
      </c>
      <c r="V166" s="210"/>
      <c r="W166" s="210"/>
      <c r="X166" s="507">
        <v>12</v>
      </c>
      <c r="Y166" s="544" t="s">
        <v>474</v>
      </c>
      <c r="Z166" s="544" t="s">
        <v>960</v>
      </c>
    </row>
    <row r="167" spans="1:26" ht="16" customHeight="1" x14ac:dyDescent="0.15">
      <c r="A167" s="202" t="s">
        <v>2392</v>
      </c>
      <c r="B167" s="84"/>
      <c r="C167" s="77">
        <v>1</v>
      </c>
      <c r="D167" s="77"/>
      <c r="E167" s="182"/>
      <c r="F167" s="84">
        <v>1</v>
      </c>
      <c r="G167" s="77"/>
      <c r="H167" s="77"/>
      <c r="I167" s="201"/>
      <c r="J167" s="210" t="s">
        <v>38</v>
      </c>
      <c r="K167" s="210" t="s">
        <v>2393</v>
      </c>
      <c r="L167" s="210"/>
      <c r="M167" s="210" t="s">
        <v>38</v>
      </c>
      <c r="N167" s="210" t="s">
        <v>38</v>
      </c>
      <c r="O167" s="210" t="s">
        <v>2394</v>
      </c>
      <c r="P167" s="210" t="s">
        <v>38</v>
      </c>
      <c r="Q167" s="210" t="s">
        <v>2395</v>
      </c>
      <c r="R167" s="210" t="s">
        <v>2394</v>
      </c>
      <c r="S167" s="210" t="s">
        <v>38</v>
      </c>
      <c r="T167" s="210" t="s">
        <v>2394</v>
      </c>
      <c r="U167" s="210" t="s">
        <v>2396</v>
      </c>
      <c r="V167" s="210"/>
      <c r="W167" s="210"/>
      <c r="X167" s="507">
        <v>12</v>
      </c>
      <c r="Y167" s="389" t="s">
        <v>459</v>
      </c>
      <c r="Z167" s="544" t="s">
        <v>960</v>
      </c>
    </row>
    <row r="168" spans="1:26" ht="16" customHeight="1" x14ac:dyDescent="0.15">
      <c r="A168" s="202" t="s">
        <v>2397</v>
      </c>
      <c r="B168" s="84"/>
      <c r="C168" s="77"/>
      <c r="D168" s="77">
        <v>1</v>
      </c>
      <c r="E168" s="182"/>
      <c r="F168" s="84"/>
      <c r="G168" s="77">
        <v>1</v>
      </c>
      <c r="H168" s="77"/>
      <c r="I168" s="201"/>
      <c r="J168" s="210"/>
      <c r="K168" s="210" t="s">
        <v>2398</v>
      </c>
      <c r="L168" s="210" t="s">
        <v>2399</v>
      </c>
      <c r="M168" s="210" t="s">
        <v>2400</v>
      </c>
      <c r="N168" s="210" t="s">
        <v>2401</v>
      </c>
      <c r="O168" s="210" t="s">
        <v>2402</v>
      </c>
      <c r="P168" s="210" t="s">
        <v>2403</v>
      </c>
      <c r="Q168" s="210" t="s">
        <v>2404</v>
      </c>
      <c r="R168" s="210" t="s">
        <v>2402</v>
      </c>
      <c r="S168" s="210" t="s">
        <v>2405</v>
      </c>
      <c r="T168" s="210" t="s">
        <v>2406</v>
      </c>
      <c r="U168" s="210" t="s">
        <v>2407</v>
      </c>
      <c r="V168" s="210"/>
      <c r="W168" s="210"/>
      <c r="X168" s="507">
        <v>12</v>
      </c>
      <c r="Y168" s="544" t="s">
        <v>474</v>
      </c>
      <c r="Z168" s="544" t="s">
        <v>960</v>
      </c>
    </row>
    <row r="169" spans="1:26" ht="16" customHeight="1" x14ac:dyDescent="0.15">
      <c r="A169" s="202" t="s">
        <v>2408</v>
      </c>
      <c r="B169" s="84"/>
      <c r="C169" s="77"/>
      <c r="D169" s="77">
        <v>1</v>
      </c>
      <c r="E169" s="182" t="s">
        <v>2409</v>
      </c>
      <c r="F169" s="84"/>
      <c r="G169" s="77"/>
      <c r="H169" s="77">
        <v>1</v>
      </c>
      <c r="I169" s="201" t="s">
        <v>2410</v>
      </c>
      <c r="J169" s="210"/>
      <c r="K169" s="210" t="s">
        <v>2411</v>
      </c>
      <c r="L169" s="210"/>
      <c r="M169" s="210" t="s">
        <v>2412</v>
      </c>
      <c r="N169" s="210" t="s">
        <v>2413</v>
      </c>
      <c r="O169" s="210" t="s">
        <v>2414</v>
      </c>
      <c r="P169" s="210" t="s">
        <v>2415</v>
      </c>
      <c r="Q169" s="210" t="s">
        <v>2416</v>
      </c>
      <c r="R169" s="210" t="s">
        <v>2417</v>
      </c>
      <c r="S169" s="210"/>
      <c r="T169" s="210"/>
      <c r="U169" s="210" t="s">
        <v>1446</v>
      </c>
      <c r="V169" s="210"/>
      <c r="W169" s="210"/>
      <c r="X169" s="507">
        <v>13</v>
      </c>
      <c r="Y169" s="389" t="s">
        <v>459</v>
      </c>
      <c r="Z169" s="544" t="s">
        <v>960</v>
      </c>
    </row>
    <row r="170" spans="1:26" ht="16" customHeight="1" x14ac:dyDescent="0.15">
      <c r="A170" s="202" t="s">
        <v>2418</v>
      </c>
      <c r="B170" s="84"/>
      <c r="C170" s="77"/>
      <c r="D170" s="77">
        <v>1</v>
      </c>
      <c r="E170" s="182"/>
      <c r="F170" s="84"/>
      <c r="G170" s="77"/>
      <c r="H170" s="77">
        <v>1</v>
      </c>
      <c r="I170" s="201"/>
      <c r="J170" s="210" t="s">
        <v>2187</v>
      </c>
      <c r="K170" s="210" t="s">
        <v>2419</v>
      </c>
      <c r="L170" s="210" t="s">
        <v>2187</v>
      </c>
      <c r="M170" s="210" t="s">
        <v>2187</v>
      </c>
      <c r="N170" s="210" t="s">
        <v>2187</v>
      </c>
      <c r="O170" s="210" t="s">
        <v>2420</v>
      </c>
      <c r="P170" s="210" t="s">
        <v>2421</v>
      </c>
      <c r="Q170" s="210" t="s">
        <v>2422</v>
      </c>
      <c r="R170" s="210" t="s">
        <v>2423</v>
      </c>
      <c r="S170" s="210" t="s">
        <v>2424</v>
      </c>
      <c r="T170" s="210" t="s">
        <v>2187</v>
      </c>
      <c r="U170" s="210" t="s">
        <v>1471</v>
      </c>
      <c r="V170" s="210" t="s">
        <v>2425</v>
      </c>
      <c r="W170" s="210" t="s">
        <v>2426</v>
      </c>
      <c r="X170" s="507">
        <v>13</v>
      </c>
      <c r="Y170" s="389" t="s">
        <v>459</v>
      </c>
      <c r="Z170" s="544" t="s">
        <v>960</v>
      </c>
    </row>
    <row r="171" spans="1:26" ht="16" customHeight="1" x14ac:dyDescent="0.15">
      <c r="A171" s="202" t="s">
        <v>2427</v>
      </c>
      <c r="B171" s="84"/>
      <c r="C171" s="77"/>
      <c r="D171" s="77">
        <v>1</v>
      </c>
      <c r="E171" s="182"/>
      <c r="F171" s="84"/>
      <c r="G171" s="77"/>
      <c r="H171" s="77">
        <v>1</v>
      </c>
      <c r="I171" s="201"/>
      <c r="J171" s="210" t="s">
        <v>2428</v>
      </c>
      <c r="K171" s="210" t="s">
        <v>2429</v>
      </c>
      <c r="L171" s="210" t="s">
        <v>2429</v>
      </c>
      <c r="M171" s="210" t="s">
        <v>2429</v>
      </c>
      <c r="N171" s="210" t="s">
        <v>2430</v>
      </c>
      <c r="O171" s="210" t="s">
        <v>2431</v>
      </c>
      <c r="P171" s="210" t="s">
        <v>2432</v>
      </c>
      <c r="Q171" s="210" t="s">
        <v>2433</v>
      </c>
      <c r="R171" s="210" t="s">
        <v>2434</v>
      </c>
      <c r="S171" s="210" t="s">
        <v>2435</v>
      </c>
      <c r="T171" s="210" t="s">
        <v>2436</v>
      </c>
      <c r="U171" s="210" t="s">
        <v>2437</v>
      </c>
      <c r="V171" s="210" t="s">
        <v>2438</v>
      </c>
      <c r="W171" s="210" t="s">
        <v>2439</v>
      </c>
      <c r="X171" s="507">
        <v>13</v>
      </c>
      <c r="Y171" s="544" t="s">
        <v>474</v>
      </c>
      <c r="Z171" s="544" t="s">
        <v>960</v>
      </c>
    </row>
    <row r="172" spans="1:26" ht="16" customHeight="1" x14ac:dyDescent="0.15">
      <c r="A172" s="202" t="s">
        <v>2440</v>
      </c>
      <c r="B172" s="84"/>
      <c r="C172" s="77"/>
      <c r="D172" s="77">
        <v>1</v>
      </c>
      <c r="E172" s="182"/>
      <c r="F172" s="84"/>
      <c r="G172" s="77">
        <v>1</v>
      </c>
      <c r="H172" s="77"/>
      <c r="I172" s="201"/>
      <c r="J172" s="210" t="s">
        <v>2441</v>
      </c>
      <c r="K172" s="210" t="s">
        <v>2442</v>
      </c>
      <c r="L172" s="210" t="s">
        <v>2443</v>
      </c>
      <c r="M172" s="210" t="s">
        <v>2444</v>
      </c>
      <c r="N172" s="210" t="s">
        <v>2445</v>
      </c>
      <c r="O172" s="210" t="s">
        <v>2446</v>
      </c>
      <c r="P172" s="210" t="s">
        <v>2447</v>
      </c>
      <c r="Q172" s="210" t="s">
        <v>2448</v>
      </c>
      <c r="R172" s="210" t="s">
        <v>2449</v>
      </c>
      <c r="S172" s="210" t="s">
        <v>2450</v>
      </c>
      <c r="T172" s="210" t="s">
        <v>2451</v>
      </c>
      <c r="U172" s="210" t="s">
        <v>1497</v>
      </c>
      <c r="V172" s="210" t="s">
        <v>2452</v>
      </c>
      <c r="W172" s="210"/>
      <c r="X172" s="507">
        <v>13</v>
      </c>
      <c r="Y172" s="544" t="s">
        <v>474</v>
      </c>
      <c r="Z172" s="544" t="s">
        <v>960</v>
      </c>
    </row>
    <row r="173" spans="1:26" ht="16" customHeight="1" x14ac:dyDescent="0.15">
      <c r="A173" s="202" t="s">
        <v>2453</v>
      </c>
      <c r="B173" s="84"/>
      <c r="C173" s="77">
        <v>1</v>
      </c>
      <c r="D173" s="77"/>
      <c r="E173" s="182"/>
      <c r="F173" s="84"/>
      <c r="G173" s="77"/>
      <c r="H173" s="77">
        <v>1</v>
      </c>
      <c r="I173" s="201"/>
      <c r="J173" s="210" t="s">
        <v>2454</v>
      </c>
      <c r="K173" s="210" t="s">
        <v>2455</v>
      </c>
      <c r="L173" s="210" t="s">
        <v>2455</v>
      </c>
      <c r="M173" s="210" t="s">
        <v>2456</v>
      </c>
      <c r="N173" s="210" t="s">
        <v>2457</v>
      </c>
      <c r="O173" s="210" t="s">
        <v>2458</v>
      </c>
      <c r="P173" s="210" t="s">
        <v>2458</v>
      </c>
      <c r="Q173" s="210" t="s">
        <v>1422</v>
      </c>
      <c r="R173" s="210" t="s">
        <v>2459</v>
      </c>
      <c r="S173" s="210" t="s">
        <v>2458</v>
      </c>
      <c r="T173" s="210" t="s">
        <v>2460</v>
      </c>
      <c r="U173" s="210" t="s">
        <v>1356</v>
      </c>
      <c r="V173" s="210" t="s">
        <v>2461</v>
      </c>
      <c r="W173" s="210" t="s">
        <v>846</v>
      </c>
      <c r="X173" s="507">
        <v>13</v>
      </c>
      <c r="Y173" s="389" t="s">
        <v>459</v>
      </c>
      <c r="Z173" s="544" t="s">
        <v>960</v>
      </c>
    </row>
    <row r="174" spans="1:26" ht="16" customHeight="1" x14ac:dyDescent="0.15">
      <c r="A174" s="202" t="s">
        <v>2462</v>
      </c>
      <c r="B174" s="84"/>
      <c r="C174" s="77"/>
      <c r="D174" s="77">
        <v>1</v>
      </c>
      <c r="E174" s="182"/>
      <c r="F174" s="84"/>
      <c r="G174" s="77">
        <v>1</v>
      </c>
      <c r="H174" s="77"/>
      <c r="I174" s="201"/>
      <c r="J174" s="210" t="s">
        <v>38</v>
      </c>
      <c r="K174" s="210" t="s">
        <v>2463</v>
      </c>
      <c r="L174" s="210" t="s">
        <v>2464</v>
      </c>
      <c r="M174" s="210" t="s">
        <v>38</v>
      </c>
      <c r="N174" s="210" t="s">
        <v>2465</v>
      </c>
      <c r="O174" s="210" t="s">
        <v>846</v>
      </c>
      <c r="P174" s="210" t="s">
        <v>2466</v>
      </c>
      <c r="Q174" s="210" t="s">
        <v>2467</v>
      </c>
      <c r="R174" s="210" t="s">
        <v>846</v>
      </c>
      <c r="S174" s="210" t="s">
        <v>846</v>
      </c>
      <c r="T174" s="210" t="s">
        <v>2468</v>
      </c>
      <c r="U174" s="210" t="s">
        <v>2469</v>
      </c>
      <c r="V174" s="210" t="s">
        <v>2470</v>
      </c>
      <c r="W174" s="210" t="s">
        <v>2471</v>
      </c>
      <c r="X174" s="507">
        <v>13</v>
      </c>
      <c r="Y174" s="389" t="s">
        <v>459</v>
      </c>
      <c r="Z174" s="544" t="s">
        <v>960</v>
      </c>
    </row>
    <row r="175" spans="1:26" ht="16" customHeight="1" x14ac:dyDescent="0.15">
      <c r="A175" s="202" t="s">
        <v>2472</v>
      </c>
      <c r="B175" s="84"/>
      <c r="C175" s="77"/>
      <c r="D175" s="77">
        <v>1</v>
      </c>
      <c r="E175" s="182"/>
      <c r="F175" s="84"/>
      <c r="G175" s="77"/>
      <c r="H175" s="77">
        <v>1</v>
      </c>
      <c r="I175" s="201"/>
      <c r="J175" s="210" t="s">
        <v>2473</v>
      </c>
      <c r="K175" s="210" t="s">
        <v>2474</v>
      </c>
      <c r="L175" s="210" t="s">
        <v>2475</v>
      </c>
      <c r="M175" s="210" t="s">
        <v>2476</v>
      </c>
      <c r="N175" s="210" t="s">
        <v>2477</v>
      </c>
      <c r="O175" s="210" t="s">
        <v>2478</v>
      </c>
      <c r="P175" s="210" t="s">
        <v>2479</v>
      </c>
      <c r="Q175" s="210" t="s">
        <v>2480</v>
      </c>
      <c r="R175" s="210" t="s">
        <v>2477</v>
      </c>
      <c r="S175" s="210" t="s">
        <v>2477</v>
      </c>
      <c r="T175" s="210" t="s">
        <v>2481</v>
      </c>
      <c r="U175" s="210" t="s">
        <v>2482</v>
      </c>
      <c r="V175" s="210" t="s">
        <v>2483</v>
      </c>
      <c r="W175" s="210" t="s">
        <v>2394</v>
      </c>
      <c r="X175" s="507">
        <v>13</v>
      </c>
      <c r="Y175" s="544" t="s">
        <v>459</v>
      </c>
      <c r="Z175" s="544" t="s">
        <v>960</v>
      </c>
    </row>
    <row r="176" spans="1:26" ht="16" customHeight="1" x14ac:dyDescent="0.15">
      <c r="A176" s="202" t="s">
        <v>2484</v>
      </c>
      <c r="B176" s="84"/>
      <c r="C176" s="77"/>
      <c r="D176" s="77">
        <v>1</v>
      </c>
      <c r="E176" s="182"/>
      <c r="F176" s="84">
        <v>1</v>
      </c>
      <c r="G176" s="77"/>
      <c r="H176" s="77"/>
      <c r="I176" s="201" t="s">
        <v>2485</v>
      </c>
      <c r="J176" s="210" t="s">
        <v>2486</v>
      </c>
      <c r="K176" s="210" t="s">
        <v>2487</v>
      </c>
      <c r="L176" s="210" t="s">
        <v>2488</v>
      </c>
      <c r="M176" s="210" t="s">
        <v>2489</v>
      </c>
      <c r="N176" s="210" t="s">
        <v>2489</v>
      </c>
      <c r="O176" s="210" t="s">
        <v>2490</v>
      </c>
      <c r="P176" s="210" t="s">
        <v>2491</v>
      </c>
      <c r="Q176" s="210" t="s">
        <v>2492</v>
      </c>
      <c r="R176" s="210" t="s">
        <v>38</v>
      </c>
      <c r="S176" s="210" t="s">
        <v>2493</v>
      </c>
      <c r="T176" s="210" t="s">
        <v>2494</v>
      </c>
      <c r="U176" s="210" t="s">
        <v>2495</v>
      </c>
      <c r="V176" s="210" t="s">
        <v>2496</v>
      </c>
      <c r="W176" s="210" t="s">
        <v>2497</v>
      </c>
      <c r="X176" s="507">
        <v>12</v>
      </c>
      <c r="Y176" s="544" t="s">
        <v>459</v>
      </c>
      <c r="Z176" s="544" t="s">
        <v>960</v>
      </c>
    </row>
    <row r="177" spans="1:26" ht="16" customHeight="1" x14ac:dyDescent="0.15">
      <c r="A177" s="202" t="s">
        <v>2498</v>
      </c>
      <c r="B177" s="84"/>
      <c r="C177" s="77"/>
      <c r="D177" s="77">
        <v>1</v>
      </c>
      <c r="E177" s="182"/>
      <c r="F177" s="84">
        <v>1</v>
      </c>
      <c r="G177" s="77"/>
      <c r="H177" s="77"/>
      <c r="I177" s="201" t="s">
        <v>2499</v>
      </c>
      <c r="J177" s="210" t="s">
        <v>2500</v>
      </c>
      <c r="K177" s="210" t="s">
        <v>2501</v>
      </c>
      <c r="L177" s="210" t="s">
        <v>2502</v>
      </c>
      <c r="M177" s="210" t="s">
        <v>2503</v>
      </c>
      <c r="N177" s="210" t="s">
        <v>2504</v>
      </c>
      <c r="O177" s="210" t="s">
        <v>2505</v>
      </c>
      <c r="P177" s="210" t="s">
        <v>2506</v>
      </c>
      <c r="Q177" s="210" t="s">
        <v>2507</v>
      </c>
      <c r="R177" s="210"/>
      <c r="S177" s="210" t="s">
        <v>2508</v>
      </c>
      <c r="T177" s="210" t="s">
        <v>2509</v>
      </c>
      <c r="U177" s="210" t="s">
        <v>2173</v>
      </c>
      <c r="V177" s="210" t="s">
        <v>2510</v>
      </c>
      <c r="W177" s="210" t="s">
        <v>2511</v>
      </c>
      <c r="X177" s="507">
        <v>12</v>
      </c>
      <c r="Y177" s="544" t="s">
        <v>474</v>
      </c>
      <c r="Z177" s="544" t="s">
        <v>960</v>
      </c>
    </row>
    <row r="178" spans="1:26" s="296" customFormat="1" ht="16" customHeight="1" x14ac:dyDescent="0.15">
      <c r="A178" s="508" t="s">
        <v>1294</v>
      </c>
      <c r="B178" s="508">
        <f>SUM(B159:B177)</f>
        <v>2</v>
      </c>
      <c r="C178" s="508">
        <f>SUM(C159:C177)</f>
        <v>2</v>
      </c>
      <c r="D178" s="508">
        <f>SUM(D159:D177)</f>
        <v>15</v>
      </c>
      <c r="E178" s="501"/>
      <c r="F178" s="510">
        <f>SUM(F159:F177)</f>
        <v>5</v>
      </c>
      <c r="G178" s="510">
        <f>SUM(G159:G177)</f>
        <v>4</v>
      </c>
      <c r="H178" s="510">
        <f>SUM(H159:H177)</f>
        <v>10</v>
      </c>
      <c r="I178" s="509"/>
      <c r="J178" s="509"/>
      <c r="K178" s="509"/>
      <c r="L178" s="509"/>
      <c r="M178" s="509"/>
      <c r="N178" s="509"/>
      <c r="O178" s="509"/>
      <c r="P178" s="509"/>
      <c r="Q178" s="509"/>
      <c r="R178" s="509"/>
      <c r="S178" s="509"/>
      <c r="T178" s="509"/>
      <c r="U178" s="509"/>
      <c r="V178" s="509"/>
      <c r="W178" s="509"/>
      <c r="X178" s="511">
        <f>AVERAGE(X159:X177)</f>
        <v>12.473684210526315</v>
      </c>
      <c r="Y178" s="542"/>
      <c r="Z178" s="542"/>
    </row>
    <row r="179" spans="1:26" s="296" customFormat="1" ht="16" customHeight="1" x14ac:dyDescent="0.15">
      <c r="A179" s="508">
        <v>19</v>
      </c>
      <c r="B179" s="515">
        <f>B178/A179</f>
        <v>0.10526315789473684</v>
      </c>
      <c r="C179" s="515">
        <f>C178/A179</f>
        <v>0.10526315789473684</v>
      </c>
      <c r="D179" s="515">
        <f>D178/A179</f>
        <v>0.78947368421052633</v>
      </c>
      <c r="E179" s="515"/>
      <c r="F179" s="515">
        <f>F178/A179</f>
        <v>0.26315789473684209</v>
      </c>
      <c r="G179" s="515">
        <f>G178/A179</f>
        <v>0.21052631578947367</v>
      </c>
      <c r="H179" s="515">
        <f>H178/A179</f>
        <v>0.52631578947368418</v>
      </c>
      <c r="I179" s="509"/>
      <c r="J179" s="509"/>
      <c r="K179" s="509"/>
      <c r="L179" s="509"/>
      <c r="M179" s="509"/>
      <c r="N179" s="509"/>
      <c r="O179" s="509"/>
      <c r="P179" s="509"/>
      <c r="Q179" s="509"/>
      <c r="R179" s="509"/>
      <c r="S179" s="509"/>
      <c r="T179" s="509"/>
      <c r="U179" s="509"/>
      <c r="V179" s="509"/>
      <c r="W179" s="509"/>
      <c r="X179" s="520"/>
      <c r="Y179" s="542"/>
      <c r="Z179" s="542"/>
    </row>
    <row r="180" spans="1:26" ht="16" customHeight="1" x14ac:dyDescent="0.15">
      <c r="A180" s="206"/>
      <c r="B180" s="206"/>
      <c r="C180" s="206"/>
      <c r="D180" s="206"/>
      <c r="E180" s="206"/>
      <c r="F180" s="206"/>
      <c r="G180" s="206"/>
      <c r="H180" s="206"/>
      <c r="I180" s="207"/>
      <c r="J180" s="207"/>
      <c r="K180" s="207"/>
      <c r="L180" s="207"/>
      <c r="M180" s="207"/>
      <c r="N180" s="207"/>
      <c r="O180" s="207"/>
      <c r="P180" s="207"/>
      <c r="Q180" s="207"/>
      <c r="R180" s="207"/>
      <c r="S180" s="207"/>
      <c r="T180" s="207"/>
      <c r="U180" s="207"/>
      <c r="V180" s="207"/>
      <c r="W180" s="207"/>
      <c r="X180" s="207"/>
      <c r="Y180" s="553"/>
      <c r="Z180" s="553"/>
    </row>
    <row r="181" spans="1:26" ht="20" customHeight="1" x14ac:dyDescent="0.15"/>
    <row r="182" spans="1:26" ht="20" customHeight="1" x14ac:dyDescent="0.15"/>
    <row r="183" spans="1:26" ht="20" customHeight="1" x14ac:dyDescent="0.15"/>
    <row r="184" spans="1:26" ht="20" customHeight="1" x14ac:dyDescent="0.15"/>
    <row r="185" spans="1:26" ht="20" customHeight="1" x14ac:dyDescent="0.15"/>
    <row r="186" spans="1:26" ht="20" customHeight="1" x14ac:dyDescent="0.15"/>
    <row r="187" spans="1:26" ht="20" customHeight="1" x14ac:dyDescent="0.15"/>
    <row r="188" spans="1:26" ht="20" customHeight="1" x14ac:dyDescent="0.15"/>
    <row r="189" spans="1:26" ht="20" customHeight="1" x14ac:dyDescent="0.15"/>
    <row r="190" spans="1:26" ht="20" customHeight="1" x14ac:dyDescent="0.15"/>
  </sheetData>
  <mergeCells count="2">
    <mergeCell ref="B1:D1"/>
    <mergeCell ref="F1:H1"/>
  </mergeCells>
  <pageMargins left="0.7" right="0.7" top="0.75" bottom="0.75" header="0.3" footer="0.3"/>
  <ignoredErrors>
    <ignoredError sqref="G178:H178 B178:F178" emptyCellReferenc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16</vt:i4>
      </vt:variant>
    </vt:vector>
  </HeadingPairs>
  <TitlesOfParts>
    <vt:vector size="16" baseType="lpstr">
      <vt:lpstr>1a Mijn leven - sessies</vt:lpstr>
      <vt:lpstr>1b Mijn leven - leeftijd</vt:lpstr>
      <vt:lpstr>1c Mijn leven - regio</vt:lpstr>
      <vt:lpstr>1d Mijn leven - percentages</vt:lpstr>
      <vt:lpstr>2a Mijn Problemen - sessies</vt:lpstr>
      <vt:lpstr>2b Mijn Problemen - leeftijd</vt:lpstr>
      <vt:lpstr>2c Mijn Problemen - regio</vt:lpstr>
      <vt:lpstr>2d Mijn Problemen - percentages</vt:lpstr>
      <vt:lpstr>3a Mijn Steun - sessies </vt:lpstr>
      <vt:lpstr>3b Mijn Steun - leeftijd</vt:lpstr>
      <vt:lpstr>3c Mijn Steun - regio</vt:lpstr>
      <vt:lpstr>3d Mijn Steun - overall</vt:lpstr>
      <vt:lpstr>4a Mijn Wensen - sessies</vt:lpstr>
      <vt:lpstr>4b Mijn Wensen - leeftijd</vt:lpstr>
      <vt:lpstr>4c Mijn Wensen - regio</vt:lpstr>
      <vt:lpstr>4d Mijn Wensen - percentages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Joziasse</cp:lastModifiedBy>
  <dcterms:created xsi:type="dcterms:W3CDTF">2023-09-12T17:59:59Z</dcterms:created>
  <dcterms:modified xsi:type="dcterms:W3CDTF">2024-06-19T15:06:55Z</dcterms:modified>
</cp:coreProperties>
</file>