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grebenozhko/iOS/TestProjects/Alamofire_CocoaPods/Alamofire_CocoaPods/BusinessLogicLayer/Models/"/>
    </mc:Choice>
  </mc:AlternateContent>
  <xr:revisionPtr revIDLastSave="0" documentId="13_ncr:1_{D0757882-3D7C-B848-825A-C0B2E2895009}" xr6:coauthVersionLast="47" xr6:coauthVersionMax="47" xr10:uidLastSave="{00000000-0000-0000-0000-000000000000}"/>
  <bookViews>
    <workbookView xWindow="-2340" yWindow="-21100" windowWidth="38400" windowHeight="21100" xr2:uid="{E504F99B-624C-644B-9334-0EF4F54BA8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5" i="1"/>
  <c r="F26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" i="1"/>
  <c r="D5" i="1"/>
  <c r="B5" i="1"/>
  <c r="E5" i="1" s="1"/>
  <c r="D4" i="1"/>
  <c r="B4" i="1"/>
  <c r="E4" i="1" s="1"/>
  <c r="E3" i="1"/>
  <c r="D3" i="1"/>
  <c r="B3" i="1"/>
  <c r="C3" i="1" s="1"/>
  <c r="D2" i="1"/>
  <c r="B2" i="1"/>
  <c r="E2" i="1" s="1"/>
  <c r="C73" i="1"/>
  <c r="C49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1" i="1"/>
  <c r="D62" i="1"/>
  <c r="D63" i="1"/>
  <c r="D31" i="1"/>
  <c r="D30" i="1"/>
  <c r="D29" i="1"/>
  <c r="D28" i="1"/>
  <c r="D26" i="1"/>
  <c r="D25" i="1"/>
  <c r="D24" i="1"/>
  <c r="D23" i="1"/>
  <c r="D22" i="1"/>
  <c r="D21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B54" i="1"/>
  <c r="E54" i="1" s="1"/>
  <c r="B55" i="1"/>
  <c r="E55" i="1" s="1"/>
  <c r="B56" i="1"/>
  <c r="E56" i="1" s="1"/>
  <c r="B57" i="1"/>
  <c r="E57" i="1" s="1"/>
  <c r="B58" i="1"/>
  <c r="E58" i="1" s="1"/>
  <c r="B59" i="1"/>
  <c r="E59" i="1" s="1"/>
  <c r="B61" i="1"/>
  <c r="E61" i="1" s="1"/>
  <c r="B62" i="1"/>
  <c r="E62" i="1" s="1"/>
  <c r="B63" i="1"/>
  <c r="E63" i="1" s="1"/>
  <c r="B64" i="1"/>
  <c r="E64" i="1" s="1"/>
  <c r="B65" i="1"/>
  <c r="E65" i="1" s="1"/>
  <c r="B66" i="1"/>
  <c r="E66" i="1" s="1"/>
  <c r="B67" i="1"/>
  <c r="E67" i="1" s="1"/>
  <c r="B68" i="1"/>
  <c r="E68" i="1" s="1"/>
  <c r="B69" i="1"/>
  <c r="E69" i="1" s="1"/>
  <c r="B70" i="1"/>
  <c r="E70" i="1" s="1"/>
  <c r="B71" i="1"/>
  <c r="E71" i="1" s="1"/>
  <c r="B72" i="1"/>
  <c r="E72" i="1" s="1"/>
  <c r="B73" i="1"/>
  <c r="E73" i="1" s="1"/>
  <c r="B74" i="1"/>
  <c r="E74" i="1" s="1"/>
  <c r="B75" i="1"/>
  <c r="E75" i="1" s="1"/>
  <c r="B76" i="1"/>
  <c r="E76" i="1" s="1"/>
  <c r="B77" i="1"/>
  <c r="E77" i="1" s="1"/>
  <c r="B78" i="1"/>
  <c r="E78" i="1" s="1"/>
  <c r="B79" i="1"/>
  <c r="E79" i="1" s="1"/>
  <c r="B28" i="1"/>
  <c r="E28" i="1" s="1"/>
  <c r="B29" i="1"/>
  <c r="E29" i="1" s="1"/>
  <c r="B30" i="1"/>
  <c r="E30" i="1" s="1"/>
  <c r="B31" i="1"/>
  <c r="E31" i="1" s="1"/>
  <c r="B32" i="1"/>
  <c r="E32" i="1" s="1"/>
  <c r="B33" i="1"/>
  <c r="E33" i="1" s="1"/>
  <c r="B34" i="1"/>
  <c r="E34" i="1" s="1"/>
  <c r="B35" i="1"/>
  <c r="E35" i="1" s="1"/>
  <c r="B36" i="1"/>
  <c r="E36" i="1" s="1"/>
  <c r="B37" i="1"/>
  <c r="E37" i="1" s="1"/>
  <c r="B38" i="1"/>
  <c r="E38" i="1" s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45" i="1"/>
  <c r="E45" i="1" s="1"/>
  <c r="B46" i="1"/>
  <c r="E46" i="1" s="1"/>
  <c r="B47" i="1"/>
  <c r="E47" i="1" s="1"/>
  <c r="B48" i="1"/>
  <c r="E48" i="1" s="1"/>
  <c r="B49" i="1"/>
  <c r="E49" i="1" s="1"/>
  <c r="B50" i="1"/>
  <c r="E50" i="1" s="1"/>
  <c r="B51" i="1"/>
  <c r="E51" i="1" s="1"/>
  <c r="B52" i="1"/>
  <c r="E52" i="1" s="1"/>
  <c r="B53" i="1"/>
  <c r="E53" i="1" s="1"/>
  <c r="B8" i="1"/>
  <c r="E8" i="1" s="1"/>
  <c r="B9" i="1"/>
  <c r="E9" i="1" s="1"/>
  <c r="B10" i="1"/>
  <c r="E10" i="1" s="1"/>
  <c r="B11" i="1"/>
  <c r="E11" i="1" s="1"/>
  <c r="B12" i="1"/>
  <c r="E12" i="1" s="1"/>
  <c r="B13" i="1"/>
  <c r="E13" i="1" s="1"/>
  <c r="B14" i="1"/>
  <c r="E14" i="1" s="1"/>
  <c r="B15" i="1"/>
  <c r="E15" i="1" s="1"/>
  <c r="B16" i="1"/>
  <c r="E16" i="1" s="1"/>
  <c r="B18" i="1"/>
  <c r="E18" i="1" s="1"/>
  <c r="B19" i="1"/>
  <c r="E19" i="1" s="1"/>
  <c r="B20" i="1"/>
  <c r="E20" i="1" s="1"/>
  <c r="B21" i="1"/>
  <c r="E21" i="1" s="1"/>
  <c r="B22" i="1"/>
  <c r="E22" i="1" s="1"/>
  <c r="B23" i="1"/>
  <c r="E23" i="1" s="1"/>
  <c r="B24" i="1"/>
  <c r="E24" i="1" s="1"/>
  <c r="B25" i="1"/>
  <c r="E25" i="1" s="1"/>
  <c r="B26" i="1"/>
  <c r="E26" i="1" s="1"/>
  <c r="B7" i="1"/>
  <c r="E7" i="1" s="1"/>
  <c r="C4" i="1" l="1"/>
  <c r="C2" i="1"/>
  <c r="C5" i="1"/>
  <c r="C26" i="1"/>
  <c r="C8" i="1"/>
  <c r="C36" i="1"/>
  <c r="C25" i="1"/>
  <c r="C58" i="1"/>
  <c r="C78" i="1"/>
  <c r="C22" i="1"/>
  <c r="C57" i="1"/>
  <c r="C74" i="1"/>
  <c r="C21" i="1"/>
  <c r="C18" i="1"/>
  <c r="C48" i="1"/>
  <c r="C72" i="1"/>
  <c r="C47" i="1"/>
  <c r="C68" i="1"/>
  <c r="C32" i="1"/>
  <c r="C16" i="1"/>
  <c r="C46" i="1"/>
  <c r="C64" i="1"/>
  <c r="C31" i="1"/>
  <c r="C15" i="1"/>
  <c r="C39" i="1"/>
  <c r="C63" i="1"/>
  <c r="C28" i="1"/>
  <c r="C12" i="1"/>
  <c r="C38" i="1"/>
  <c r="C62" i="1"/>
  <c r="C11" i="1"/>
  <c r="C37" i="1"/>
  <c r="C52" i="1"/>
  <c r="C77" i="1"/>
  <c r="C30" i="1"/>
  <c r="C20" i="1"/>
  <c r="C10" i="1"/>
  <c r="C51" i="1"/>
  <c r="C41" i="1"/>
  <c r="C76" i="1"/>
  <c r="C66" i="1"/>
  <c r="C53" i="1"/>
  <c r="C43" i="1"/>
  <c r="C42" i="1"/>
  <c r="C67" i="1"/>
  <c r="C29" i="1"/>
  <c r="C19" i="1"/>
  <c r="C9" i="1"/>
  <c r="C50" i="1"/>
  <c r="C40" i="1"/>
  <c r="C75" i="1"/>
  <c r="C65" i="1"/>
  <c r="C7" i="1"/>
  <c r="C56" i="1"/>
  <c r="C71" i="1"/>
  <c r="C61" i="1"/>
  <c r="C34" i="1"/>
  <c r="C24" i="1"/>
  <c r="F24" i="1" s="1"/>
  <c r="C14" i="1"/>
  <c r="C55" i="1"/>
  <c r="C45" i="1"/>
  <c r="C35" i="1"/>
  <c r="C70" i="1"/>
  <c r="C33" i="1"/>
  <c r="C23" i="1"/>
  <c r="C13" i="1"/>
  <c r="C54" i="1"/>
  <c r="C44" i="1"/>
  <c r="C79" i="1"/>
  <c r="C69" i="1"/>
  <c r="C59" i="1"/>
</calcChain>
</file>

<file path=xl/sharedStrings.xml><?xml version="1.0" encoding="utf-8"?>
<sst xmlns="http://schemas.openxmlformats.org/spreadsheetml/2006/main" count="74" uniqueCount="74">
  <si>
    <r>
      <t>200</t>
    </r>
    <r>
      <rPr>
        <sz val="14"/>
        <color rgb="FF000000"/>
        <rFont val="Menlo"/>
        <family val="2"/>
      </rPr>
      <t xml:space="preserve"> OK («хорошо»)[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</si>
  <si>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201</t>
    </r>
    <r>
      <rPr>
        <sz val="14"/>
        <color rgb="FF000000"/>
        <rFont val="Menlo"/>
        <family val="2"/>
      </rPr>
      <t xml:space="preserve"> Created («создано»)[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4</t>
    </r>
    <r>
      <rPr>
        <sz val="14"/>
        <color rgb="FF000000"/>
        <rFont val="Menlo"/>
        <family val="2"/>
      </rPr>
      <t>];</t>
    </r>
  </si>
  <si>
    <r>
      <t>202</t>
    </r>
    <r>
      <rPr>
        <sz val="14"/>
        <color rgb="FF000000"/>
        <rFont val="Menlo"/>
        <family val="2"/>
      </rPr>
      <t xml:space="preserve"> Accepted («принято»)[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</si>
  <si>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203</t>
    </r>
    <r>
      <rPr>
        <sz val="14"/>
        <color rgb="FF000000"/>
        <rFont val="Menlo"/>
        <family val="2"/>
      </rPr>
      <t xml:space="preserve"> Non-Authoritative Information («информация не авторитетна»)[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</si>
  <si>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204</t>
    </r>
    <r>
      <rPr>
        <sz val="14"/>
        <color rgb="FF000000"/>
        <rFont val="Menlo"/>
        <family val="2"/>
      </rPr>
      <t xml:space="preserve"> No </t>
    </r>
    <r>
      <rPr>
        <sz val="14"/>
        <color rgb="FF3900A0"/>
        <rFont val="Menlo"/>
        <family val="2"/>
      </rPr>
      <t>Content</t>
    </r>
    <r>
      <rPr>
        <sz val="14"/>
        <color rgb="FF000000"/>
        <rFont val="Menlo"/>
        <family val="2"/>
      </rPr>
      <t xml:space="preserve"> («нет содержимого»)[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</si>
  <si>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205</t>
    </r>
    <r>
      <rPr>
        <sz val="14"/>
        <color rgb="FF000000"/>
        <rFont val="Menlo"/>
        <family val="2"/>
      </rPr>
      <t xml:space="preserve"> Reset </t>
    </r>
    <r>
      <rPr>
        <sz val="14"/>
        <color rgb="FF3900A0"/>
        <rFont val="Menlo"/>
        <family val="2"/>
      </rPr>
      <t>Content</t>
    </r>
    <r>
      <rPr>
        <sz val="14"/>
        <color rgb="FF000000"/>
        <rFont val="Menlo"/>
        <family val="2"/>
      </rPr>
      <t xml:space="preserve"> («сбросить содержимое»)[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</si>
  <si>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206</t>
    </r>
    <r>
      <rPr>
        <sz val="14"/>
        <color rgb="FF000000"/>
        <rFont val="Menlo"/>
        <family val="2"/>
      </rPr>
      <t xml:space="preserve"> Partial </t>
    </r>
    <r>
      <rPr>
        <sz val="14"/>
        <color rgb="FF3900A0"/>
        <rFont val="Menlo"/>
        <family val="2"/>
      </rPr>
      <t>Content</t>
    </r>
    <r>
      <rPr>
        <sz val="14"/>
        <color rgb="FF000000"/>
        <rFont val="Menlo"/>
        <family val="2"/>
      </rPr>
      <t xml:space="preserve"> («частичное содержимое»)[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</si>
  <si>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207</t>
    </r>
    <r>
      <rPr>
        <sz val="14"/>
        <color rgb="FF000000"/>
        <rFont val="Menlo"/>
        <family val="2"/>
      </rPr>
      <t xml:space="preserve"> Multi-</t>
    </r>
    <r>
      <rPr>
        <sz val="14"/>
        <color rgb="FF1C464A"/>
        <rFont val="Menlo"/>
        <family val="2"/>
      </rPr>
      <t>Status</t>
    </r>
    <r>
      <rPr>
        <sz val="14"/>
        <color rgb="FF000000"/>
        <rFont val="Menlo"/>
        <family val="2"/>
      </rPr>
      <t xml:space="preserve"> («многостатусный»)[</t>
    </r>
    <r>
      <rPr>
        <sz val="14"/>
        <color rgb="FF1C00CF"/>
        <rFont val="Menlo"/>
        <family val="2"/>
      </rPr>
      <t>5</t>
    </r>
    <r>
      <rPr>
        <sz val="14"/>
        <color rgb="FF000000"/>
        <rFont val="Menlo"/>
        <family val="2"/>
      </rPr>
      <t>];</t>
    </r>
  </si>
  <si>
    <r>
      <t>208</t>
    </r>
    <r>
      <rPr>
        <sz val="14"/>
        <color rgb="FF000000"/>
        <rFont val="Menlo"/>
        <family val="2"/>
      </rPr>
      <t xml:space="preserve"> Already Reported («уже сообщалось»)[</t>
    </r>
    <r>
      <rPr>
        <sz val="14"/>
        <color rgb="FF1C00CF"/>
        <rFont val="Menlo"/>
        <family val="2"/>
      </rPr>
      <t>6</t>
    </r>
    <r>
      <rPr>
        <sz val="14"/>
        <color rgb="FF000000"/>
        <rFont val="Menlo"/>
        <family val="2"/>
      </rPr>
      <t>];</t>
    </r>
  </si>
  <si>
    <r>
      <t>226</t>
    </r>
    <r>
      <rPr>
        <sz val="14"/>
        <color rgb="FF000000"/>
        <rFont val="Menlo"/>
        <family val="2"/>
      </rPr>
      <t xml:space="preserve"> IM Used («использовано IM»).</t>
    </r>
  </si>
  <si>
    <r>
      <t>300</t>
    </r>
    <r>
      <rPr>
        <sz val="14"/>
        <color rgb="FF000000"/>
        <rFont val="Menlo"/>
        <family val="2"/>
      </rPr>
      <t xml:space="preserve"> Multiple Choices («множество выборов»)[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</t>
    </r>
  </si>
  <si>
    <r>
      <t>301</t>
    </r>
    <r>
      <rPr>
        <sz val="14"/>
        <color rgb="FF000000"/>
        <rFont val="Menlo"/>
        <family val="2"/>
      </rPr>
      <t xml:space="preserve"> Moved Permanently («перемещено навсегда»)[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</t>
    </r>
  </si>
  <si>
    <r>
      <t>302</t>
    </r>
    <r>
      <rPr>
        <sz val="14"/>
        <color rgb="FF000000"/>
        <rFont val="Menlo"/>
        <family val="2"/>
      </rPr>
      <t xml:space="preserve"> Moved Temporarily («перемещено временно»)[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 xml:space="preserve">], </t>
    </r>
    <r>
      <rPr>
        <sz val="14"/>
        <color rgb="FF1C00CF"/>
        <rFont val="Menlo"/>
        <family val="2"/>
      </rPr>
      <t>302</t>
    </r>
    <r>
      <rPr>
        <sz val="14"/>
        <color rgb="FF000000"/>
        <rFont val="Menlo"/>
        <family val="2"/>
      </rPr>
      <t xml:space="preserve"> Found («найдено»)[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];;</t>
    </r>
  </si>
  <si>
    <r>
      <t>303</t>
    </r>
    <r>
      <rPr>
        <sz val="14"/>
        <color rgb="FF000000"/>
        <rFont val="Menlo"/>
        <family val="2"/>
      </rPr>
      <t xml:space="preserve"> See Other («смотреть другое»)[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</t>
    </r>
  </si>
  <si>
    <r>
      <t>304</t>
    </r>
    <r>
      <rPr>
        <sz val="14"/>
        <color rgb="FF000000"/>
        <rFont val="Menlo"/>
        <family val="2"/>
      </rPr>
      <t xml:space="preserve"> Not Modified («не изменялось»)[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</t>
    </r>
  </si>
  <si>
    <r>
      <t>305</t>
    </r>
    <r>
      <rPr>
        <sz val="14"/>
        <color rgb="FF000000"/>
        <rFont val="Menlo"/>
        <family val="2"/>
      </rPr>
      <t xml:space="preserve"> Use Proxy («использовать прокси»)[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</t>
    </r>
  </si>
  <si>
    <r>
      <t>307</t>
    </r>
    <r>
      <rPr>
        <sz val="14"/>
        <color rgb="FF000000"/>
        <rFont val="Menlo"/>
        <family val="2"/>
      </rPr>
      <t xml:space="preserve"> Temporary Redirect («временное перенаправление»)[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</t>
    </r>
  </si>
  <si>
    <r>
      <t>308</t>
    </r>
    <r>
      <rPr>
        <sz val="14"/>
        <color rgb="FF000000"/>
        <rFont val="Menlo"/>
        <family val="2"/>
      </rPr>
      <t xml:space="preserve"> Permanent Redirect («постоянное перенаправление»)[</t>
    </r>
    <r>
      <rPr>
        <sz val="14"/>
        <color rgb="FF1C00CF"/>
        <rFont val="Menlo"/>
        <family val="2"/>
      </rPr>
      <t>8</t>
    </r>
    <r>
      <rPr>
        <sz val="14"/>
        <color rgb="FF000000"/>
        <rFont val="Menlo"/>
        <family val="2"/>
      </rPr>
      <t>].</t>
    </r>
  </si>
  <si>
    <r>
      <t>400</t>
    </r>
    <r>
      <rPr>
        <sz val="14"/>
        <color rgb="FF000000"/>
        <rFont val="Menlo"/>
        <family val="2"/>
      </rPr>
      <t xml:space="preserve"> Bad Request («неправильный, некорректный запрос»)[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4</t>
    </r>
    <r>
      <rPr>
        <sz val="14"/>
        <color rgb="FF000000"/>
        <rFont val="Menlo"/>
        <family val="2"/>
      </rPr>
      <t>];</t>
    </r>
  </si>
  <si>
    <r>
      <t>401</t>
    </r>
    <r>
      <rPr>
        <sz val="14"/>
        <color rgb="FF000000"/>
        <rFont val="Menlo"/>
        <family val="2"/>
      </rPr>
      <t xml:space="preserve"> Unauthorized («не авторизован (не представился)»)[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</si>
  <si>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402</t>
    </r>
    <r>
      <rPr>
        <sz val="14"/>
        <color rgb="FF000000"/>
        <rFont val="Menlo"/>
        <family val="2"/>
      </rPr>
      <t xml:space="preserve"> Payment Required («необходима оплата»)[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</si>
  <si>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403</t>
    </r>
    <r>
      <rPr>
        <sz val="14"/>
        <color rgb="FF000000"/>
        <rFont val="Menlo"/>
        <family val="2"/>
      </rPr>
      <t xml:space="preserve"> Forbidden («запрещено (не уполномочен)»)[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</si>
  <si>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404</t>
    </r>
    <r>
      <rPr>
        <sz val="14"/>
        <color rgb="FF000000"/>
        <rFont val="Menlo"/>
        <family val="2"/>
      </rPr>
      <t xml:space="preserve"> Not Found («не найдено»)[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</si>
  <si>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405</t>
    </r>
    <r>
      <rPr>
        <sz val="14"/>
        <color rgb="FF000000"/>
        <rFont val="Menlo"/>
        <family val="2"/>
      </rPr>
      <t xml:space="preserve"> Method Not Allowed («метод не поддерживается»)[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</si>
  <si>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406</t>
    </r>
    <r>
      <rPr>
        <sz val="14"/>
        <color rgb="FF000000"/>
        <rFont val="Menlo"/>
        <family val="2"/>
      </rPr>
      <t xml:space="preserve"> Not Acceptable («неприемлемо»)[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</si>
  <si>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407</t>
    </r>
    <r>
      <rPr>
        <sz val="14"/>
        <color rgb="FF000000"/>
        <rFont val="Menlo"/>
        <family val="2"/>
      </rPr>
      <t xml:space="preserve"> Proxy Authentication Required («необходима аутентификация прокси»)[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</si>
  <si>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408</t>
    </r>
    <r>
      <rPr>
        <sz val="14"/>
        <color rgb="FF000000"/>
        <rFont val="Menlo"/>
        <family val="2"/>
      </rPr>
      <t xml:space="preserve"> Request </t>
    </r>
    <r>
      <rPr>
        <sz val="14"/>
        <color rgb="FF1C464A"/>
        <rFont val="Menlo"/>
        <family val="2"/>
      </rPr>
      <t>Timeout</t>
    </r>
    <r>
      <rPr>
        <sz val="14"/>
        <color rgb="FF000000"/>
        <rFont val="Menlo"/>
        <family val="2"/>
      </rPr>
      <t xml:space="preserve"> («истекло время ожидания»)[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</si>
  <si>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409</t>
    </r>
    <r>
      <rPr>
        <sz val="14"/>
        <color rgb="FF000000"/>
        <rFont val="Menlo"/>
        <family val="2"/>
      </rPr>
      <t xml:space="preserve"> Conflict («конфликт»)[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4</t>
    </r>
    <r>
      <rPr>
        <sz val="14"/>
        <color rgb="FF000000"/>
        <rFont val="Menlo"/>
        <family val="2"/>
      </rPr>
      <t>];</t>
    </r>
  </si>
  <si>
    <r>
      <t>410</t>
    </r>
    <r>
      <rPr>
        <sz val="14"/>
        <color rgb="FF000000"/>
        <rFont val="Menlo"/>
        <family val="2"/>
      </rPr>
      <t xml:space="preserve"> Gone («удалён»)[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</si>
  <si>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411</t>
    </r>
    <r>
      <rPr>
        <sz val="14"/>
        <color rgb="FF000000"/>
        <rFont val="Menlo"/>
        <family val="2"/>
      </rPr>
      <t xml:space="preserve"> Length Required («необходима длина»)[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</si>
  <si>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412</t>
    </r>
    <r>
      <rPr>
        <sz val="14"/>
        <color rgb="FF000000"/>
        <rFont val="Menlo"/>
        <family val="2"/>
      </rPr>
      <t xml:space="preserve"> Precondition Failed («условие ложно»)[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9</t>
    </r>
    <r>
      <rPr>
        <sz val="14"/>
        <color rgb="FF000000"/>
        <rFont val="Menlo"/>
        <family val="2"/>
      </rPr>
      <t>];</t>
    </r>
  </si>
  <si>
    <r>
      <t>413</t>
    </r>
    <r>
      <rPr>
        <sz val="14"/>
        <color rgb="FF000000"/>
        <rFont val="Menlo"/>
        <family val="2"/>
      </rPr>
      <t xml:space="preserve"> Payload Too Large («полезная нагрузка слишком велика»)[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</si>
  <si>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414</t>
    </r>
    <r>
      <rPr>
        <sz val="14"/>
        <color rgb="FF000000"/>
        <rFont val="Menlo"/>
        <family val="2"/>
      </rPr>
      <t xml:space="preserve"> URI Too Long («URI слишком длинный»)[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</si>
  <si>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415</t>
    </r>
    <r>
      <rPr>
        <sz val="14"/>
        <color rgb="FF000000"/>
        <rFont val="Menlo"/>
        <family val="2"/>
      </rPr>
      <t xml:space="preserve"> Unsupported Media </t>
    </r>
    <r>
      <rPr>
        <sz val="14"/>
        <color rgb="FF9B2393"/>
        <rFont val="Menlo"/>
        <family val="2"/>
      </rPr>
      <t>Type</t>
    </r>
    <r>
      <rPr>
        <sz val="14"/>
        <color rgb="FF000000"/>
        <rFont val="Menlo"/>
        <family val="2"/>
      </rPr>
      <t xml:space="preserve"> («неподдерживаемый тип данных»)[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</si>
  <si>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416</t>
    </r>
    <r>
      <rPr>
        <sz val="14"/>
        <color rgb="FF000000"/>
        <rFont val="Menlo"/>
        <family val="2"/>
      </rPr>
      <t xml:space="preserve"> </t>
    </r>
    <r>
      <rPr>
        <sz val="14"/>
        <color rgb="FF3900A0"/>
        <rFont val="Menlo"/>
        <family val="2"/>
      </rPr>
      <t>Range</t>
    </r>
    <r>
      <rPr>
        <sz val="14"/>
        <color rgb="FF000000"/>
        <rFont val="Menlo"/>
        <family val="2"/>
      </rPr>
      <t xml:space="preserve"> Not Satisfiable («диапазон не достижим»)[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</si>
  <si>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417</t>
    </r>
    <r>
      <rPr>
        <sz val="14"/>
        <color rgb="FF000000"/>
        <rFont val="Menlo"/>
        <family val="2"/>
      </rPr>
      <t xml:space="preserve"> Expectation Failed («ожидание не удалось»)[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</si>
  <si>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418</t>
    </r>
    <r>
      <rPr>
        <sz val="14"/>
        <color rgb="FF000000"/>
        <rFont val="Menlo"/>
        <family val="2"/>
      </rPr>
      <t xml:space="preserve"> I’m </t>
    </r>
    <r>
      <rPr>
        <sz val="14"/>
        <color rgb="FF6C36A9"/>
        <rFont val="Menlo"/>
        <family val="2"/>
      </rPr>
      <t>a</t>
    </r>
    <r>
      <rPr>
        <sz val="14"/>
        <color rgb="FF000000"/>
        <rFont val="Menlo"/>
        <family val="2"/>
      </rPr>
      <t xml:space="preserve"> teapot («я — чайник»);</t>
    </r>
  </si>
  <si>
    <r>
      <t>419</t>
    </r>
    <r>
      <rPr>
        <sz val="14"/>
        <color rgb="FF000000"/>
        <rFont val="Menlo"/>
        <family val="2"/>
      </rPr>
      <t xml:space="preserve"> Authentication </t>
    </r>
    <r>
      <rPr>
        <sz val="14"/>
        <color rgb="FF1C464A"/>
        <rFont val="Menlo"/>
        <family val="2"/>
      </rPr>
      <t>Timeout</t>
    </r>
    <r>
      <rPr>
        <sz val="14"/>
        <color rgb="FF000000"/>
        <rFont val="Menlo"/>
        <family val="2"/>
      </rPr>
      <t xml:space="preserve"> (not </t>
    </r>
    <r>
      <rPr>
        <sz val="14"/>
        <color rgb="FF9B2393"/>
        <rFont val="Menlo"/>
        <family val="2"/>
      </rPr>
      <t>in</t>
    </r>
    <r>
      <rPr>
        <sz val="14"/>
        <color rgb="FF000000"/>
        <rFont val="Menlo"/>
        <family val="2"/>
      </rPr>
      <t xml:space="preserve"> RFC </t>
    </r>
    <r>
      <rPr>
        <sz val="14"/>
        <color rgb="FF1C00CF"/>
        <rFont val="Menlo"/>
        <family val="2"/>
      </rPr>
      <t>2616</t>
    </r>
    <r>
      <rPr>
        <sz val="14"/>
        <color rgb="FF000000"/>
        <rFont val="Menlo"/>
        <family val="2"/>
      </rPr>
      <t>) («обычно ошибка проверки CSRF»);</t>
    </r>
  </si>
  <si>
    <r>
      <t>422</t>
    </r>
    <r>
      <rPr>
        <sz val="14"/>
        <color rgb="FF000000"/>
        <rFont val="Menlo"/>
        <family val="2"/>
      </rPr>
      <t xml:space="preserve"> Unprocessable Entity («необрабатываемый экземпляр»);</t>
    </r>
  </si>
  <si>
    <r>
      <t>423</t>
    </r>
    <r>
      <rPr>
        <sz val="14"/>
        <color rgb="FF000000"/>
        <rFont val="Menlo"/>
        <family val="2"/>
      </rPr>
      <t xml:space="preserve"> Locked («заблокировано»);</t>
    </r>
  </si>
  <si>
    <r>
      <t>424</t>
    </r>
    <r>
      <rPr>
        <sz val="14"/>
        <color rgb="FF000000"/>
        <rFont val="Menlo"/>
        <family val="2"/>
      </rPr>
      <t xml:space="preserve"> Failed Dependency («невыполненная зависимость»);</t>
    </r>
  </si>
  <si>
    <r>
      <t>425</t>
    </r>
    <r>
      <rPr>
        <sz val="14"/>
        <color rgb="FF000000"/>
        <rFont val="Menlo"/>
        <family val="2"/>
      </rPr>
      <t xml:space="preserve"> Too Early («слишком рано»);</t>
    </r>
  </si>
  <si>
    <r>
      <t>426</t>
    </r>
    <r>
      <rPr>
        <sz val="14"/>
        <color rgb="FF000000"/>
        <rFont val="Menlo"/>
        <family val="2"/>
      </rPr>
      <t xml:space="preserve"> Upgrade Required («необходимо обновление»);</t>
    </r>
  </si>
  <si>
    <r>
      <t>428</t>
    </r>
    <r>
      <rPr>
        <sz val="14"/>
        <color rgb="FF000000"/>
        <rFont val="Menlo"/>
        <family val="2"/>
      </rPr>
      <t xml:space="preserve"> Precondition Required («необходимо предусловие»)[</t>
    </r>
    <r>
      <rPr>
        <sz val="14"/>
        <color rgb="FF1C00CF"/>
        <rFont val="Menlo"/>
        <family val="2"/>
      </rPr>
      <t>11</t>
    </r>
    <r>
      <rPr>
        <sz val="14"/>
        <color rgb="FF000000"/>
        <rFont val="Menlo"/>
        <family val="2"/>
      </rPr>
      <t>];</t>
    </r>
  </si>
  <si>
    <r>
      <t>429</t>
    </r>
    <r>
      <rPr>
        <sz val="14"/>
        <color rgb="FF000000"/>
        <rFont val="Menlo"/>
        <family val="2"/>
      </rPr>
      <t xml:space="preserve"> Too Many Requests («слишком много запросов»)[</t>
    </r>
    <r>
      <rPr>
        <sz val="14"/>
        <color rgb="FF1C00CF"/>
        <rFont val="Menlo"/>
        <family val="2"/>
      </rPr>
      <t>11</t>
    </r>
    <r>
      <rPr>
        <sz val="14"/>
        <color rgb="FF000000"/>
        <rFont val="Menlo"/>
        <family val="2"/>
      </rPr>
      <t>];</t>
    </r>
  </si>
  <si>
    <r>
      <t>431</t>
    </r>
    <r>
      <rPr>
        <sz val="14"/>
        <color rgb="FF000000"/>
        <rFont val="Menlo"/>
        <family val="2"/>
      </rPr>
      <t xml:space="preserve"> Request Header Fields Too Large («поля заголовка запроса слишком большие»)[</t>
    </r>
    <r>
      <rPr>
        <sz val="14"/>
        <color rgb="FF1C00CF"/>
        <rFont val="Menlo"/>
        <family val="2"/>
      </rPr>
      <t>11</t>
    </r>
    <r>
      <rPr>
        <sz val="14"/>
        <color rgb="FF000000"/>
        <rFont val="Menlo"/>
        <family val="2"/>
      </rPr>
      <t>];</t>
    </r>
  </si>
  <si>
    <r>
      <t>449</t>
    </r>
    <r>
      <rPr>
        <sz val="14"/>
        <color rgb="FF000000"/>
        <rFont val="Menlo"/>
        <family val="2"/>
      </rPr>
      <t xml:space="preserve"> </t>
    </r>
    <r>
      <rPr>
        <sz val="14"/>
        <color rgb="FF1C464A"/>
        <rFont val="Menlo"/>
        <family val="2"/>
      </rPr>
      <t>Retry</t>
    </r>
    <r>
      <rPr>
        <sz val="14"/>
        <color rgb="FF000000"/>
        <rFont val="Menlo"/>
        <family val="2"/>
      </rPr>
      <t xml:space="preserve"> With («повторить с»)[</t>
    </r>
    <r>
      <rPr>
        <sz val="14"/>
        <color rgb="FF1C00CF"/>
        <rFont val="Menlo"/>
        <family val="2"/>
      </rPr>
      <t>1</t>
    </r>
    <r>
      <rPr>
        <sz val="14"/>
        <color rgb="FF000000"/>
        <rFont val="Menlo"/>
        <family val="2"/>
      </rPr>
      <t>];</t>
    </r>
  </si>
  <si>
    <r>
      <t>451</t>
    </r>
    <r>
      <rPr>
        <sz val="14"/>
        <color rgb="FF000000"/>
        <rFont val="Menlo"/>
        <family val="2"/>
      </rPr>
      <t xml:space="preserve"> Unavailable For Legal Reasons («недоступно по юридическим причинам»)[</t>
    </r>
    <r>
      <rPr>
        <sz val="14"/>
        <color rgb="FF1C00CF"/>
        <rFont val="Menlo"/>
        <family val="2"/>
      </rPr>
      <t>12</t>
    </r>
    <r>
      <rPr>
        <sz val="14"/>
        <color rgb="FF000000"/>
        <rFont val="Menlo"/>
        <family val="2"/>
      </rPr>
      <t>].</t>
    </r>
  </si>
  <si>
    <r>
      <t>500</t>
    </r>
    <r>
      <rPr>
        <sz val="14"/>
        <color rgb="FF000000"/>
        <rFont val="Menlo"/>
        <family val="2"/>
      </rPr>
      <t xml:space="preserve"> Internal Server </t>
    </r>
    <r>
      <rPr>
        <sz val="14"/>
        <color rgb="FF3900A0"/>
        <rFont val="Menlo"/>
        <family val="2"/>
      </rPr>
      <t>Error</t>
    </r>
    <r>
      <rPr>
        <sz val="14"/>
        <color rgb="FF000000"/>
        <rFont val="Menlo"/>
        <family val="2"/>
      </rPr>
      <t xml:space="preserve"> («внутренняя ошибка сервера»)[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</si>
  <si>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501</t>
    </r>
    <r>
      <rPr>
        <sz val="14"/>
        <color rgb="FF000000"/>
        <rFont val="Menlo"/>
        <family val="2"/>
      </rPr>
      <t xml:space="preserve"> Not Implemented («не реализовано»)[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</si>
  <si>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502</t>
    </r>
    <r>
      <rPr>
        <sz val="14"/>
        <color rgb="FF000000"/>
        <rFont val="Menlo"/>
        <family val="2"/>
      </rPr>
      <t xml:space="preserve"> Bad Gateway («плохой, ошибочный шлюз»)[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</si>
  <si>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503</t>
    </r>
    <r>
      <rPr>
        <sz val="14"/>
        <color rgb="FF000000"/>
        <rFont val="Menlo"/>
        <family val="2"/>
      </rPr>
      <t xml:space="preserve"> Service Unavailable («сервис недоступен»)[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</si>
  <si>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504</t>
    </r>
    <r>
      <rPr>
        <sz val="14"/>
        <color rgb="FF000000"/>
        <rFont val="Menlo"/>
        <family val="2"/>
      </rPr>
      <t xml:space="preserve"> Gateway </t>
    </r>
    <r>
      <rPr>
        <sz val="14"/>
        <color rgb="FF1C464A"/>
        <rFont val="Menlo"/>
        <family val="2"/>
      </rPr>
      <t>Timeout</t>
    </r>
    <r>
      <rPr>
        <sz val="14"/>
        <color rgb="FF000000"/>
        <rFont val="Menlo"/>
        <family val="2"/>
      </rPr>
      <t xml:space="preserve"> («шлюз не отвечает»)[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</si>
  <si>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505</t>
    </r>
    <r>
      <rPr>
        <sz val="14"/>
        <color rgb="FF000000"/>
        <rFont val="Menlo"/>
        <family val="2"/>
      </rPr>
      <t xml:space="preserve"> HTTP </t>
    </r>
    <r>
      <rPr>
        <sz val="14"/>
        <color rgb="FF6C36A9"/>
        <rFont val="Menlo"/>
        <family val="2"/>
      </rPr>
      <t>Version</t>
    </r>
    <r>
      <rPr>
        <sz val="14"/>
        <color rgb="FF000000"/>
        <rFont val="Menlo"/>
        <family val="2"/>
      </rPr>
      <t xml:space="preserve"> Not Supported («версия HTTP не поддерживается»)[</t>
    </r>
    <r>
      <rPr>
        <sz val="14"/>
        <color rgb="FF1C00CF"/>
        <rFont val="Menlo"/>
        <family val="2"/>
      </rPr>
      <t>2</t>
    </r>
    <r>
      <rPr>
        <sz val="14"/>
        <color rgb="FF000000"/>
        <rFont val="Menlo"/>
        <family val="2"/>
      </rPr>
      <t>][</t>
    </r>
    <r>
      <rPr>
        <sz val="14"/>
        <color rgb="FF1C00CF"/>
        <rFont val="Menlo"/>
        <family val="2"/>
      </rPr>
      <t>3</t>
    </r>
    <r>
      <rPr>
        <sz val="14"/>
        <color rgb="FF000000"/>
        <rFont val="Menlo"/>
        <family val="2"/>
      </rPr>
      <t>];</t>
    </r>
  </si>
  <si>
    <r>
      <t>506</t>
    </r>
    <r>
      <rPr>
        <sz val="14"/>
        <color rgb="FF000000"/>
        <rFont val="Menlo"/>
        <family val="2"/>
      </rPr>
      <t xml:space="preserve"> Variant Also Negotiates («вариант тоже проводит согласование»)[</t>
    </r>
    <r>
      <rPr>
        <sz val="14"/>
        <color rgb="FF1C00CF"/>
        <rFont val="Menlo"/>
        <family val="2"/>
      </rPr>
      <t>13</t>
    </r>
    <r>
      <rPr>
        <sz val="14"/>
        <color rgb="FF000000"/>
        <rFont val="Menlo"/>
        <family val="2"/>
      </rPr>
      <t>];</t>
    </r>
  </si>
  <si>
    <r>
      <t>507</t>
    </r>
    <r>
      <rPr>
        <sz val="14"/>
        <color rgb="FF000000"/>
        <rFont val="Menlo"/>
        <family val="2"/>
      </rPr>
      <t xml:space="preserve"> Insufficient </t>
    </r>
    <r>
      <rPr>
        <sz val="14"/>
        <color rgb="FF3900A0"/>
        <rFont val="Menlo"/>
        <family val="2"/>
      </rPr>
      <t>Storage</t>
    </r>
    <r>
      <rPr>
        <sz val="14"/>
        <color rgb="FF000000"/>
        <rFont val="Menlo"/>
        <family val="2"/>
      </rPr>
      <t xml:space="preserve"> («переполнение хранилища»);</t>
    </r>
  </si>
  <si>
    <r>
      <t>508</t>
    </r>
    <r>
      <rPr>
        <sz val="14"/>
        <color rgb="FF000000"/>
        <rFont val="Menlo"/>
        <family val="2"/>
      </rPr>
      <t xml:space="preserve"> Loop Detected («обнаружено бесконечное перенаправление»)[</t>
    </r>
    <r>
      <rPr>
        <sz val="14"/>
        <color rgb="FF1C00CF"/>
        <rFont val="Menlo"/>
        <family val="2"/>
      </rPr>
      <t>14</t>
    </r>
    <r>
      <rPr>
        <sz val="14"/>
        <color rgb="FF000000"/>
        <rFont val="Menlo"/>
        <family val="2"/>
      </rPr>
      <t>];</t>
    </r>
  </si>
  <si>
    <r>
      <t>509</t>
    </r>
    <r>
      <rPr>
        <sz val="14"/>
        <color rgb="FF000000"/>
        <rFont val="Menlo"/>
        <family val="2"/>
      </rPr>
      <t xml:space="preserve"> Bandwidth Limit Exceeded («исчерпана пропускная ширина канала»);</t>
    </r>
  </si>
  <si>
    <r>
      <t>510</t>
    </r>
    <r>
      <rPr>
        <sz val="14"/>
        <color rgb="FF000000"/>
        <rFont val="Menlo"/>
        <family val="2"/>
      </rPr>
      <t xml:space="preserve"> Not Extended («не расширено»);</t>
    </r>
  </si>
  <si>
    <r>
      <t>511</t>
    </r>
    <r>
      <rPr>
        <sz val="14"/>
        <color rgb="FF000000"/>
        <rFont val="Menlo"/>
        <family val="2"/>
      </rPr>
      <t xml:space="preserve"> Network Authentication Required («требуется сетевая аутентификация»)[</t>
    </r>
    <r>
      <rPr>
        <sz val="14"/>
        <color rgb="FF1C00CF"/>
        <rFont val="Menlo"/>
        <family val="2"/>
      </rPr>
      <t>11</t>
    </r>
    <r>
      <rPr>
        <sz val="14"/>
        <color rgb="FF000000"/>
        <rFont val="Menlo"/>
        <family val="2"/>
      </rPr>
      <t>];</t>
    </r>
  </si>
  <si>
    <r>
      <t>520</t>
    </r>
    <r>
      <rPr>
        <sz val="14"/>
        <color rgb="FF000000"/>
        <rFont val="Menlo"/>
        <family val="2"/>
      </rPr>
      <t xml:space="preserve"> </t>
    </r>
    <r>
      <rPr>
        <sz val="14"/>
        <color rgb="FF6C36A9"/>
        <rFont val="Menlo"/>
        <family val="2"/>
      </rPr>
      <t>Unknown</t>
    </r>
    <r>
      <rPr>
        <sz val="14"/>
        <color rgb="FF000000"/>
        <rFont val="Menlo"/>
        <family val="2"/>
      </rPr>
      <t xml:space="preserve"> </t>
    </r>
    <r>
      <rPr>
        <sz val="14"/>
        <color rgb="FF3900A0"/>
        <rFont val="Menlo"/>
        <family val="2"/>
      </rPr>
      <t>Error</t>
    </r>
    <r>
      <rPr>
        <sz val="14"/>
        <color rgb="FF000000"/>
        <rFont val="Menlo"/>
        <family val="2"/>
      </rPr>
      <t xml:space="preserve"> («неизвестная ошибка»)[</t>
    </r>
    <r>
      <rPr>
        <sz val="14"/>
        <color rgb="FF1C00CF"/>
        <rFont val="Menlo"/>
        <family val="2"/>
      </rPr>
      <t>15</t>
    </r>
    <r>
      <rPr>
        <sz val="14"/>
        <color rgb="FF000000"/>
        <rFont val="Menlo"/>
        <family val="2"/>
      </rPr>
      <t>];</t>
    </r>
  </si>
  <si>
    <r>
      <t>521</t>
    </r>
    <r>
      <rPr>
        <sz val="14"/>
        <color rgb="FF000000"/>
        <rFont val="Menlo"/>
        <family val="2"/>
      </rPr>
      <t xml:space="preserve"> Web Server Is Down («веб-сервер не работает»)[</t>
    </r>
    <r>
      <rPr>
        <sz val="14"/>
        <color rgb="FF1C00CF"/>
        <rFont val="Menlo"/>
        <family val="2"/>
      </rPr>
      <t>15</t>
    </r>
    <r>
      <rPr>
        <sz val="14"/>
        <color rgb="FF000000"/>
        <rFont val="Menlo"/>
        <family val="2"/>
      </rPr>
      <t>];</t>
    </r>
  </si>
  <si>
    <r>
      <t>522</t>
    </r>
    <r>
      <rPr>
        <sz val="14"/>
        <color rgb="FF000000"/>
        <rFont val="Menlo"/>
        <family val="2"/>
      </rPr>
      <t xml:space="preserve"> Connection Timed Out («соединение не отвечает»)[</t>
    </r>
    <r>
      <rPr>
        <sz val="14"/>
        <color rgb="FF1C00CF"/>
        <rFont val="Menlo"/>
        <family val="2"/>
      </rPr>
      <t>15</t>
    </r>
    <r>
      <rPr>
        <sz val="14"/>
        <color rgb="FF000000"/>
        <rFont val="Menlo"/>
        <family val="2"/>
      </rPr>
      <t>];</t>
    </r>
  </si>
  <si>
    <r>
      <t>523</t>
    </r>
    <r>
      <rPr>
        <sz val="14"/>
        <color rgb="FF000000"/>
        <rFont val="Menlo"/>
        <family val="2"/>
      </rPr>
      <t xml:space="preserve"> Origin Is Unreachable («источник недоступен»)[</t>
    </r>
    <r>
      <rPr>
        <sz val="14"/>
        <color rgb="FF1C00CF"/>
        <rFont val="Menlo"/>
        <family val="2"/>
      </rPr>
      <t>15</t>
    </r>
    <r>
      <rPr>
        <sz val="14"/>
        <color rgb="FF000000"/>
        <rFont val="Menlo"/>
        <family val="2"/>
      </rPr>
      <t>];</t>
    </r>
  </si>
  <si>
    <r>
      <t>524</t>
    </r>
    <r>
      <rPr>
        <sz val="14"/>
        <color rgb="FF000000"/>
        <rFont val="Menlo"/>
        <family val="2"/>
      </rPr>
      <t xml:space="preserve"> A </t>
    </r>
    <r>
      <rPr>
        <sz val="14"/>
        <color rgb="FF1C464A"/>
        <rFont val="Menlo"/>
        <family val="2"/>
      </rPr>
      <t>Timeout</t>
    </r>
    <r>
      <rPr>
        <sz val="14"/>
        <color rgb="FF000000"/>
        <rFont val="Menlo"/>
        <family val="2"/>
      </rPr>
      <t xml:space="preserve"> Occurred («время ожидания истекло»)[</t>
    </r>
    <r>
      <rPr>
        <sz val="14"/>
        <color rgb="FF1C00CF"/>
        <rFont val="Menlo"/>
        <family val="2"/>
      </rPr>
      <t>15</t>
    </r>
    <r>
      <rPr>
        <sz val="14"/>
        <color rgb="FF000000"/>
        <rFont val="Menlo"/>
        <family val="2"/>
      </rPr>
      <t>];</t>
    </r>
  </si>
  <si>
    <r>
      <t>525</t>
    </r>
    <r>
      <rPr>
        <sz val="14"/>
        <color rgb="FF000000"/>
        <rFont val="Menlo"/>
        <family val="2"/>
      </rPr>
      <t xml:space="preserve"> SSL Handshake Failed («квитирование SSL не удалось»)[</t>
    </r>
    <r>
      <rPr>
        <sz val="14"/>
        <color rgb="FF1C00CF"/>
        <rFont val="Menlo"/>
        <family val="2"/>
      </rPr>
      <t>15</t>
    </r>
    <r>
      <rPr>
        <sz val="14"/>
        <color rgb="FF000000"/>
        <rFont val="Menlo"/>
        <family val="2"/>
      </rPr>
      <t>];</t>
    </r>
  </si>
  <si>
    <r>
      <t>526</t>
    </r>
    <r>
      <rPr>
        <sz val="14"/>
        <color rgb="FF000000"/>
        <rFont val="Menlo"/>
        <family val="2"/>
      </rPr>
      <t xml:space="preserve"> Invalid SSL Certificate («недействительный сертификат SSL»)[</t>
    </r>
    <r>
      <rPr>
        <sz val="14"/>
        <color rgb="FF1C00CF"/>
        <rFont val="Menlo"/>
        <family val="2"/>
      </rPr>
      <t>15</t>
    </r>
    <r>
      <rPr>
        <sz val="14"/>
        <color rgb="FF000000"/>
        <rFont val="Menlo"/>
        <family val="2"/>
      </rPr>
      <t>].</t>
    </r>
  </si>
  <si>
    <r>
      <t>421</t>
    </r>
    <r>
      <rPr>
        <sz val="14"/>
        <color rgb="FF000000"/>
        <rFont val="Menlo"/>
        <family val="2"/>
      </rPr>
      <t xml:space="preserve"> Misdirected Request («») [</t>
    </r>
    <r>
      <rPr>
        <sz val="14"/>
        <color rgb="FF1C00CF"/>
        <rFont val="Menlo"/>
        <family val="2"/>
      </rPr>
      <t>10</t>
    </r>
    <r>
      <rPr>
        <sz val="14"/>
        <color rgb="FF000000"/>
        <rFont val="Menlo"/>
        <family val="2"/>
      </rPr>
      <t>];</t>
    </r>
  </si>
  <si>
    <r>
      <t>499</t>
    </r>
    <r>
      <rPr>
        <sz val="14"/>
        <color rgb="FF000000"/>
        <rFont val="Menlo"/>
        <family val="2"/>
      </rPr>
      <t xml:space="preserve"> Client Closed Request («клиент закрыл соединение»);</t>
    </r>
  </si>
  <si>
    <r>
      <t>100</t>
    </r>
    <r>
      <rPr>
        <sz val="14"/>
        <color rgb="FF000000"/>
        <rFont val="Menlo"/>
        <family val="2"/>
      </rPr>
      <t xml:space="preserve"> Continue («продолжай»)</t>
    </r>
  </si>
  <si>
    <r>
      <t>101</t>
    </r>
    <r>
      <rPr>
        <sz val="14"/>
        <color rgb="FF000000"/>
        <rFont val="Menlo"/>
        <family val="2"/>
      </rPr>
      <t xml:space="preserve"> Switching Protocols («переключение протоколов»)</t>
    </r>
  </si>
  <si>
    <r>
      <t>102</t>
    </r>
    <r>
      <rPr>
        <sz val="14"/>
        <color rgb="FF000000"/>
        <rFont val="Menlo"/>
        <family val="2"/>
      </rPr>
      <t xml:space="preserve"> Processing («идёт обработка»)</t>
    </r>
  </si>
  <si>
    <r>
      <t>103</t>
    </r>
    <r>
      <rPr>
        <sz val="14"/>
        <color rgb="FF000000"/>
        <rFont val="Menlo"/>
        <family val="2"/>
      </rPr>
      <t xml:space="preserve"> Early Hints («ранняя метаинформация»)</t>
    </r>
  </si>
  <si>
    <r>
      <t>306</t>
    </r>
    <r>
      <rPr>
        <sz val="14"/>
        <color rgb="FF000000"/>
        <rFont val="Menlo"/>
        <family val="2"/>
      </rPr>
      <t xml:space="preserve"> Reserved («код использовался только в ранних спецификациях»)[</t>
    </r>
    <r>
      <rPr>
        <sz val="14"/>
        <color rgb="FF1C00CF"/>
        <rFont val="Menlo"/>
        <family val="2"/>
      </rPr>
      <t>7</t>
    </r>
    <r>
      <rPr>
        <sz val="14"/>
        <color rgb="FF000000"/>
        <rFont val="Menlo"/>
        <family val="2"/>
      </rPr>
      <t>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</si>
</sst>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rgb="FF000000"/>
      <name val="Menlo"/>
      <family val="2"/>
    </font>
    <font>
      <sz val="14"/>
      <color rgb="FF1C00CF"/>
      <name val="Menlo"/>
      <family val="2"/>
    </font>
    <font>
      <sz val="14"/>
      <color rgb="FF3900A0"/>
      <name val="Menlo"/>
      <family val="2"/>
    </font>
    <font>
      <sz val="14"/>
      <color rgb="FF1C464A"/>
      <name val="Menlo"/>
      <family val="2"/>
    </font>
    <font>
      <sz val="14"/>
      <color rgb="FF9B2393"/>
      <name val="Menlo"/>
      <family val="2"/>
    </font>
    <font>
      <sz val="14"/>
      <color rgb="FF6C36A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F592-E365-CE41-96B1-9F8F9730FBB5}">
  <dimension ref="A2:F79"/>
  <sheetViews>
    <sheetView tabSelected="1" topLeftCell="A12" workbookViewId="0">
      <selection activeCell="F24" sqref="F24"/>
    </sheetView>
  </sheetViews>
  <sheetFormatPr baseColWidth="10" defaultRowHeight="16" x14ac:dyDescent="0.2"/>
  <cols>
    <col min="1" max="1" width="120.83203125" bestFit="1" customWidth="1"/>
    <col min="2" max="2" width="73.33203125" bestFit="1" customWidth="1"/>
    <col min="3" max="3" width="4.1640625" bestFit="1" customWidth="1"/>
    <col min="4" max="4" width="27" bestFit="1" customWidth="1"/>
    <col min="5" max="5" width="46.1640625" bestFit="1" customWidth="1"/>
    <col min="6" max="6" width="105.83203125" bestFit="1" customWidth="1"/>
  </cols>
  <sheetData>
    <row r="2" spans="1:6" ht="18" x14ac:dyDescent="0.2">
      <c r="A2" s="1" t="s">
        <v>69</v>
      </c>
      <c r="B2" t="str">
        <f t="shared" ref="B2:B5" si="0">LEFT(A2, FIND("»)",A2)+1)</f>
        <v>100 Continue («продолжай»)</v>
      </c>
      <c r="C2" t="str">
        <f t="shared" ref="C2:C5" si="1">LEFT(B2,3)</f>
        <v>100</v>
      </c>
      <c r="D2" t="str">
        <f t="shared" ref="D2:D5" si="2">MID(A2,4,FIND("(",A2)-5)</f>
        <v xml:space="preserve"> Continue</v>
      </c>
      <c r="E2" t="str">
        <f t="shared" ref="E2:E5" si="3">MID(B2,FIND("«",B2)+1,FIND("»",B2)-FIND("«",B2)-1)</f>
        <v>продолжай</v>
      </c>
      <c r="F2" t="str">
        <f>CONCATENATE("case ",C2,": return HttpCodesDesc(eng: """,D2,""", ru: """,E2,""")")</f>
        <v>case 100: return HttpCodesDesc(eng: " Continue", ru: "продолжай")</v>
      </c>
    </row>
    <row r="3" spans="1:6" ht="18" x14ac:dyDescent="0.2">
      <c r="A3" s="1" t="s">
        <v>70</v>
      </c>
      <c r="B3" t="str">
        <f t="shared" si="0"/>
        <v>101 Switching Protocols («переключение протоколов»)</v>
      </c>
      <c r="C3" t="str">
        <f t="shared" si="1"/>
        <v>101</v>
      </c>
      <c r="D3" t="str">
        <f t="shared" si="2"/>
        <v xml:space="preserve"> Switching Protocols</v>
      </c>
      <c r="E3" t="str">
        <f t="shared" si="3"/>
        <v>переключение протоколов</v>
      </c>
      <c r="F3" t="str">
        <f t="shared" ref="F3:F66" si="4">CONCATENATE("case ",C3,": return HttpCodesDesc(eng: """,D3,""", ru: """,E3,""")")</f>
        <v>case 101: return HttpCodesDesc(eng: " Switching Protocols", ru: "переключение протоколов")</v>
      </c>
    </row>
    <row r="4" spans="1:6" ht="18" x14ac:dyDescent="0.2">
      <c r="A4" s="1" t="s">
        <v>71</v>
      </c>
      <c r="B4" t="str">
        <f t="shared" si="0"/>
        <v>102 Processing («идёт обработка»)</v>
      </c>
      <c r="C4" t="str">
        <f t="shared" si="1"/>
        <v>102</v>
      </c>
      <c r="D4" t="str">
        <f t="shared" si="2"/>
        <v xml:space="preserve"> Processing</v>
      </c>
      <c r="E4" t="str">
        <f t="shared" si="3"/>
        <v>идёт обработка</v>
      </c>
      <c r="F4" t="str">
        <f t="shared" si="4"/>
        <v>case 102: return HttpCodesDesc(eng: " Processing", ru: "идёт обработка")</v>
      </c>
    </row>
    <row r="5" spans="1:6" ht="18" x14ac:dyDescent="0.2">
      <c r="A5" s="1" t="s">
        <v>72</v>
      </c>
      <c r="B5" t="str">
        <f t="shared" si="0"/>
        <v>103 Early Hints («ранняя метаинформация»)</v>
      </c>
      <c r="C5" t="str">
        <f t="shared" si="1"/>
        <v>103</v>
      </c>
      <c r="D5" t="str">
        <f t="shared" si="2"/>
        <v xml:space="preserve"> Early Hints</v>
      </c>
      <c r="E5" t="str">
        <f t="shared" si="3"/>
        <v>ранняя метаинформация</v>
      </c>
      <c r="F5" t="str">
        <f t="shared" si="4"/>
        <v>case 103: return HttpCodesDesc(eng: " Early Hints", ru: "ранняя метаинформация")</v>
      </c>
    </row>
    <row r="7" spans="1:6" ht="18" x14ac:dyDescent="0.2">
      <c r="A7" s="1" t="s">
        <v>0</v>
      </c>
      <c r="B7" t="str">
        <f>LEFT(A7, FIND("»)",A7)+1)</f>
        <v>200 OK («хорошо»)</v>
      </c>
      <c r="C7" t="str">
        <f>LEFT(B7,3)</f>
        <v>200</v>
      </c>
      <c r="D7" t="str">
        <f>MID(A7,4,FIND("(",A7)-5)</f>
        <v xml:space="preserve"> OK</v>
      </c>
      <c r="E7" t="str">
        <f>MID(B7,FIND("«",B7)+1,FIND("»",B7)-FIND("«",B7)-1)</f>
        <v>хорошо</v>
      </c>
      <c r="F7" t="str">
        <f t="shared" si="4"/>
        <v>case 200: return HttpCodesDesc(eng: " OK", ru: "хорошо")</v>
      </c>
    </row>
    <row r="8" spans="1:6" ht="18" x14ac:dyDescent="0.2">
      <c r="A8" s="1" t="s">
        <v>1</v>
      </c>
      <c r="B8" t="str">
        <f t="shared" ref="B8:B71" si="5">LEFT(A8, FIND("»)",A8)+1)</f>
        <v>201 Created («создано»)</v>
      </c>
      <c r="C8" t="str">
        <f t="shared" ref="C8:C71" si="6">LEFT(B8,3)</f>
        <v>201</v>
      </c>
      <c r="D8" t="str">
        <f>MID(A8,4,FIND("(",A8)-5)</f>
        <v xml:space="preserve"> Created</v>
      </c>
      <c r="E8" t="str">
        <f>MID(B8,FIND("«",B8)+1,FIND("»",B8)-FIND("«",B8)-1)</f>
        <v>создано</v>
      </c>
      <c r="F8" t="str">
        <f t="shared" si="4"/>
        <v>case 201: return HttpCodesDesc(eng: " Created", ru: "создано")</v>
      </c>
    </row>
    <row r="9" spans="1:6" ht="18" x14ac:dyDescent="0.2">
      <c r="A9" s="1" t="s">
        <v>2</v>
      </c>
      <c r="B9" t="str">
        <f t="shared" si="5"/>
        <v>202 Accepted («принято»)</v>
      </c>
      <c r="C9" t="str">
        <f t="shared" si="6"/>
        <v>202</v>
      </c>
      <c r="D9" t="str">
        <f>MID(A9,4,FIND("(",A9)-5)</f>
        <v xml:space="preserve"> Accepted</v>
      </c>
      <c r="E9" t="str">
        <f>MID(B9,FIND("«",B9)+1,FIND("»",B9)-FIND("«",B9)-1)</f>
        <v>принято</v>
      </c>
      <c r="F9" t="str">
        <f t="shared" si="4"/>
        <v>case 202: return HttpCodesDesc(eng: " Accepted", ru: "принято")</v>
      </c>
    </row>
    <row r="10" spans="1:6" ht="18" x14ac:dyDescent="0.2">
      <c r="A10" s="1" t="s">
        <v>3</v>
      </c>
      <c r="B10" t="str">
        <f t="shared" si="5"/>
        <v>203 Non-Authoritative Information («информация не авторитетна»)</v>
      </c>
      <c r="C10" t="str">
        <f t="shared" si="6"/>
        <v>203</v>
      </c>
      <c r="D10" t="str">
        <f>MID(A10,4,FIND("(",A10)-5)</f>
        <v xml:space="preserve"> Non-Authoritative Information</v>
      </c>
      <c r="E10" t="str">
        <f>MID(B10,FIND("«",B10)+1,FIND("»",B10)-FIND("«",B10)-1)</f>
        <v>информация не авторитетна</v>
      </c>
      <c r="F10" t="str">
        <f t="shared" si="4"/>
        <v>case 203: return HttpCodesDesc(eng: " Non-Authoritative Information", ru: "информация не авторитетна")</v>
      </c>
    </row>
    <row r="11" spans="1:6" ht="18" x14ac:dyDescent="0.2">
      <c r="A11" s="1" t="s">
        <v>4</v>
      </c>
      <c r="B11" t="str">
        <f t="shared" si="5"/>
        <v>204 No Content («нет содержимого»)</v>
      </c>
      <c r="C11" t="str">
        <f t="shared" si="6"/>
        <v>204</v>
      </c>
      <c r="D11" t="str">
        <f>MID(A11,4,FIND("(",A11)-5)</f>
        <v xml:space="preserve"> No Content</v>
      </c>
      <c r="E11" t="str">
        <f>MID(B11,FIND("«",B11)+1,FIND("»",B11)-FIND("«",B11)-1)</f>
        <v>нет содержимого</v>
      </c>
      <c r="F11" t="str">
        <f t="shared" si="4"/>
        <v>case 204: return HttpCodesDesc(eng: " No Content", ru: "нет содержимого")</v>
      </c>
    </row>
    <row r="12" spans="1:6" ht="18" x14ac:dyDescent="0.2">
      <c r="A12" s="1" t="s">
        <v>5</v>
      </c>
      <c r="B12" t="str">
        <f t="shared" si="5"/>
        <v>205 Reset Content («сбросить содержимое»)</v>
      </c>
      <c r="C12" t="str">
        <f t="shared" si="6"/>
        <v>205</v>
      </c>
      <c r="D12" t="str">
        <f>MID(A12,4,FIND("(",A12)-5)</f>
        <v xml:space="preserve"> Reset Content</v>
      </c>
      <c r="E12" t="str">
        <f>MID(B12,FIND("«",B12)+1,FIND("»",B12)-FIND("«",B12)-1)</f>
        <v>сбросить содержимое</v>
      </c>
      <c r="F12" t="str">
        <f t="shared" si="4"/>
        <v>case 205: return HttpCodesDesc(eng: " Reset Content", ru: "сбросить содержимое")</v>
      </c>
    </row>
    <row r="13" spans="1:6" ht="18" x14ac:dyDescent="0.2">
      <c r="A13" s="1" t="s">
        <v>6</v>
      </c>
      <c r="B13" t="str">
        <f t="shared" si="5"/>
        <v>206 Partial Content («частичное содержимое»)</v>
      </c>
      <c r="C13" t="str">
        <f t="shared" si="6"/>
        <v>206</v>
      </c>
      <c r="D13" t="str">
        <f>MID(A13,4,FIND("(",A13)-5)</f>
        <v xml:space="preserve"> Partial Content</v>
      </c>
      <c r="E13" t="str">
        <f>MID(B13,FIND("«",B13)+1,FIND("»",B13)-FIND("«",B13)-1)</f>
        <v>частичное содержимое</v>
      </c>
      <c r="F13" t="str">
        <f t="shared" si="4"/>
        <v>case 206: return HttpCodesDesc(eng: " Partial Content", ru: "частичное содержимое")</v>
      </c>
    </row>
    <row r="14" spans="1:6" ht="18" x14ac:dyDescent="0.2">
      <c r="A14" s="1" t="s">
        <v>7</v>
      </c>
      <c r="B14" t="str">
        <f t="shared" si="5"/>
        <v>207 Multi-Status («многостатусный»)</v>
      </c>
      <c r="C14" t="str">
        <f t="shared" si="6"/>
        <v>207</v>
      </c>
      <c r="D14" t="str">
        <f>MID(A14,4,FIND("(",A14)-5)</f>
        <v xml:space="preserve"> Multi-Status</v>
      </c>
      <c r="E14" t="str">
        <f>MID(B14,FIND("«",B14)+1,FIND("»",B14)-FIND("«",B14)-1)</f>
        <v>многостатусный</v>
      </c>
      <c r="F14" t="str">
        <f t="shared" si="4"/>
        <v>case 207: return HttpCodesDesc(eng: " Multi-Status", ru: "многостатусный")</v>
      </c>
    </row>
    <row r="15" spans="1:6" ht="18" x14ac:dyDescent="0.2">
      <c r="A15" s="1" t="s">
        <v>8</v>
      </c>
      <c r="B15" t="str">
        <f t="shared" si="5"/>
        <v>208 Already Reported («уже сообщалось»)</v>
      </c>
      <c r="C15" t="str">
        <f t="shared" si="6"/>
        <v>208</v>
      </c>
      <c r="D15" t="str">
        <f>MID(A15,4,FIND("(",A15)-5)</f>
        <v xml:space="preserve"> Already Reported</v>
      </c>
      <c r="E15" t="str">
        <f>MID(B15,FIND("«",B15)+1,FIND("»",B15)-FIND("«",B15)-1)</f>
        <v>уже сообщалось</v>
      </c>
      <c r="F15" t="str">
        <f t="shared" si="4"/>
        <v>case 208: return HttpCodesDesc(eng: " Already Reported", ru: "уже сообщалось")</v>
      </c>
    </row>
    <row r="16" spans="1:6" ht="18" x14ac:dyDescent="0.2">
      <c r="A16" s="1" t="s">
        <v>9</v>
      </c>
      <c r="B16" t="str">
        <f t="shared" si="5"/>
        <v>226 IM Used («использовано IM»)</v>
      </c>
      <c r="C16" t="str">
        <f t="shared" si="6"/>
        <v>226</v>
      </c>
      <c r="D16" t="str">
        <f>MID(A16,4,FIND("(",A16)-5)</f>
        <v xml:space="preserve"> IM Used</v>
      </c>
      <c r="E16" t="str">
        <f>MID(B16,FIND("«",B16)+1,FIND("»",B16)-FIND("«",B16)-1)</f>
        <v>использовано IM</v>
      </c>
      <c r="F16" t="str">
        <f t="shared" si="4"/>
        <v>case 226: return HttpCodesDesc(eng: " IM Used", ru: "использовано IM")</v>
      </c>
    </row>
    <row r="17" spans="1:6" ht="17" customHeight="1" x14ac:dyDescent="0.2"/>
    <row r="18" spans="1:6" ht="18" x14ac:dyDescent="0.2">
      <c r="A18" s="1" t="s">
        <v>10</v>
      </c>
      <c r="B18" t="str">
        <f t="shared" si="5"/>
        <v>300 Multiple Choices («множество выборов»)</v>
      </c>
      <c r="C18" t="str">
        <f t="shared" si="6"/>
        <v>300</v>
      </c>
      <c r="D18" t="str">
        <f>MID(A18,4,FIND("(",A18)-5)</f>
        <v xml:space="preserve"> Multiple Choices</v>
      </c>
      <c r="E18" t="str">
        <f>MID(B18,FIND("«",B18)+1,FIND("»",B18)-FIND("«",B18)-1)</f>
        <v>множество выборов</v>
      </c>
      <c r="F18" t="str">
        <f t="shared" si="4"/>
        <v>case 300: return HttpCodesDesc(eng: " Multiple Choices", ru: "множество выборов")</v>
      </c>
    </row>
    <row r="19" spans="1:6" ht="18" x14ac:dyDescent="0.2">
      <c r="A19" s="1" t="s">
        <v>11</v>
      </c>
      <c r="B19" t="str">
        <f t="shared" si="5"/>
        <v>301 Moved Permanently («перемещено навсегда»)</v>
      </c>
      <c r="C19" t="str">
        <f t="shared" si="6"/>
        <v>301</v>
      </c>
      <c r="D19" t="str">
        <f>MID(A19,4,FIND("(",A19)-5)</f>
        <v xml:space="preserve"> Moved Permanently</v>
      </c>
      <c r="E19" t="str">
        <f>MID(B19,FIND("«",B19)+1,FIND("»",B19)-FIND("«",B19)-1)</f>
        <v>перемещено навсегда</v>
      </c>
      <c r="F19" t="str">
        <f t="shared" si="4"/>
        <v>case 301: return HttpCodesDesc(eng: " Moved Permanently", ru: "перемещено навсегда")</v>
      </c>
    </row>
    <row r="20" spans="1:6" ht="18" x14ac:dyDescent="0.2">
      <c r="A20" s="1" t="s">
        <v>12</v>
      </c>
      <c r="B20" t="str">
        <f t="shared" si="5"/>
        <v>302 Moved Temporarily («перемещено временно»)</v>
      </c>
      <c r="C20" t="str">
        <f t="shared" si="6"/>
        <v>302</v>
      </c>
      <c r="D20" t="str">
        <f>MID(A20,4,FIND("(",A20)-5)</f>
        <v xml:space="preserve"> Moved Temporarily</v>
      </c>
      <c r="E20" t="str">
        <f>MID(B20,FIND("«",B20)+1,FIND("»",B20)-FIND("«",B20)-1)</f>
        <v>перемещено временно</v>
      </c>
      <c r="F20" t="str">
        <f t="shared" si="4"/>
        <v>case 302: return HttpCodesDesc(eng: " Moved Temporarily", ru: "перемещено временно")</v>
      </c>
    </row>
    <row r="21" spans="1:6" ht="18" x14ac:dyDescent="0.2">
      <c r="A21" s="1" t="s">
        <v>13</v>
      </c>
      <c r="B21" t="str">
        <f t="shared" si="5"/>
        <v>303 See Other («смотреть другое»)</v>
      </c>
      <c r="C21" t="str">
        <f t="shared" si="6"/>
        <v>303</v>
      </c>
      <c r="D21" t="str">
        <f>MID(A21,4,FIND("(",A21)-5)</f>
        <v xml:space="preserve"> See Other</v>
      </c>
      <c r="E21" t="str">
        <f>MID(B21,FIND("«",B21)+1,FIND("»",B21)-FIND("«",B21)-1)</f>
        <v>смотреть другое</v>
      </c>
      <c r="F21" t="str">
        <f t="shared" si="4"/>
        <v>case 303: return HttpCodesDesc(eng: " See Other", ru: "смотреть другое")</v>
      </c>
    </row>
    <row r="22" spans="1:6" ht="18" x14ac:dyDescent="0.2">
      <c r="A22" s="1" t="s">
        <v>14</v>
      </c>
      <c r="B22" t="str">
        <f t="shared" si="5"/>
        <v>304 Not Modified («не изменялось»)</v>
      </c>
      <c r="C22" t="str">
        <f t="shared" si="6"/>
        <v>304</v>
      </c>
      <c r="D22" t="str">
        <f>MID(A22,4,FIND("(",A22)-5)</f>
        <v xml:space="preserve"> Not Modified</v>
      </c>
      <c r="E22" t="str">
        <f>MID(B22,FIND("«",B22)+1,FIND("»",B22)-FIND("«",B22)-1)</f>
        <v>не изменялось</v>
      </c>
      <c r="F22" t="str">
        <f t="shared" si="4"/>
        <v>case 304: return HttpCodesDesc(eng: " Not Modified", ru: "не изменялось")</v>
      </c>
    </row>
    <row r="23" spans="1:6" ht="18" x14ac:dyDescent="0.2">
      <c r="A23" s="1" t="s">
        <v>15</v>
      </c>
      <c r="B23" t="str">
        <f t="shared" si="5"/>
        <v>305 Use Proxy («использовать прокси»)</v>
      </c>
      <c r="C23" t="str">
        <f t="shared" si="6"/>
        <v>305</v>
      </c>
      <c r="D23" t="str">
        <f>MID(A23,4,FIND("(",A23)-5)</f>
        <v xml:space="preserve"> Use Proxy</v>
      </c>
      <c r="E23" t="str">
        <f>MID(B23,FIND("«",B23)+1,FIND("»",B23)-FIND("«",B23)-1)</f>
        <v>использовать прокси</v>
      </c>
      <c r="F23" t="str">
        <f t="shared" si="4"/>
        <v>case 305: return HttpCodesDesc(eng: " Use Proxy", ru: "использовать прокси")</v>
      </c>
    </row>
    <row r="24" spans="1:6" ht="18" x14ac:dyDescent="0.2">
      <c r="A24" s="1" t="s">
        <v>73</v>
      </c>
      <c r="B24" t="str">
        <f t="shared" si="5"/>
        <v>306 Reserved («код использовался только в ранних спецификациях»)</v>
      </c>
      <c r="C24" t="str">
        <f t="shared" si="6"/>
        <v>306</v>
      </c>
      <c r="D24" t="str">
        <f>MID(A24,4,FIND("(",A24)-5)</f>
        <v xml:space="preserve"> Reserved</v>
      </c>
      <c r="E24" t="str">
        <f>MID(B24,FIND("«",B24)+1,FIND("»",B24)-FIND("«",B24)-1)</f>
        <v>код использовался только в ранних спецификациях</v>
      </c>
      <c r="F24" t="str">
        <f t="shared" si="4"/>
        <v>case 306: return HttpCodesDesc(eng: " Reserved", ru: "код использовался только в ранних спецификациях")</v>
      </c>
    </row>
    <row r="25" spans="1:6" ht="18" x14ac:dyDescent="0.2">
      <c r="A25" s="1" t="s">
        <v>16</v>
      </c>
      <c r="B25" t="str">
        <f t="shared" si="5"/>
        <v>307 Temporary Redirect («временное перенаправление»)</v>
      </c>
      <c r="C25" t="str">
        <f t="shared" si="6"/>
        <v>307</v>
      </c>
      <c r="D25" t="str">
        <f>MID(A25,4,FIND("(",A25)-5)</f>
        <v xml:space="preserve"> Temporary Redirect</v>
      </c>
      <c r="E25" t="str">
        <f>MID(B25,FIND("«",B25)+1,FIND("»",B25)-FIND("«",B25)-1)</f>
        <v>временное перенаправление</v>
      </c>
      <c r="F25" t="str">
        <f t="shared" si="4"/>
        <v>case 307: return HttpCodesDesc(eng: " Temporary Redirect", ru: "временное перенаправление")</v>
      </c>
    </row>
    <row r="26" spans="1:6" ht="18" x14ac:dyDescent="0.2">
      <c r="A26" s="1" t="s">
        <v>17</v>
      </c>
      <c r="B26" t="str">
        <f t="shared" si="5"/>
        <v>308 Permanent Redirect («постоянное перенаправление»)</v>
      </c>
      <c r="C26" t="str">
        <f t="shared" si="6"/>
        <v>308</v>
      </c>
      <c r="D26" t="str">
        <f>MID(A26,4,FIND("(",A26)-5)</f>
        <v xml:space="preserve"> Permanent Redirect</v>
      </c>
      <c r="E26" t="str">
        <f>MID(B26,FIND("«",B26)+1,FIND("»",B26)-FIND("«",B26)-1)</f>
        <v>постоянное перенаправление</v>
      </c>
      <c r="F26" t="str">
        <f t="shared" si="4"/>
        <v>case 308: return HttpCodesDesc(eng: " Permanent Redirect", ru: "постоянное перенаправление")</v>
      </c>
    </row>
    <row r="28" spans="1:6" ht="18" x14ac:dyDescent="0.2">
      <c r="A28" s="1" t="s">
        <v>18</v>
      </c>
      <c r="B28" t="str">
        <f t="shared" si="5"/>
        <v>400 Bad Request («неправильный, некорректный запрос»)</v>
      </c>
      <c r="C28" t="str">
        <f t="shared" si="6"/>
        <v>400</v>
      </c>
      <c r="D28" t="str">
        <f>MID(A28,4,FIND("(",A28)-5)</f>
        <v xml:space="preserve"> Bad Request</v>
      </c>
      <c r="E28" t="str">
        <f>MID(B28,FIND("«",B28)+1,FIND("»",B28)-FIND("«",B28)-1)</f>
        <v>неправильный, некорректный запрос</v>
      </c>
      <c r="F28" t="str">
        <f t="shared" si="4"/>
        <v>case 400: return HttpCodesDesc(eng: " Bad Request", ru: "неправильный, некорректный запрос")</v>
      </c>
    </row>
    <row r="29" spans="1:6" ht="18" x14ac:dyDescent="0.2">
      <c r="A29" s="1" t="s">
        <v>19</v>
      </c>
      <c r="B29" t="str">
        <f t="shared" si="5"/>
        <v>401 Unauthorized («не авторизован (не представился)»)</v>
      </c>
      <c r="C29" t="str">
        <f t="shared" si="6"/>
        <v>401</v>
      </c>
      <c r="D29" t="str">
        <f>MID(A29,4,FIND("(",A29)-5)</f>
        <v xml:space="preserve"> Unauthorized</v>
      </c>
      <c r="E29" t="str">
        <f>MID(B29,FIND("«",B29)+1,FIND("»",B29)-FIND("«",B29)-1)</f>
        <v>не авторизован (не представился)</v>
      </c>
      <c r="F29" t="str">
        <f t="shared" si="4"/>
        <v>case 401: return HttpCodesDesc(eng: " Unauthorized", ru: "не авторизован (не представился)")</v>
      </c>
    </row>
    <row r="30" spans="1:6" ht="18" x14ac:dyDescent="0.2">
      <c r="A30" s="1" t="s">
        <v>20</v>
      </c>
      <c r="B30" t="str">
        <f t="shared" si="5"/>
        <v>402 Payment Required («необходима оплата»)</v>
      </c>
      <c r="C30" t="str">
        <f t="shared" si="6"/>
        <v>402</v>
      </c>
      <c r="D30" t="str">
        <f>MID(A30,4,FIND("(",A30)-5)</f>
        <v xml:space="preserve"> Payment Required</v>
      </c>
      <c r="E30" t="str">
        <f>MID(B30,FIND("«",B30)+1,FIND("»",B30)-FIND("«",B30)-1)</f>
        <v>необходима оплата</v>
      </c>
      <c r="F30" t="str">
        <f t="shared" si="4"/>
        <v>case 402: return HttpCodesDesc(eng: " Payment Required", ru: "необходима оплата")</v>
      </c>
    </row>
    <row r="31" spans="1:6" ht="18" x14ac:dyDescent="0.2">
      <c r="A31" s="1" t="s">
        <v>21</v>
      </c>
      <c r="B31" t="str">
        <f t="shared" si="5"/>
        <v>403 Forbidden («запрещено (не уполномочен)»)</v>
      </c>
      <c r="C31" t="str">
        <f t="shared" si="6"/>
        <v>403</v>
      </c>
      <c r="D31" t="str">
        <f>MID(A31,4,FIND("(",A31)-5)</f>
        <v xml:space="preserve"> Forbidden</v>
      </c>
      <c r="E31" t="str">
        <f>MID(B31,FIND("«",B31)+1,FIND("»",B31)-FIND("«",B31)-1)</f>
        <v>запрещено (не уполномочен)</v>
      </c>
      <c r="F31" t="str">
        <f t="shared" si="4"/>
        <v>case 403: return HttpCodesDesc(eng: " Forbidden", ru: "запрещено (не уполномочен)")</v>
      </c>
    </row>
    <row r="32" spans="1:6" ht="18" x14ac:dyDescent="0.2">
      <c r="A32" s="1" t="s">
        <v>22</v>
      </c>
      <c r="B32" t="str">
        <f t="shared" si="5"/>
        <v>404 Not Found («не найдено»)</v>
      </c>
      <c r="C32" t="str">
        <f t="shared" si="6"/>
        <v>404</v>
      </c>
      <c r="D32" t="str">
        <f>MID(A32,4,FIND("(",A32)-5)</f>
        <v xml:space="preserve"> Not Found</v>
      </c>
      <c r="E32" t="str">
        <f>MID(B32,FIND("«",B32)+1,FIND("»",B32)-FIND("«",B32)-1)</f>
        <v>не найдено</v>
      </c>
      <c r="F32" t="str">
        <f t="shared" si="4"/>
        <v>case 404: return HttpCodesDesc(eng: " Not Found", ru: "не найдено")</v>
      </c>
    </row>
    <row r="33" spans="1:6" ht="18" x14ac:dyDescent="0.2">
      <c r="A33" s="1" t="s">
        <v>23</v>
      </c>
      <c r="B33" t="str">
        <f t="shared" si="5"/>
        <v>405 Method Not Allowed («метод не поддерживается»)</v>
      </c>
      <c r="C33" t="str">
        <f t="shared" si="6"/>
        <v>405</v>
      </c>
      <c r="D33" t="str">
        <f>MID(A33,4,FIND("(",A33)-5)</f>
        <v xml:space="preserve"> Method Not Allowed</v>
      </c>
      <c r="E33" t="str">
        <f>MID(B33,FIND("«",B33)+1,FIND("»",B33)-FIND("«",B33)-1)</f>
        <v>метод не поддерживается</v>
      </c>
      <c r="F33" t="str">
        <f t="shared" si="4"/>
        <v>case 405: return HttpCodesDesc(eng: " Method Not Allowed", ru: "метод не поддерживается")</v>
      </c>
    </row>
    <row r="34" spans="1:6" ht="18" x14ac:dyDescent="0.2">
      <c r="A34" s="1" t="s">
        <v>24</v>
      </c>
      <c r="B34" t="str">
        <f t="shared" si="5"/>
        <v>406 Not Acceptable («неприемлемо»)</v>
      </c>
      <c r="C34" t="str">
        <f t="shared" si="6"/>
        <v>406</v>
      </c>
      <c r="D34" t="str">
        <f>MID(A34,4,FIND("(",A34)-5)</f>
        <v xml:space="preserve"> Not Acceptable</v>
      </c>
      <c r="E34" t="str">
        <f>MID(B34,FIND("«",B34)+1,FIND("»",B34)-FIND("«",B34)-1)</f>
        <v>неприемлемо</v>
      </c>
      <c r="F34" t="str">
        <f t="shared" si="4"/>
        <v>case 406: return HttpCodesDesc(eng: " Not Acceptable", ru: "неприемлемо")</v>
      </c>
    </row>
    <row r="35" spans="1:6" ht="18" x14ac:dyDescent="0.2">
      <c r="A35" s="1" t="s">
        <v>25</v>
      </c>
      <c r="B35" t="str">
        <f t="shared" si="5"/>
        <v>407 Proxy Authentication Required («необходима аутентификация прокси»)</v>
      </c>
      <c r="C35" t="str">
        <f>LEFT(B35,3)</f>
        <v>407</v>
      </c>
      <c r="D35" t="str">
        <f>MID(A35,4,FIND("(",A35)-5)</f>
        <v xml:space="preserve"> Proxy Authentication Required</v>
      </c>
      <c r="E35" t="str">
        <f>MID(B35,FIND("«",B35)+1,FIND("»",B35)-FIND("«",B35)-1)</f>
        <v>необходима аутентификация прокси</v>
      </c>
      <c r="F35" t="str">
        <f t="shared" si="4"/>
        <v>case 407: return HttpCodesDesc(eng: " Proxy Authentication Required", ru: "необходима аутентификация прокси")</v>
      </c>
    </row>
    <row r="36" spans="1:6" ht="18" x14ac:dyDescent="0.2">
      <c r="A36" s="1" t="s">
        <v>26</v>
      </c>
      <c r="B36" t="str">
        <f t="shared" si="5"/>
        <v>408 Request Timeout («истекло время ожидания»)</v>
      </c>
      <c r="C36" t="str">
        <f t="shared" si="6"/>
        <v>408</v>
      </c>
      <c r="D36" t="str">
        <f>MID(A36,4,FIND("(",A36)-5)</f>
        <v xml:space="preserve"> Request Timeout</v>
      </c>
      <c r="E36" t="str">
        <f>MID(B36,FIND("«",B36)+1,FIND("»",B36)-FIND("«",B36)-1)</f>
        <v>истекло время ожидания</v>
      </c>
      <c r="F36" t="str">
        <f t="shared" si="4"/>
        <v>case 408: return HttpCodesDesc(eng: " Request Timeout", ru: "истекло время ожидания")</v>
      </c>
    </row>
    <row r="37" spans="1:6" ht="18" x14ac:dyDescent="0.2">
      <c r="A37" s="1" t="s">
        <v>27</v>
      </c>
      <c r="B37" t="str">
        <f t="shared" si="5"/>
        <v>409 Conflict («конфликт»)</v>
      </c>
      <c r="C37" t="str">
        <f t="shared" si="6"/>
        <v>409</v>
      </c>
      <c r="D37" t="str">
        <f>MID(A37,4,FIND("(",A37)-5)</f>
        <v xml:space="preserve"> Conflict</v>
      </c>
      <c r="E37" t="str">
        <f>MID(B37,FIND("«",B37)+1,FIND("»",B37)-FIND("«",B37)-1)</f>
        <v>конфликт</v>
      </c>
      <c r="F37" t="str">
        <f t="shared" si="4"/>
        <v>case 409: return HttpCodesDesc(eng: " Conflict", ru: "конфликт")</v>
      </c>
    </row>
    <row r="38" spans="1:6" ht="18" x14ac:dyDescent="0.2">
      <c r="A38" s="1" t="s">
        <v>28</v>
      </c>
      <c r="B38" t="str">
        <f t="shared" si="5"/>
        <v>410 Gone («удалён»)</v>
      </c>
      <c r="C38" t="str">
        <f t="shared" si="6"/>
        <v>410</v>
      </c>
      <c r="D38" t="str">
        <f>MID(A38,4,FIND("(",A38)-5)</f>
        <v xml:space="preserve"> Gone</v>
      </c>
      <c r="E38" t="str">
        <f>MID(B38,FIND("«",B38)+1,FIND("»",B38)-FIND("«",B38)-1)</f>
        <v>удалён</v>
      </c>
      <c r="F38" t="str">
        <f t="shared" si="4"/>
        <v>case 410: return HttpCodesDesc(eng: " Gone", ru: "удалён")</v>
      </c>
    </row>
    <row r="39" spans="1:6" ht="18" x14ac:dyDescent="0.2">
      <c r="A39" s="1" t="s">
        <v>29</v>
      </c>
      <c r="B39" t="str">
        <f t="shared" si="5"/>
        <v>411 Length Required («необходима длина»)</v>
      </c>
      <c r="C39" t="str">
        <f t="shared" si="6"/>
        <v>411</v>
      </c>
      <c r="D39" t="str">
        <f>MID(A39,4,FIND("(",A39)-5)</f>
        <v xml:space="preserve"> Length Required</v>
      </c>
      <c r="E39" t="str">
        <f>MID(B39,FIND("«",B39)+1,FIND("»",B39)-FIND("«",B39)-1)</f>
        <v>необходима длина</v>
      </c>
      <c r="F39" t="str">
        <f t="shared" si="4"/>
        <v>case 411: return HttpCodesDesc(eng: " Length Required", ru: "необходима длина")</v>
      </c>
    </row>
    <row r="40" spans="1:6" ht="18" x14ac:dyDescent="0.2">
      <c r="A40" s="1" t="s">
        <v>30</v>
      </c>
      <c r="B40" t="str">
        <f t="shared" si="5"/>
        <v>412 Precondition Failed («условие ложно»)</v>
      </c>
      <c r="C40" t="str">
        <f t="shared" si="6"/>
        <v>412</v>
      </c>
      <c r="D40" t="str">
        <f>MID(A40,4,FIND("(",A40)-5)</f>
        <v xml:space="preserve"> Precondition Failed</v>
      </c>
      <c r="E40" t="str">
        <f>MID(B40,FIND("«",B40)+1,FIND("»",B40)-FIND("«",B40)-1)</f>
        <v>условие ложно</v>
      </c>
      <c r="F40" t="str">
        <f t="shared" si="4"/>
        <v>case 412: return HttpCodesDesc(eng: " Precondition Failed", ru: "условие ложно")</v>
      </c>
    </row>
    <row r="41" spans="1:6" ht="18" x14ac:dyDescent="0.2">
      <c r="A41" s="1" t="s">
        <v>31</v>
      </c>
      <c r="B41" t="str">
        <f t="shared" si="5"/>
        <v>413 Payload Too Large («полезная нагрузка слишком велика»)</v>
      </c>
      <c r="C41" t="str">
        <f t="shared" si="6"/>
        <v>413</v>
      </c>
      <c r="D41" t="str">
        <f>MID(A41,4,FIND("(",A41)-5)</f>
        <v xml:space="preserve"> Payload Too Large</v>
      </c>
      <c r="E41" t="str">
        <f>MID(B41,FIND("«",B41)+1,FIND("»",B41)-FIND("«",B41)-1)</f>
        <v>полезная нагрузка слишком велика</v>
      </c>
      <c r="F41" t="str">
        <f t="shared" si="4"/>
        <v>case 413: return HttpCodesDesc(eng: " Payload Too Large", ru: "полезная нагрузка слишком велика")</v>
      </c>
    </row>
    <row r="42" spans="1:6" ht="18" x14ac:dyDescent="0.2">
      <c r="A42" s="1" t="s">
        <v>32</v>
      </c>
      <c r="B42" t="str">
        <f t="shared" si="5"/>
        <v>414 URI Too Long («URI слишком длинный»)</v>
      </c>
      <c r="C42" t="str">
        <f t="shared" si="6"/>
        <v>414</v>
      </c>
      <c r="D42" t="str">
        <f>MID(A42,4,FIND("(",A42)-5)</f>
        <v xml:space="preserve"> URI Too Long</v>
      </c>
      <c r="E42" t="str">
        <f>MID(B42,FIND("«",B42)+1,FIND("»",B42)-FIND("«",B42)-1)</f>
        <v>URI слишком длинный</v>
      </c>
      <c r="F42" t="str">
        <f t="shared" si="4"/>
        <v>case 414: return HttpCodesDesc(eng: " URI Too Long", ru: "URI слишком длинный")</v>
      </c>
    </row>
    <row r="43" spans="1:6" ht="18" x14ac:dyDescent="0.2">
      <c r="A43" s="1" t="s">
        <v>33</v>
      </c>
      <c r="B43" t="str">
        <f t="shared" si="5"/>
        <v>415 Unsupported Media Type («неподдерживаемый тип данных»)</v>
      </c>
      <c r="C43" t="str">
        <f t="shared" si="6"/>
        <v>415</v>
      </c>
      <c r="D43" t="str">
        <f>MID(A43,4,FIND("(",A43)-5)</f>
        <v xml:space="preserve"> Unsupported Media Type</v>
      </c>
      <c r="E43" t="str">
        <f>MID(B43,FIND("«",B43)+1,FIND("»",B43)-FIND("«",B43)-1)</f>
        <v>неподдерживаемый тип данных</v>
      </c>
      <c r="F43" t="str">
        <f t="shared" si="4"/>
        <v>case 415: return HttpCodesDesc(eng: " Unsupported Media Type", ru: "неподдерживаемый тип данных")</v>
      </c>
    </row>
    <row r="44" spans="1:6" ht="18" x14ac:dyDescent="0.2">
      <c r="A44" s="1" t="s">
        <v>34</v>
      </c>
      <c r="B44" t="str">
        <f t="shared" si="5"/>
        <v>416 Range Not Satisfiable («диапазон не достижим»)</v>
      </c>
      <c r="C44" t="str">
        <f t="shared" si="6"/>
        <v>416</v>
      </c>
      <c r="D44" t="str">
        <f>MID(A44,4,FIND("(",A44)-5)</f>
        <v xml:space="preserve"> Range Not Satisfiable</v>
      </c>
      <c r="E44" t="str">
        <f>MID(B44,FIND("«",B44)+1,FIND("»",B44)-FIND("«",B44)-1)</f>
        <v>диапазон не достижим</v>
      </c>
      <c r="F44" t="str">
        <f t="shared" si="4"/>
        <v>case 416: return HttpCodesDesc(eng: " Range Not Satisfiable", ru: "диапазон не достижим")</v>
      </c>
    </row>
    <row r="45" spans="1:6" ht="18" x14ac:dyDescent="0.2">
      <c r="A45" s="1" t="s">
        <v>35</v>
      </c>
      <c r="B45" t="str">
        <f t="shared" si="5"/>
        <v>417 Expectation Failed («ожидание не удалось»)</v>
      </c>
      <c r="C45" t="str">
        <f t="shared" si="6"/>
        <v>417</v>
      </c>
      <c r="D45" t="str">
        <f>MID(A45,4,FIND("(",A45)-5)</f>
        <v xml:space="preserve"> Expectation Failed</v>
      </c>
      <c r="E45" t="str">
        <f>MID(B45,FIND("«",B45)+1,FIND("»",B45)-FIND("«",B45)-1)</f>
        <v>ожидание не удалось</v>
      </c>
      <c r="F45" t="str">
        <f t="shared" si="4"/>
        <v>case 417: return HttpCodesDesc(eng: " Expectation Failed", ru: "ожидание не удалось")</v>
      </c>
    </row>
    <row r="46" spans="1:6" ht="18" x14ac:dyDescent="0.2">
      <c r="A46" s="1" t="s">
        <v>36</v>
      </c>
      <c r="B46" t="str">
        <f t="shared" si="5"/>
        <v>418 I’m a teapot («я — чайник»)</v>
      </c>
      <c r="C46" t="str">
        <f t="shared" si="6"/>
        <v>418</v>
      </c>
      <c r="D46" t="str">
        <f>MID(A46,4,FIND("(",A46)-5)</f>
        <v xml:space="preserve"> I’m a teapot</v>
      </c>
      <c r="E46" t="str">
        <f>MID(B46,FIND("«",B46)+1,FIND("»",B46)-FIND("«",B46)-1)</f>
        <v>я — чайник</v>
      </c>
      <c r="F46" t="str">
        <f t="shared" si="4"/>
        <v>case 418: return HttpCodesDesc(eng: " I’m a teapot", ru: "я — чайник")</v>
      </c>
    </row>
    <row r="47" spans="1:6" ht="18" x14ac:dyDescent="0.2">
      <c r="A47" s="1" t="s">
        <v>37</v>
      </c>
      <c r="B47" t="str">
        <f t="shared" si="5"/>
        <v>419 Authentication Timeout (not in RFC 2616) («обычно ошибка проверки CSRF»)</v>
      </c>
      <c r="C47" t="str">
        <f t="shared" si="6"/>
        <v>419</v>
      </c>
      <c r="D47" t="str">
        <f>MID(A47,4,FIND("(",A47)-5)</f>
        <v xml:space="preserve"> Authentication Timeout</v>
      </c>
      <c r="E47" t="str">
        <f>MID(B47,FIND("«",B47)+1,FIND("»",B47)-FIND("«",B47)-1)</f>
        <v>обычно ошибка проверки CSRF</v>
      </c>
      <c r="F47" t="str">
        <f t="shared" si="4"/>
        <v>case 419: return HttpCodesDesc(eng: " Authentication Timeout", ru: "обычно ошибка проверки CSRF")</v>
      </c>
    </row>
    <row r="48" spans="1:6" ht="18" x14ac:dyDescent="0.2">
      <c r="A48" s="1" t="s">
        <v>67</v>
      </c>
      <c r="B48" t="str">
        <f t="shared" si="5"/>
        <v>421 Misdirected Request («»)</v>
      </c>
      <c r="C48" t="str">
        <f t="shared" si="6"/>
        <v>421</v>
      </c>
      <c r="D48" t="str">
        <f>MID(A48,4,FIND("(",A48)-5)</f>
        <v xml:space="preserve"> Misdirected Request</v>
      </c>
      <c r="E48" t="str">
        <f>MID(B48,FIND("«",B48)+1,FIND("»",B48)-FIND("«",B48)-1)</f>
        <v/>
      </c>
      <c r="F48" t="str">
        <f t="shared" si="4"/>
        <v>case 421: return HttpCodesDesc(eng: " Misdirected Request", ru: "")</v>
      </c>
    </row>
    <row r="49" spans="1:6" ht="18" x14ac:dyDescent="0.2">
      <c r="A49" s="1" t="s">
        <v>38</v>
      </c>
      <c r="B49" t="str">
        <f t="shared" si="5"/>
        <v>422 Unprocessable Entity («необрабатываемый экземпляр»)</v>
      </c>
      <c r="C49" t="str">
        <f t="shared" si="6"/>
        <v>422</v>
      </c>
      <c r="D49" t="str">
        <f>MID(A49,4,FIND("(",A49)-5)</f>
        <v xml:space="preserve"> Unprocessable Entity</v>
      </c>
      <c r="E49" t="str">
        <f>MID(B49,FIND("«",B49)+1,FIND("»",B49)-FIND("«",B49)-1)</f>
        <v>необрабатываемый экземпляр</v>
      </c>
      <c r="F49" t="str">
        <f t="shared" si="4"/>
        <v>case 422: return HttpCodesDesc(eng: " Unprocessable Entity", ru: "необрабатываемый экземпляр")</v>
      </c>
    </row>
    <row r="50" spans="1:6" ht="18" x14ac:dyDescent="0.2">
      <c r="A50" s="1" t="s">
        <v>39</v>
      </c>
      <c r="B50" t="str">
        <f t="shared" si="5"/>
        <v>423 Locked («заблокировано»)</v>
      </c>
      <c r="C50" t="str">
        <f t="shared" si="6"/>
        <v>423</v>
      </c>
      <c r="D50" t="str">
        <f>MID(A50,4,FIND("(",A50)-5)</f>
        <v xml:space="preserve"> Locked</v>
      </c>
      <c r="E50" t="str">
        <f>MID(B50,FIND("«",B50)+1,FIND("»",B50)-FIND("«",B50)-1)</f>
        <v>заблокировано</v>
      </c>
      <c r="F50" t="str">
        <f t="shared" si="4"/>
        <v>case 423: return HttpCodesDesc(eng: " Locked", ru: "заблокировано")</v>
      </c>
    </row>
    <row r="51" spans="1:6" ht="18" x14ac:dyDescent="0.2">
      <c r="A51" s="1" t="s">
        <v>40</v>
      </c>
      <c r="B51" t="str">
        <f t="shared" si="5"/>
        <v>424 Failed Dependency («невыполненная зависимость»)</v>
      </c>
      <c r="C51" t="str">
        <f t="shared" si="6"/>
        <v>424</v>
      </c>
      <c r="D51" t="str">
        <f>MID(A51,4,FIND("(",A51)-5)</f>
        <v xml:space="preserve"> Failed Dependency</v>
      </c>
      <c r="E51" t="str">
        <f>MID(B51,FIND("«",B51)+1,FIND("»",B51)-FIND("«",B51)-1)</f>
        <v>невыполненная зависимость</v>
      </c>
      <c r="F51" t="str">
        <f t="shared" si="4"/>
        <v>case 424: return HttpCodesDesc(eng: " Failed Dependency", ru: "невыполненная зависимость")</v>
      </c>
    </row>
    <row r="52" spans="1:6" ht="18" x14ac:dyDescent="0.2">
      <c r="A52" s="1" t="s">
        <v>41</v>
      </c>
      <c r="B52" t="str">
        <f t="shared" si="5"/>
        <v>425 Too Early («слишком рано»)</v>
      </c>
      <c r="C52" t="str">
        <f t="shared" si="6"/>
        <v>425</v>
      </c>
      <c r="D52" t="str">
        <f>MID(A52,4,FIND("(",A52)-5)</f>
        <v xml:space="preserve"> Too Early</v>
      </c>
      <c r="E52" t="str">
        <f>MID(B52,FIND("«",B52)+1,FIND("»",B52)-FIND("«",B52)-1)</f>
        <v>слишком рано</v>
      </c>
      <c r="F52" t="str">
        <f t="shared" si="4"/>
        <v>case 425: return HttpCodesDesc(eng: " Too Early", ru: "слишком рано")</v>
      </c>
    </row>
    <row r="53" spans="1:6" ht="18" x14ac:dyDescent="0.2">
      <c r="A53" s="1" t="s">
        <v>42</v>
      </c>
      <c r="B53" t="str">
        <f t="shared" si="5"/>
        <v>426 Upgrade Required («необходимо обновление»)</v>
      </c>
      <c r="C53" t="str">
        <f t="shared" si="6"/>
        <v>426</v>
      </c>
      <c r="D53" t="str">
        <f>MID(A53,4,FIND("(",A53)-5)</f>
        <v xml:space="preserve"> Upgrade Required</v>
      </c>
      <c r="E53" t="str">
        <f>MID(B53,FIND("«",B53)+1,FIND("»",B53)-FIND("«",B53)-1)</f>
        <v>необходимо обновление</v>
      </c>
      <c r="F53" t="str">
        <f t="shared" si="4"/>
        <v>case 426: return HttpCodesDesc(eng: " Upgrade Required", ru: "необходимо обновление")</v>
      </c>
    </row>
    <row r="54" spans="1:6" ht="18" x14ac:dyDescent="0.2">
      <c r="A54" s="1" t="s">
        <v>43</v>
      </c>
      <c r="B54" t="str">
        <f t="shared" si="5"/>
        <v>428 Precondition Required («необходимо предусловие»)</v>
      </c>
      <c r="C54" t="str">
        <f t="shared" si="6"/>
        <v>428</v>
      </c>
      <c r="D54" t="str">
        <f>MID(A54,4,FIND("(",A54)-5)</f>
        <v xml:space="preserve"> Precondition Required</v>
      </c>
      <c r="E54" t="str">
        <f>MID(B54,FIND("«",B54)+1,FIND("»",B54)-FIND("«",B54)-1)</f>
        <v>необходимо предусловие</v>
      </c>
      <c r="F54" t="str">
        <f t="shared" si="4"/>
        <v>case 428: return HttpCodesDesc(eng: " Precondition Required", ru: "необходимо предусловие")</v>
      </c>
    </row>
    <row r="55" spans="1:6" ht="18" x14ac:dyDescent="0.2">
      <c r="A55" s="1" t="s">
        <v>44</v>
      </c>
      <c r="B55" t="str">
        <f t="shared" si="5"/>
        <v>429 Too Many Requests («слишком много запросов»)</v>
      </c>
      <c r="C55" t="str">
        <f t="shared" si="6"/>
        <v>429</v>
      </c>
      <c r="D55" t="str">
        <f>MID(A55,4,FIND("(",A55)-5)</f>
        <v xml:space="preserve"> Too Many Requests</v>
      </c>
      <c r="E55" t="str">
        <f>MID(B55,FIND("«",B55)+1,FIND("»",B55)-FIND("«",B55)-1)</f>
        <v>слишком много запросов</v>
      </c>
      <c r="F55" t="str">
        <f t="shared" si="4"/>
        <v>case 429: return HttpCodesDesc(eng: " Too Many Requests", ru: "слишком много запросов")</v>
      </c>
    </row>
    <row r="56" spans="1:6" ht="18" x14ac:dyDescent="0.2">
      <c r="A56" s="1" t="s">
        <v>45</v>
      </c>
      <c r="B56" t="str">
        <f t="shared" si="5"/>
        <v>431 Request Header Fields Too Large («поля заголовка запроса слишком большие»)</v>
      </c>
      <c r="C56" t="str">
        <f t="shared" si="6"/>
        <v>431</v>
      </c>
      <c r="D56" t="str">
        <f>MID(A56,4,FIND("(",A56)-5)</f>
        <v xml:space="preserve"> Request Header Fields Too Large</v>
      </c>
      <c r="E56" t="str">
        <f>MID(B56,FIND("«",B56)+1,FIND("»",B56)-FIND("«",B56)-1)</f>
        <v>поля заголовка запроса слишком большие</v>
      </c>
      <c r="F56" t="str">
        <f t="shared" si="4"/>
        <v>case 431: return HttpCodesDesc(eng: " Request Header Fields Too Large", ru: "поля заголовка запроса слишком большие")</v>
      </c>
    </row>
    <row r="57" spans="1:6" ht="18" x14ac:dyDescent="0.2">
      <c r="A57" s="1" t="s">
        <v>46</v>
      </c>
      <c r="B57" t="str">
        <f t="shared" si="5"/>
        <v>449 Retry With («повторить с»)</v>
      </c>
      <c r="C57" t="str">
        <f t="shared" si="6"/>
        <v>449</v>
      </c>
      <c r="D57" t="str">
        <f>MID(A57,4,FIND("(",A57)-5)</f>
        <v xml:space="preserve"> Retry With</v>
      </c>
      <c r="E57" t="str">
        <f>MID(B57,FIND("«",B57)+1,FIND("»",B57)-FIND("«",B57)-1)</f>
        <v>повторить с</v>
      </c>
      <c r="F57" t="str">
        <f t="shared" si="4"/>
        <v>case 449: return HttpCodesDesc(eng: " Retry With", ru: "повторить с")</v>
      </c>
    </row>
    <row r="58" spans="1:6" ht="18" x14ac:dyDescent="0.2">
      <c r="A58" s="1" t="s">
        <v>47</v>
      </c>
      <c r="B58" t="str">
        <f t="shared" si="5"/>
        <v>451 Unavailable For Legal Reasons («недоступно по юридическим причинам»)</v>
      </c>
      <c r="C58" t="str">
        <f t="shared" si="6"/>
        <v>451</v>
      </c>
      <c r="D58" t="str">
        <f>MID(A58,4,FIND("(",A58)-5)</f>
        <v xml:space="preserve"> Unavailable For Legal Reasons</v>
      </c>
      <c r="E58" t="str">
        <f>MID(B58,FIND("«",B58)+1,FIND("»",B58)-FIND("«",B58)-1)</f>
        <v>недоступно по юридическим причинам</v>
      </c>
      <c r="F58" t="str">
        <f t="shared" si="4"/>
        <v>case 451: return HttpCodesDesc(eng: " Unavailable For Legal Reasons", ru: "недоступно по юридическим причинам")</v>
      </c>
    </row>
    <row r="59" spans="1:6" ht="18" x14ac:dyDescent="0.2">
      <c r="A59" s="1" t="s">
        <v>68</v>
      </c>
      <c r="B59" t="str">
        <f t="shared" si="5"/>
        <v>499 Client Closed Request («клиент закрыл соединение»)</v>
      </c>
      <c r="C59" t="str">
        <f>LEFT(B59,3)</f>
        <v>499</v>
      </c>
      <c r="D59" t="str">
        <f>MID(A59,4,FIND("(",A59)-5)</f>
        <v xml:space="preserve"> Client Closed Request</v>
      </c>
      <c r="E59" t="str">
        <f>MID(B59,FIND("«",B59)+1,FIND("»",B59)-FIND("«",B59)-1)</f>
        <v>клиент закрыл соединение</v>
      </c>
      <c r="F59" t="str">
        <f t="shared" si="4"/>
        <v>case 499: return HttpCodesDesc(eng: " Client Closed Request", ru: "клиент закрыл соединение")</v>
      </c>
    </row>
    <row r="61" spans="1:6" ht="18" x14ac:dyDescent="0.2">
      <c r="A61" s="1" t="s">
        <v>48</v>
      </c>
      <c r="B61" t="str">
        <f t="shared" si="5"/>
        <v>500 Internal Server Error («внутренняя ошибка сервера»)</v>
      </c>
      <c r="C61" t="str">
        <f t="shared" si="6"/>
        <v>500</v>
      </c>
      <c r="D61" t="str">
        <f>MID(A61,4,FIND("(",A61)-5)</f>
        <v xml:space="preserve"> Internal Server Error</v>
      </c>
      <c r="E61" t="str">
        <f>MID(B61,FIND("«",B61)+1,FIND("»",B61)-FIND("«",B61)-1)</f>
        <v>внутренняя ошибка сервера</v>
      </c>
      <c r="F61" t="str">
        <f t="shared" si="4"/>
        <v>case 500: return HttpCodesDesc(eng: " Internal Server Error", ru: "внутренняя ошибка сервера")</v>
      </c>
    </row>
    <row r="62" spans="1:6" ht="18" x14ac:dyDescent="0.2">
      <c r="A62" s="1" t="s">
        <v>49</v>
      </c>
      <c r="B62" t="str">
        <f t="shared" si="5"/>
        <v>501 Not Implemented («не реализовано»)</v>
      </c>
      <c r="C62" t="str">
        <f t="shared" si="6"/>
        <v>501</v>
      </c>
      <c r="D62" t="str">
        <f>MID(A62,4,FIND("(",A62)-5)</f>
        <v xml:space="preserve"> Not Implemented</v>
      </c>
      <c r="E62" t="str">
        <f>MID(B62,FIND("«",B62)+1,FIND("»",B62)-FIND("«",B62)-1)</f>
        <v>не реализовано</v>
      </c>
      <c r="F62" t="str">
        <f t="shared" si="4"/>
        <v>case 501: return HttpCodesDesc(eng: " Not Implemented", ru: "не реализовано")</v>
      </c>
    </row>
    <row r="63" spans="1:6" ht="18" x14ac:dyDescent="0.2">
      <c r="A63" s="1" t="s">
        <v>50</v>
      </c>
      <c r="B63" t="str">
        <f t="shared" si="5"/>
        <v>502 Bad Gateway («плохой, ошибочный шлюз»)</v>
      </c>
      <c r="C63" t="str">
        <f t="shared" si="6"/>
        <v>502</v>
      </c>
      <c r="D63" t="str">
        <f>MID(A63,4,FIND("(",A63)-5)</f>
        <v xml:space="preserve"> Bad Gateway</v>
      </c>
      <c r="E63" t="str">
        <f>MID(B63,FIND("«",B63)+1,FIND("»",B63)-FIND("«",B63)-1)</f>
        <v>плохой, ошибочный шлюз</v>
      </c>
      <c r="F63" t="str">
        <f t="shared" si="4"/>
        <v>case 502: return HttpCodesDesc(eng: " Bad Gateway", ru: "плохой, ошибочный шлюз")</v>
      </c>
    </row>
    <row r="64" spans="1:6" ht="18" x14ac:dyDescent="0.2">
      <c r="A64" s="1" t="s">
        <v>51</v>
      </c>
      <c r="B64" t="str">
        <f t="shared" si="5"/>
        <v>503 Service Unavailable («сервис недоступен»)</v>
      </c>
      <c r="C64" t="str">
        <f t="shared" si="6"/>
        <v>503</v>
      </c>
      <c r="D64" t="str">
        <f>MID(A64,4,FIND("(",A64)-5)</f>
        <v xml:space="preserve"> Service Unavailable</v>
      </c>
      <c r="E64" t="str">
        <f>MID(B64,FIND("«",B64)+1,FIND("»",B64)-FIND("«",B64)-1)</f>
        <v>сервис недоступен</v>
      </c>
      <c r="F64" t="str">
        <f t="shared" si="4"/>
        <v>case 503: return HttpCodesDesc(eng: " Service Unavailable", ru: "сервис недоступен")</v>
      </c>
    </row>
    <row r="65" spans="1:6" ht="18" x14ac:dyDescent="0.2">
      <c r="A65" s="1" t="s">
        <v>52</v>
      </c>
      <c r="B65" t="str">
        <f t="shared" si="5"/>
        <v>504 Gateway Timeout («шлюз не отвечает»)</v>
      </c>
      <c r="C65" t="str">
        <f t="shared" si="6"/>
        <v>504</v>
      </c>
      <c r="D65" t="str">
        <f>MID(A65,4,FIND("(",A65)-5)</f>
        <v xml:space="preserve"> Gateway Timeout</v>
      </c>
      <c r="E65" t="str">
        <f>MID(B65,FIND("«",B65)+1,FIND("»",B65)-FIND("«",B65)-1)</f>
        <v>шлюз не отвечает</v>
      </c>
      <c r="F65" t="str">
        <f t="shared" si="4"/>
        <v>case 504: return HttpCodesDesc(eng: " Gateway Timeout", ru: "шлюз не отвечает")</v>
      </c>
    </row>
    <row r="66" spans="1:6" ht="18" x14ac:dyDescent="0.2">
      <c r="A66" s="1" t="s">
        <v>53</v>
      </c>
      <c r="B66" t="str">
        <f t="shared" si="5"/>
        <v>505 HTTP Version Not Supported («версия HTTP не поддерживается»)</v>
      </c>
      <c r="C66" t="str">
        <f t="shared" si="6"/>
        <v>505</v>
      </c>
      <c r="D66" t="str">
        <f>MID(A66,4,FIND("(",A66)-5)</f>
        <v xml:space="preserve"> HTTP Version Not Supported</v>
      </c>
      <c r="E66" t="str">
        <f>MID(B66,FIND("«",B66)+1,FIND("»",B66)-FIND("«",B66)-1)</f>
        <v>версия HTTP не поддерживается</v>
      </c>
      <c r="F66" t="str">
        <f t="shared" si="4"/>
        <v>case 505: return HttpCodesDesc(eng: " HTTP Version Not Supported", ru: "версия HTTP не поддерживается")</v>
      </c>
    </row>
    <row r="67" spans="1:6" ht="18" x14ac:dyDescent="0.2">
      <c r="A67" s="1" t="s">
        <v>54</v>
      </c>
      <c r="B67" t="str">
        <f t="shared" si="5"/>
        <v>506 Variant Also Negotiates («вариант тоже проводит согласование»)</v>
      </c>
      <c r="C67" t="str">
        <f t="shared" si="6"/>
        <v>506</v>
      </c>
      <c r="D67" t="str">
        <f>MID(A67,4,FIND("(",A67)-5)</f>
        <v xml:space="preserve"> Variant Also Negotiates</v>
      </c>
      <c r="E67" t="str">
        <f>MID(B67,FIND("«",B67)+1,FIND("»",B67)-FIND("«",B67)-1)</f>
        <v>вариант тоже проводит согласование</v>
      </c>
      <c r="F67" t="str">
        <f t="shared" ref="F67:F79" si="7">CONCATENATE("case ",C67,": return HttpCodesDesc(eng: """,D67,""", ru: """,E67,""")")</f>
        <v>case 506: return HttpCodesDesc(eng: " Variant Also Negotiates", ru: "вариант тоже проводит согласование")</v>
      </c>
    </row>
    <row r="68" spans="1:6" ht="18" x14ac:dyDescent="0.2">
      <c r="A68" s="1" t="s">
        <v>55</v>
      </c>
      <c r="B68" t="str">
        <f t="shared" si="5"/>
        <v>507 Insufficient Storage («переполнение хранилища»)</v>
      </c>
      <c r="C68" t="str">
        <f t="shared" si="6"/>
        <v>507</v>
      </c>
      <c r="D68" t="str">
        <f>MID(A68,4,FIND("(",A68)-5)</f>
        <v xml:space="preserve"> Insufficient Storage</v>
      </c>
      <c r="E68" t="str">
        <f>MID(B68,FIND("«",B68)+1,FIND("»",B68)-FIND("«",B68)-1)</f>
        <v>переполнение хранилища</v>
      </c>
      <c r="F68" t="str">
        <f t="shared" si="7"/>
        <v>case 507: return HttpCodesDesc(eng: " Insufficient Storage", ru: "переполнение хранилища")</v>
      </c>
    </row>
    <row r="69" spans="1:6" ht="18" x14ac:dyDescent="0.2">
      <c r="A69" s="1" t="s">
        <v>56</v>
      </c>
      <c r="B69" t="str">
        <f t="shared" si="5"/>
        <v>508 Loop Detected («обнаружено бесконечное перенаправление»)</v>
      </c>
      <c r="C69" t="str">
        <f t="shared" si="6"/>
        <v>508</v>
      </c>
      <c r="D69" t="str">
        <f>MID(A69,4,FIND("(",A69)-5)</f>
        <v xml:space="preserve"> Loop Detected</v>
      </c>
      <c r="E69" t="str">
        <f>MID(B69,FIND("«",B69)+1,FIND("»",B69)-FIND("«",B69)-1)</f>
        <v>обнаружено бесконечное перенаправление</v>
      </c>
      <c r="F69" t="str">
        <f t="shared" si="7"/>
        <v>case 508: return HttpCodesDesc(eng: " Loop Detected", ru: "обнаружено бесконечное перенаправление")</v>
      </c>
    </row>
    <row r="70" spans="1:6" ht="18" x14ac:dyDescent="0.2">
      <c r="A70" s="1" t="s">
        <v>57</v>
      </c>
      <c r="B70" t="str">
        <f t="shared" si="5"/>
        <v>509 Bandwidth Limit Exceeded («исчерпана пропускная ширина канала»)</v>
      </c>
      <c r="C70" t="str">
        <f t="shared" si="6"/>
        <v>509</v>
      </c>
      <c r="D70" t="str">
        <f>MID(A70,4,FIND("(",A70)-5)</f>
        <v xml:space="preserve"> Bandwidth Limit Exceeded</v>
      </c>
      <c r="E70" t="str">
        <f>MID(B70,FIND("«",B70)+1,FIND("»",B70)-FIND("«",B70)-1)</f>
        <v>исчерпана пропускная ширина канала</v>
      </c>
      <c r="F70" t="str">
        <f t="shared" si="7"/>
        <v>case 509: return HttpCodesDesc(eng: " Bandwidth Limit Exceeded", ru: "исчерпана пропускная ширина канала")</v>
      </c>
    </row>
    <row r="71" spans="1:6" ht="18" x14ac:dyDescent="0.2">
      <c r="A71" s="1" t="s">
        <v>58</v>
      </c>
      <c r="B71" t="str">
        <f t="shared" si="5"/>
        <v>510 Not Extended («не расширено»)</v>
      </c>
      <c r="C71" t="str">
        <f t="shared" si="6"/>
        <v>510</v>
      </c>
      <c r="D71" t="str">
        <f>MID(A71,4,FIND("(",A71)-5)</f>
        <v xml:space="preserve"> Not Extended</v>
      </c>
      <c r="E71" t="str">
        <f>MID(B71,FIND("«",B71)+1,FIND("»",B71)-FIND("«",B71)-1)</f>
        <v>не расширено</v>
      </c>
      <c r="F71" t="str">
        <f t="shared" si="7"/>
        <v>case 510: return HttpCodesDesc(eng: " Not Extended", ru: "не расширено")</v>
      </c>
    </row>
    <row r="72" spans="1:6" ht="18" x14ac:dyDescent="0.2">
      <c r="A72" s="1" t="s">
        <v>59</v>
      </c>
      <c r="B72" t="str">
        <f t="shared" ref="B72:B79" si="8">LEFT(A72, FIND("»)",A72)+1)</f>
        <v>511 Network Authentication Required («требуется сетевая аутентификация»)</v>
      </c>
      <c r="C72" t="str">
        <f t="shared" ref="C72:C79" si="9">LEFT(B72,3)</f>
        <v>511</v>
      </c>
      <c r="D72" t="str">
        <f t="shared" ref="D72:D79" si="10">MID(A72,4,FIND("(",A72)-5)</f>
        <v xml:space="preserve"> Network Authentication Required</v>
      </c>
      <c r="E72" t="str">
        <f t="shared" ref="E72:E79" si="11">MID(B72,FIND("«",B72)+1,FIND("»",B72)-FIND("«",B72)-1)</f>
        <v>требуется сетевая аутентификация</v>
      </c>
      <c r="F72" t="str">
        <f t="shared" si="7"/>
        <v>case 511: return HttpCodesDesc(eng: " Network Authentication Required", ru: "требуется сетевая аутентификация")</v>
      </c>
    </row>
    <row r="73" spans="1:6" ht="18" x14ac:dyDescent="0.2">
      <c r="A73" s="1" t="s">
        <v>60</v>
      </c>
      <c r="B73" t="str">
        <f t="shared" si="8"/>
        <v>520 Unknown Error («неизвестная ошибка»)</v>
      </c>
      <c r="C73" t="str">
        <f t="shared" si="9"/>
        <v>520</v>
      </c>
      <c r="D73" t="str">
        <f t="shared" si="10"/>
        <v xml:space="preserve"> Unknown Error</v>
      </c>
      <c r="E73" t="str">
        <f t="shared" si="11"/>
        <v>неизвестная ошибка</v>
      </c>
      <c r="F73" t="str">
        <f t="shared" si="7"/>
        <v>case 520: return HttpCodesDesc(eng: " Unknown Error", ru: "неизвестная ошибка")</v>
      </c>
    </row>
    <row r="74" spans="1:6" ht="18" x14ac:dyDescent="0.2">
      <c r="A74" s="1" t="s">
        <v>61</v>
      </c>
      <c r="B74" t="str">
        <f t="shared" si="8"/>
        <v>521 Web Server Is Down («веб-сервер не работает»)</v>
      </c>
      <c r="C74" t="str">
        <f t="shared" si="9"/>
        <v>521</v>
      </c>
      <c r="D74" t="str">
        <f t="shared" si="10"/>
        <v xml:space="preserve"> Web Server Is Down</v>
      </c>
      <c r="E74" t="str">
        <f t="shared" si="11"/>
        <v>веб-сервер не работает</v>
      </c>
      <c r="F74" t="str">
        <f t="shared" si="7"/>
        <v>case 521: return HttpCodesDesc(eng: " Web Server Is Down", ru: "веб-сервер не работает")</v>
      </c>
    </row>
    <row r="75" spans="1:6" ht="18" x14ac:dyDescent="0.2">
      <c r="A75" s="1" t="s">
        <v>62</v>
      </c>
      <c r="B75" t="str">
        <f t="shared" si="8"/>
        <v>522 Connection Timed Out («соединение не отвечает»)</v>
      </c>
      <c r="C75" t="str">
        <f t="shared" si="9"/>
        <v>522</v>
      </c>
      <c r="D75" t="str">
        <f t="shared" si="10"/>
        <v xml:space="preserve"> Connection Timed Out</v>
      </c>
      <c r="E75" t="str">
        <f t="shared" si="11"/>
        <v>соединение не отвечает</v>
      </c>
      <c r="F75" t="str">
        <f t="shared" si="7"/>
        <v>case 522: return HttpCodesDesc(eng: " Connection Timed Out", ru: "соединение не отвечает")</v>
      </c>
    </row>
    <row r="76" spans="1:6" ht="18" x14ac:dyDescent="0.2">
      <c r="A76" s="1" t="s">
        <v>63</v>
      </c>
      <c r="B76" t="str">
        <f t="shared" si="8"/>
        <v>523 Origin Is Unreachable («источник недоступен»)</v>
      </c>
      <c r="C76" t="str">
        <f t="shared" si="9"/>
        <v>523</v>
      </c>
      <c r="D76" t="str">
        <f t="shared" si="10"/>
        <v xml:space="preserve"> Origin Is Unreachable</v>
      </c>
      <c r="E76" t="str">
        <f t="shared" si="11"/>
        <v>источник недоступен</v>
      </c>
      <c r="F76" t="str">
        <f t="shared" si="7"/>
        <v>case 523: return HttpCodesDesc(eng: " Origin Is Unreachable", ru: "источник недоступен")</v>
      </c>
    </row>
    <row r="77" spans="1:6" ht="18" x14ac:dyDescent="0.2">
      <c r="A77" s="1" t="s">
        <v>64</v>
      </c>
      <c r="B77" t="str">
        <f t="shared" si="8"/>
        <v>524 A Timeout Occurred («время ожидания истекло»)</v>
      </c>
      <c r="C77" t="str">
        <f t="shared" si="9"/>
        <v>524</v>
      </c>
      <c r="D77" t="str">
        <f t="shared" si="10"/>
        <v xml:space="preserve"> A Timeout Occurred</v>
      </c>
      <c r="E77" t="str">
        <f t="shared" si="11"/>
        <v>время ожидания истекло</v>
      </c>
      <c r="F77" t="str">
        <f t="shared" si="7"/>
        <v>case 524: return HttpCodesDesc(eng: " A Timeout Occurred", ru: "время ожидания истекло")</v>
      </c>
    </row>
    <row r="78" spans="1:6" ht="18" x14ac:dyDescent="0.2">
      <c r="A78" s="1" t="s">
        <v>65</v>
      </c>
      <c r="B78" t="str">
        <f t="shared" si="8"/>
        <v>525 SSL Handshake Failed («квитирование SSL не удалось»)</v>
      </c>
      <c r="C78" t="str">
        <f t="shared" si="9"/>
        <v>525</v>
      </c>
      <c r="D78" t="str">
        <f t="shared" si="10"/>
        <v xml:space="preserve"> SSL Handshake Failed</v>
      </c>
      <c r="E78" t="str">
        <f t="shared" si="11"/>
        <v>квитирование SSL не удалось</v>
      </c>
      <c r="F78" t="str">
        <f t="shared" si="7"/>
        <v>case 525: return HttpCodesDesc(eng: " SSL Handshake Failed", ru: "квитирование SSL не удалось")</v>
      </c>
    </row>
    <row r="79" spans="1:6" ht="18" x14ac:dyDescent="0.2">
      <c r="A79" s="1" t="s">
        <v>66</v>
      </c>
      <c r="B79" t="str">
        <f t="shared" si="8"/>
        <v>526 Invalid SSL Certificate («недействительный сертификат SSL»)</v>
      </c>
      <c r="C79" t="str">
        <f t="shared" si="9"/>
        <v>526</v>
      </c>
      <c r="D79" t="str">
        <f t="shared" si="10"/>
        <v xml:space="preserve"> Invalid SSL Certificate</v>
      </c>
      <c r="E79" t="str">
        <f t="shared" si="11"/>
        <v>недействительный сертификат SSL</v>
      </c>
      <c r="F79" t="str">
        <f t="shared" si="7"/>
        <v>case 526: return HttpCodesDesc(eng: " Invalid SSL Certificate", ru: "недействительный сертификат SSL")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2023-02-06T06:31:58Z</dcterms:created>
  <dcterms:modified xsi:type="dcterms:W3CDTF">2023-02-06T07:11:53Z</dcterms:modified>
</cp:coreProperties>
</file>