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cie\Desktop\podsumowanie\"/>
    </mc:Choice>
  </mc:AlternateContent>
  <xr:revisionPtr revIDLastSave="0" documentId="13_ncr:1_{1041F116-A0E3-44B3-9E66-61FFB3B463D8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dane" sheetId="11" r:id="rId1"/>
  </sheets>
  <definedNames>
    <definedName name="ExternalData_1" localSheetId="0" hidden="1">dane!#REF!</definedName>
    <definedName name="Poj_Zbior_ALL" comment="Pojemnosc zbiornika w litrach" localSheetId="0">dane!#REF!</definedName>
    <definedName name="Poj_Zbior_ALL" comment="Pojemnosc zbiornika w litrach">#REF!</definedName>
    <definedName name="VAR_METEO_START" localSheetId="0">dane!#REF!</definedName>
    <definedName name="VAR_METEO_START" comment="Zmienna określająca dzień rozpoczęcia pomiarów pogody">#REF!</definedName>
    <definedName name="Woda_z_SIECI" comment="Koszt 100 l wody z SIECI" localSheetId="0">dane!#REF!</definedName>
    <definedName name="Woda_z_SIECI" comment="Koszt 100 l wody z SIECI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11" l="1"/>
  <c r="F39" i="11"/>
  <c r="F3" i="11"/>
  <c r="E3" i="11"/>
  <c r="D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3" i="11"/>
  <c r="H4" i="11"/>
  <c r="D4" i="11" s="1"/>
  <c r="E4" i="11" s="1"/>
  <c r="F4" i="11" s="1"/>
  <c r="H5" i="11" s="1"/>
  <c r="D5" i="11" s="1"/>
  <c r="E5" i="11" s="1"/>
  <c r="F5" i="11" s="1"/>
  <c r="H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3" i="11"/>
  <c r="H6" i="11" l="1"/>
  <c r="D6" i="11" s="1"/>
  <c r="E6" i="11" s="1"/>
  <c r="F6" i="11" s="1"/>
  <c r="H7" i="11" l="1"/>
  <c r="D7" i="11" s="1"/>
  <c r="E7" i="11" s="1"/>
  <c r="F7" i="11" s="1"/>
  <c r="H8" i="11" l="1"/>
  <c r="D8" i="11" s="1"/>
  <c r="E8" i="11" s="1"/>
  <c r="F8" i="11" s="1"/>
  <c r="H9" i="11" l="1"/>
  <c r="D9" i="11" s="1"/>
  <c r="E9" i="11" s="1"/>
  <c r="F9" i="11" s="1"/>
  <c r="H10" i="11" l="1"/>
  <c r="D10" i="11" s="1"/>
  <c r="E10" i="11" s="1"/>
  <c r="F10" i="11" s="1"/>
  <c r="H11" i="11" l="1"/>
  <c r="D11" i="11" s="1"/>
  <c r="E11" i="11" s="1"/>
  <c r="F11" i="11" s="1"/>
  <c r="H12" i="11" l="1"/>
  <c r="D12" i="11" s="1"/>
  <c r="E12" i="11" s="1"/>
  <c r="F12" i="11" s="1"/>
  <c r="H13" i="11" l="1"/>
  <c r="D13" i="11" s="1"/>
  <c r="H14" i="11" l="1"/>
  <c r="D14" i="11" s="1"/>
  <c r="E13" i="11"/>
  <c r="F13" i="11" s="1"/>
  <c r="H15" i="11" l="1"/>
  <c r="D15" i="11" s="1"/>
  <c r="E14" i="11"/>
  <c r="F14" i="11" s="1"/>
  <c r="H16" i="11" l="1"/>
  <c r="D16" i="11" s="1"/>
  <c r="E15" i="11"/>
  <c r="F15" i="11" s="1"/>
  <c r="H17" i="11" l="1"/>
  <c r="D17" i="11" s="1"/>
  <c r="E16" i="11"/>
  <c r="F16" i="11" s="1"/>
  <c r="H18" i="11" l="1"/>
  <c r="D18" i="11" s="1"/>
  <c r="E17" i="11"/>
  <c r="F17" i="11" s="1"/>
  <c r="H19" i="11" l="1"/>
  <c r="D19" i="11" s="1"/>
  <c r="E18" i="11"/>
  <c r="F18" i="11" s="1"/>
  <c r="H20" i="11" l="1"/>
  <c r="D20" i="11" s="1"/>
  <c r="E19" i="11"/>
  <c r="F19" i="11" s="1"/>
  <c r="H21" i="11" l="1"/>
  <c r="D21" i="11" s="1"/>
  <c r="E20" i="11"/>
  <c r="F20" i="11" s="1"/>
  <c r="H22" i="11" l="1"/>
  <c r="D22" i="11" s="1"/>
  <c r="E22" i="11" s="1"/>
  <c r="F22" i="11" s="1"/>
  <c r="H23" i="11" s="1"/>
  <c r="D23" i="11" s="1"/>
  <c r="E23" i="11" s="1"/>
  <c r="F23" i="11" s="1"/>
  <c r="H24" i="11" s="1"/>
  <c r="D24" i="11" s="1"/>
  <c r="E24" i="11" s="1"/>
  <c r="F24" i="11" s="1"/>
  <c r="H25" i="11" s="1"/>
  <c r="D25" i="11" s="1"/>
  <c r="E25" i="11" s="1"/>
  <c r="F25" i="11" s="1"/>
  <c r="H26" i="11" s="1"/>
  <c r="D26" i="11" s="1"/>
  <c r="E26" i="11" s="1"/>
  <c r="F26" i="11" s="1"/>
  <c r="H27" i="11" s="1"/>
  <c r="D27" i="11" s="1"/>
  <c r="E27" i="11" s="1"/>
  <c r="F27" i="11" s="1"/>
  <c r="H28" i="11" s="1"/>
  <c r="D28" i="11" s="1"/>
  <c r="E28" i="11" s="1"/>
  <c r="F28" i="11" s="1"/>
  <c r="H29" i="11" s="1"/>
  <c r="D29" i="11" s="1"/>
  <c r="E29" i="11" s="1"/>
  <c r="F29" i="11" s="1"/>
  <c r="H30" i="11" s="1"/>
  <c r="D30" i="11" s="1"/>
  <c r="E30" i="11" s="1"/>
  <c r="F30" i="11" s="1"/>
  <c r="H31" i="11" s="1"/>
  <c r="D31" i="11" s="1"/>
  <c r="E31" i="11" s="1"/>
  <c r="F31" i="11" s="1"/>
  <c r="E21" i="11"/>
  <c r="F21" i="11" s="1"/>
  <c r="H32" i="11" l="1"/>
  <c r="D32" i="11" s="1"/>
  <c r="E32" i="11" s="1"/>
  <c r="F32" i="11" s="1"/>
  <c r="H33" i="11" l="1"/>
  <c r="D33" i="11" s="1"/>
  <c r="E33" i="11" s="1"/>
  <c r="F33" i="11" s="1"/>
  <c r="H34" i="11" l="1"/>
  <c r="D34" i="11" s="1"/>
  <c r="E34" i="11" s="1"/>
  <c r="F34" i="11" s="1"/>
  <c r="H35" i="11" l="1"/>
  <c r="D35" i="11" s="1"/>
  <c r="E35" i="11" s="1"/>
  <c r="F35" i="11" s="1"/>
  <c r="H36" i="11" l="1"/>
  <c r="D36" i="11" s="1"/>
  <c r="E36" i="11" s="1"/>
  <c r="F36" i="11" s="1"/>
  <c r="H37" i="11" l="1"/>
  <c r="D37" i="11" s="1"/>
  <c r="E37" i="11" s="1"/>
  <c r="F37" i="11" s="1"/>
  <c r="H38" i="11" l="1"/>
  <c r="D38" i="11" s="1"/>
  <c r="E38" i="11" s="1"/>
  <c r="F38" i="11" s="1"/>
  <c r="H39" i="11" l="1"/>
  <c r="D39" i="11" s="1"/>
  <c r="H40" i="11" l="1"/>
  <c r="D40" i="11" s="1"/>
  <c r="E40" i="11" s="1"/>
  <c r="F40" i="11" s="1"/>
  <c r="H41" i="11" l="1"/>
  <c r="D41" i="11" s="1"/>
  <c r="E41" i="11" s="1"/>
  <c r="F41" i="11" s="1"/>
  <c r="H42" i="11" l="1"/>
  <c r="D42" i="11" s="1"/>
  <c r="E42" i="11" s="1"/>
  <c r="F42" i="11" s="1"/>
  <c r="H43" i="11" l="1"/>
  <c r="D43" i="11" s="1"/>
  <c r="E43" i="11" s="1"/>
  <c r="F43" i="11" s="1"/>
  <c r="H44" i="11" l="1"/>
  <c r="D44" i="11" s="1"/>
  <c r="E44" i="11" s="1"/>
  <c r="F44" i="11" s="1"/>
  <c r="H45" i="11" l="1"/>
  <c r="D45" i="11" s="1"/>
  <c r="E45" i="11" s="1"/>
  <c r="F45" i="11" s="1"/>
  <c r="H46" i="11" l="1"/>
  <c r="D46" i="11" s="1"/>
  <c r="E46" i="11" s="1"/>
  <c r="F46" i="11" s="1"/>
  <c r="H47" i="11" l="1"/>
  <c r="D47" i="11" s="1"/>
  <c r="E47" i="11" s="1"/>
  <c r="F47" i="11" s="1"/>
  <c r="H48" i="11" l="1"/>
  <c r="D48" i="11" s="1"/>
  <c r="E48" i="11" s="1"/>
  <c r="F48" i="11" s="1"/>
  <c r="H49" i="11" l="1"/>
  <c r="D49" i="11" s="1"/>
  <c r="E49" i="11" s="1"/>
  <c r="F49" i="11" s="1"/>
  <c r="H50" i="11" l="1"/>
  <c r="D50" i="11" s="1"/>
  <c r="E50" i="11" s="1"/>
  <c r="F50" i="11" s="1"/>
  <c r="H51" i="11" l="1"/>
  <c r="D51" i="11" s="1"/>
  <c r="E51" i="11" s="1"/>
  <c r="F51" i="11" s="1"/>
  <c r="H52" i="11" l="1"/>
  <c r="D52" i="11" s="1"/>
  <c r="E52" i="11" s="1"/>
  <c r="F52" i="11" s="1"/>
  <c r="H53" i="11" l="1"/>
  <c r="D53" i="11" s="1"/>
  <c r="E53" i="11" s="1"/>
  <c r="F53" i="11" s="1"/>
  <c r="H54" i="11" l="1"/>
  <c r="D54" i="11" s="1"/>
  <c r="E54" i="11" s="1"/>
  <c r="F54" i="11" s="1"/>
  <c r="H55" i="11" l="1"/>
  <c r="D55" i="11" s="1"/>
  <c r="E55" i="11" s="1"/>
  <c r="F55" i="11" s="1"/>
  <c r="H56" i="11" l="1"/>
  <c r="D56" i="11" s="1"/>
  <c r="E56" i="11" s="1"/>
  <c r="F56" i="11" s="1"/>
  <c r="H57" i="11" l="1"/>
  <c r="D57" i="11" s="1"/>
  <c r="E57" i="11" s="1"/>
  <c r="F57" i="11" s="1"/>
  <c r="H58" i="11" l="1"/>
  <c r="D58" i="11" s="1"/>
  <c r="E58" i="11" s="1"/>
  <c r="F58" i="11" s="1"/>
  <c r="H59" i="11" l="1"/>
  <c r="D59" i="11" s="1"/>
  <c r="E59" i="11" s="1"/>
  <c r="F59" i="11" s="1"/>
  <c r="H60" i="11" l="1"/>
  <c r="D60" i="11" s="1"/>
  <c r="E60" i="11" s="1"/>
  <c r="F60" i="11" s="1"/>
  <c r="H61" i="11" l="1"/>
  <c r="D61" i="11" s="1"/>
  <c r="E61" i="11" s="1"/>
  <c r="F61" i="11" s="1"/>
  <c r="H62" i="11" l="1"/>
  <c r="D62" i="11" s="1"/>
  <c r="E62" i="11" s="1"/>
  <c r="F62" i="11" s="1"/>
  <c r="H63" i="11" l="1"/>
  <c r="D63" i="11" s="1"/>
  <c r="E63" i="11" s="1"/>
  <c r="F63" i="11" s="1"/>
  <c r="H64" i="11" l="1"/>
  <c r="D64" i="11" s="1"/>
  <c r="E64" i="11" s="1"/>
  <c r="F64" i="11" s="1"/>
  <c r="H65" i="11" l="1"/>
  <c r="D65" i="11" s="1"/>
  <c r="E65" i="11" s="1"/>
  <c r="F65" i="11" s="1"/>
  <c r="H66" i="11" l="1"/>
  <c r="D66" i="11" s="1"/>
  <c r="E66" i="11" s="1"/>
  <c r="F66" i="11" s="1"/>
  <c r="H67" i="11" l="1"/>
  <c r="D67" i="11" s="1"/>
  <c r="E67" i="11" s="1"/>
  <c r="F67" i="11" s="1"/>
  <c r="H68" i="11" l="1"/>
  <c r="D68" i="11" s="1"/>
  <c r="E68" i="11" s="1"/>
  <c r="F68" i="11" s="1"/>
  <c r="H69" i="11" l="1"/>
  <c r="D69" i="11" s="1"/>
  <c r="E69" i="11" s="1"/>
  <c r="F69" i="11" s="1"/>
  <c r="H70" i="11" l="1"/>
  <c r="D70" i="11" s="1"/>
  <c r="E70" i="11" s="1"/>
  <c r="F70" i="11" s="1"/>
  <c r="H71" i="11" l="1"/>
  <c r="D71" i="11" s="1"/>
  <c r="E71" i="11" s="1"/>
  <c r="F71" i="11" s="1"/>
  <c r="H72" i="11" l="1"/>
  <c r="D72" i="11" s="1"/>
  <c r="E72" i="11" s="1"/>
  <c r="F72" i="11" s="1"/>
  <c r="H73" i="11" l="1"/>
  <c r="D73" i="11" s="1"/>
  <c r="E73" i="11" s="1"/>
  <c r="F73" i="11" s="1"/>
  <c r="H74" i="11" l="1"/>
  <c r="D74" i="11" s="1"/>
  <c r="E74" i="11" s="1"/>
  <c r="F74" i="11" s="1"/>
  <c r="H75" i="11" l="1"/>
  <c r="D75" i="11" s="1"/>
  <c r="E75" i="11" s="1"/>
  <c r="F75" i="11" s="1"/>
  <c r="H76" i="11" l="1"/>
  <c r="D76" i="11" s="1"/>
  <c r="E76" i="11" s="1"/>
  <c r="F76" i="11" s="1"/>
  <c r="H77" i="11" l="1"/>
  <c r="D77" i="11" s="1"/>
  <c r="E77" i="11" s="1"/>
  <c r="F77" i="11" s="1"/>
  <c r="H78" i="11" l="1"/>
  <c r="D78" i="11" s="1"/>
  <c r="E78" i="11" s="1"/>
  <c r="F78" i="11" s="1"/>
  <c r="H79" i="11" l="1"/>
  <c r="D79" i="11" s="1"/>
  <c r="E79" i="11" s="1"/>
  <c r="F79" i="11" s="1"/>
  <c r="H80" i="11" l="1"/>
  <c r="D80" i="11" s="1"/>
  <c r="E80" i="11" s="1"/>
  <c r="F80" i="11" s="1"/>
  <c r="H81" i="11" l="1"/>
  <c r="D81" i="11" s="1"/>
  <c r="E81" i="11" s="1"/>
  <c r="F81" i="11" s="1"/>
  <c r="H82" i="11" l="1"/>
  <c r="D82" i="11" s="1"/>
  <c r="E82" i="11" s="1"/>
  <c r="F82" i="11" s="1"/>
  <c r="H83" i="11" l="1"/>
  <c r="D83" i="11" s="1"/>
  <c r="E83" i="11" s="1"/>
  <c r="F83" i="11" s="1"/>
  <c r="H84" i="11" l="1"/>
  <c r="D84" i="11" s="1"/>
  <c r="E84" i="11" s="1"/>
  <c r="F84" i="11" s="1"/>
  <c r="H85" i="11" l="1"/>
  <c r="D85" i="11" s="1"/>
  <c r="E85" i="11" s="1"/>
  <c r="F85" i="11" s="1"/>
  <c r="H86" i="11" l="1"/>
  <c r="D86" i="11" s="1"/>
  <c r="E86" i="11" s="1"/>
  <c r="F86" i="11" s="1"/>
  <c r="H87" i="11" l="1"/>
  <c r="D87" i="11" s="1"/>
  <c r="E87" i="11" s="1"/>
  <c r="F87" i="11" s="1"/>
  <c r="H88" i="11" l="1"/>
  <c r="D88" i="11" s="1"/>
  <c r="E88" i="11" s="1"/>
  <c r="F88" i="11" s="1"/>
  <c r="H89" i="11" l="1"/>
  <c r="D89" i="11" s="1"/>
  <c r="E89" i="11" s="1"/>
  <c r="F89" i="11" s="1"/>
  <c r="H90" i="11" l="1"/>
  <c r="D90" i="11" s="1"/>
  <c r="E90" i="11" s="1"/>
  <c r="F90" i="11" s="1"/>
  <c r="H91" i="11" l="1"/>
  <c r="D91" i="11" s="1"/>
  <c r="E91" i="11" s="1"/>
  <c r="F91" i="11" s="1"/>
  <c r="H92" i="11" l="1"/>
  <c r="D92" i="11" s="1"/>
  <c r="E92" i="11" s="1"/>
  <c r="F92" i="11" s="1"/>
  <c r="H93" i="11" l="1"/>
  <c r="D93" i="11" s="1"/>
  <c r="E93" i="11" s="1"/>
  <c r="F93" i="11" s="1"/>
  <c r="H94" i="11" l="1"/>
  <c r="D94" i="11" s="1"/>
  <c r="E94" i="11" s="1"/>
  <c r="F94" i="11" s="1"/>
  <c r="H95" i="11" l="1"/>
  <c r="D95" i="11" s="1"/>
  <c r="E95" i="11" s="1"/>
  <c r="F95" i="11" s="1"/>
  <c r="H96" i="11" l="1"/>
  <c r="D96" i="11" s="1"/>
  <c r="E96" i="11" s="1"/>
  <c r="F96" i="11" s="1"/>
  <c r="H97" i="11" l="1"/>
  <c r="D97" i="11" s="1"/>
  <c r="E97" i="11" s="1"/>
  <c r="F97" i="11" s="1"/>
  <c r="H98" i="11" l="1"/>
  <c r="D98" i="11" s="1"/>
  <c r="E98" i="11" s="1"/>
  <c r="F98" i="11" s="1"/>
  <c r="H99" i="11" l="1"/>
  <c r="D99" i="11" s="1"/>
  <c r="E99" i="11" s="1"/>
  <c r="F99" i="11" s="1"/>
  <c r="H100" i="11" l="1"/>
  <c r="D100" i="11" s="1"/>
  <c r="E100" i="11" s="1"/>
  <c r="F100" i="11" s="1"/>
  <c r="H101" i="11" l="1"/>
  <c r="D101" i="11" s="1"/>
  <c r="E101" i="11" s="1"/>
  <c r="F101" i="11" s="1"/>
  <c r="H102" i="11" l="1"/>
  <c r="D102" i="11" s="1"/>
  <c r="E102" i="11" s="1"/>
  <c r="F102" i="11" s="1"/>
  <c r="H103" i="11" l="1"/>
  <c r="D103" i="11" s="1"/>
  <c r="E103" i="11" s="1"/>
  <c r="F103" i="11" s="1"/>
  <c r="H104" i="11" l="1"/>
  <c r="D104" i="11" s="1"/>
  <c r="E104" i="11" s="1"/>
  <c r="F104" i="11" s="1"/>
  <c r="H105" i="11" l="1"/>
  <c r="D105" i="11" s="1"/>
  <c r="E105" i="11" s="1"/>
  <c r="F105" i="11" s="1"/>
  <c r="H106" i="11" l="1"/>
  <c r="D106" i="11" s="1"/>
  <c r="E106" i="11" s="1"/>
  <c r="F106" i="11" s="1"/>
  <c r="H107" i="11" l="1"/>
  <c r="D107" i="11" s="1"/>
  <c r="E107" i="11" s="1"/>
  <c r="F107" i="11" s="1"/>
  <c r="H108" i="11" l="1"/>
  <c r="D108" i="11" s="1"/>
  <c r="E108" i="11" s="1"/>
  <c r="F108" i="11" s="1"/>
  <c r="H109" i="11" l="1"/>
  <c r="D109" i="11" s="1"/>
  <c r="E109" i="11" s="1"/>
  <c r="F109" i="11" s="1"/>
  <c r="H110" i="11" l="1"/>
  <c r="D110" i="11" s="1"/>
  <c r="E110" i="11" s="1"/>
  <c r="F110" i="11" s="1"/>
  <c r="H111" i="11" l="1"/>
  <c r="D111" i="11" s="1"/>
  <c r="E111" i="11" s="1"/>
  <c r="F111" i="11" s="1"/>
  <c r="H112" i="11" l="1"/>
  <c r="D112" i="11" s="1"/>
  <c r="E112" i="11" s="1"/>
  <c r="F112" i="11" s="1"/>
  <c r="H113" i="11" l="1"/>
  <c r="D113" i="11" s="1"/>
  <c r="E113" i="11" s="1"/>
  <c r="F113" i="11" s="1"/>
  <c r="H114" i="11" l="1"/>
  <c r="D114" i="11" s="1"/>
  <c r="E114" i="11" s="1"/>
  <c r="F114" i="11" s="1"/>
  <c r="H115" i="11" l="1"/>
  <c r="D115" i="11" s="1"/>
  <c r="E115" i="11" s="1"/>
  <c r="F115" i="11" s="1"/>
  <c r="H116" i="11" l="1"/>
  <c r="D116" i="11" s="1"/>
  <c r="E116" i="11" s="1"/>
  <c r="F116" i="11" s="1"/>
  <c r="H117" i="11" l="1"/>
  <c r="D117" i="11" s="1"/>
  <c r="E117" i="11" s="1"/>
  <c r="F117" i="11" s="1"/>
  <c r="H118" i="11" l="1"/>
  <c r="D118" i="11" s="1"/>
  <c r="E118" i="11" s="1"/>
  <c r="F118" i="11" s="1"/>
  <c r="H119" i="11" l="1"/>
  <c r="D119" i="11" s="1"/>
  <c r="E119" i="11" s="1"/>
  <c r="F119" i="11" s="1"/>
  <c r="H120" i="11" l="1"/>
  <c r="D120" i="11" s="1"/>
  <c r="E120" i="11" s="1"/>
  <c r="F120" i="11" s="1"/>
  <c r="H121" i="11" l="1"/>
  <c r="D121" i="11" s="1"/>
  <c r="E121" i="11" s="1"/>
  <c r="F121" i="11" s="1"/>
  <c r="H122" i="11" l="1"/>
  <c r="D122" i="11" s="1"/>
  <c r="E122" i="11" s="1"/>
  <c r="F122" i="11" s="1"/>
  <c r="H123" i="11" l="1"/>
  <c r="D123" i="11" s="1"/>
  <c r="E123" i="11" s="1"/>
  <c r="F123" i="11" s="1"/>
  <c r="H124" i="11" l="1"/>
  <c r="D124" i="11" s="1"/>
  <c r="E124" i="11" s="1"/>
  <c r="F124" i="11" s="1"/>
  <c r="H125" i="11" l="1"/>
  <c r="D125" i="11" s="1"/>
  <c r="E125" i="11" s="1"/>
  <c r="F125" i="11" s="1"/>
  <c r="H126" i="11" l="1"/>
  <c r="D126" i="11" s="1"/>
  <c r="E126" i="11" s="1"/>
  <c r="F126" i="11" s="1"/>
  <c r="H127" i="11" l="1"/>
  <c r="D127" i="11" s="1"/>
  <c r="E127" i="11" s="1"/>
  <c r="F127" i="11" s="1"/>
  <c r="H128" i="11" l="1"/>
  <c r="D128" i="11" s="1"/>
  <c r="E128" i="11" s="1"/>
  <c r="F128" i="11" s="1"/>
  <c r="H129" i="11" l="1"/>
  <c r="D129" i="11" s="1"/>
  <c r="E129" i="11" s="1"/>
  <c r="F129" i="11" s="1"/>
  <c r="H130" i="11" l="1"/>
  <c r="D130" i="11" s="1"/>
  <c r="E130" i="11" s="1"/>
  <c r="F130" i="11" s="1"/>
  <c r="H131" i="11" l="1"/>
  <c r="D131" i="11" s="1"/>
  <c r="E131" i="11" s="1"/>
  <c r="F131" i="11" s="1"/>
  <c r="H132" i="11" l="1"/>
  <c r="D132" i="11" s="1"/>
  <c r="E132" i="11" s="1"/>
  <c r="F132" i="11" s="1"/>
  <c r="H133" i="11" l="1"/>
  <c r="D133" i="11" s="1"/>
  <c r="E133" i="11" s="1"/>
  <c r="F133" i="11" s="1"/>
  <c r="H134" i="11" l="1"/>
  <c r="D134" i="11" s="1"/>
  <c r="E134" i="11" s="1"/>
  <c r="F134" i="11" s="1"/>
  <c r="H135" i="11" l="1"/>
  <c r="D135" i="11" s="1"/>
  <c r="E135" i="11" s="1"/>
  <c r="F135" i="11" s="1"/>
  <c r="H136" i="11" l="1"/>
  <c r="D136" i="11" s="1"/>
  <c r="E136" i="11" s="1"/>
  <c r="F136" i="11" s="1"/>
  <c r="H137" i="11" l="1"/>
  <c r="D137" i="11" s="1"/>
  <c r="E137" i="11" s="1"/>
  <c r="F137" i="11" s="1"/>
  <c r="H138" i="11" l="1"/>
  <c r="D138" i="11" s="1"/>
  <c r="E138" i="11" s="1"/>
  <c r="F138" i="11" s="1"/>
  <c r="H139" i="11" l="1"/>
  <c r="D139" i="11" s="1"/>
  <c r="E139" i="11" s="1"/>
  <c r="F139" i="11" s="1"/>
  <c r="H140" i="11" l="1"/>
  <c r="D140" i="11" s="1"/>
  <c r="E140" i="11" s="1"/>
  <c r="F140" i="11" s="1"/>
  <c r="H141" i="11" l="1"/>
  <c r="D141" i="11" s="1"/>
  <c r="E141" i="11" s="1"/>
  <c r="F141" i="11" s="1"/>
  <c r="H142" i="11" l="1"/>
  <c r="D142" i="11" s="1"/>
  <c r="E142" i="11" s="1"/>
  <c r="F142" i="11" s="1"/>
  <c r="H143" i="11" l="1"/>
  <c r="D143" i="11" s="1"/>
  <c r="E143" i="11" s="1"/>
  <c r="F143" i="11" s="1"/>
  <c r="H144" i="11" l="1"/>
  <c r="D144" i="11" s="1"/>
  <c r="E144" i="11" s="1"/>
  <c r="F144" i="11" s="1"/>
  <c r="H145" i="11" l="1"/>
  <c r="D145" i="11" s="1"/>
  <c r="E145" i="11" s="1"/>
  <c r="F145" i="11" s="1"/>
  <c r="H146" i="11" l="1"/>
  <c r="D146" i="11" s="1"/>
  <c r="E146" i="11" s="1"/>
  <c r="F146" i="11" s="1"/>
  <c r="H147" i="11" l="1"/>
  <c r="D147" i="11" s="1"/>
  <c r="E147" i="11" s="1"/>
  <c r="F147" i="11" s="1"/>
  <c r="H148" i="11" l="1"/>
  <c r="D148" i="11" s="1"/>
  <c r="E148" i="11" s="1"/>
  <c r="F148" i="11" s="1"/>
  <c r="H149" i="11" l="1"/>
  <c r="D149" i="11" s="1"/>
  <c r="E149" i="11" s="1"/>
  <c r="F149" i="11" s="1"/>
  <c r="H150" i="11" l="1"/>
  <c r="D150" i="11" s="1"/>
  <c r="E150" i="11" s="1"/>
  <c r="F150" i="11" s="1"/>
  <c r="H151" i="11" l="1"/>
  <c r="D151" i="11" s="1"/>
  <c r="E151" i="11" s="1"/>
  <c r="F151" i="11" s="1"/>
  <c r="H152" i="11" l="1"/>
  <c r="D152" i="11" s="1"/>
  <c r="E152" i="11" s="1"/>
  <c r="F152" i="11" s="1"/>
  <c r="H153" i="11" l="1"/>
  <c r="D153" i="11" s="1"/>
  <c r="E153" i="11" s="1"/>
  <c r="F153" i="11" s="1"/>
  <c r="H154" i="11" l="1"/>
  <c r="D154" i="11" s="1"/>
  <c r="E154" i="11" s="1"/>
  <c r="F154" i="11" s="1"/>
  <c r="H155" i="11" l="1"/>
  <c r="D155" i="11" s="1"/>
  <c r="E155" i="11" s="1"/>
  <c r="F155" i="11" s="1"/>
  <c r="H156" i="11" l="1"/>
  <c r="D156" i="11" s="1"/>
  <c r="E156" i="11" s="1"/>
  <c r="F156" i="11" s="1"/>
  <c r="H157" i="11" l="1"/>
  <c r="D157" i="11" s="1"/>
  <c r="E157" i="11" s="1"/>
  <c r="F157" i="11" s="1"/>
  <c r="H158" i="11" l="1"/>
  <c r="D158" i="11" s="1"/>
  <c r="E158" i="11" s="1"/>
  <c r="F158" i="11" s="1"/>
  <c r="H159" i="11" l="1"/>
  <c r="D159" i="11" s="1"/>
  <c r="E159" i="11" s="1"/>
  <c r="F159" i="11" s="1"/>
  <c r="H160" i="11" l="1"/>
  <c r="D160" i="11" s="1"/>
  <c r="E160" i="11" s="1"/>
  <c r="F160" i="11" s="1"/>
  <c r="H161" i="11" l="1"/>
  <c r="D161" i="11" s="1"/>
  <c r="E161" i="11" s="1"/>
  <c r="F161" i="11" s="1"/>
  <c r="H162" i="11" l="1"/>
  <c r="D162" i="11" s="1"/>
  <c r="E162" i="11" s="1"/>
  <c r="F162" i="11" s="1"/>
  <c r="H163" i="11" l="1"/>
  <c r="D163" i="11" s="1"/>
  <c r="E163" i="11" s="1"/>
  <c r="F163" i="11" s="1"/>
  <c r="H164" i="11" l="1"/>
  <c r="D164" i="11" s="1"/>
  <c r="E164" i="11" s="1"/>
  <c r="F164" i="11" s="1"/>
  <c r="H165" i="11" l="1"/>
  <c r="D165" i="11" s="1"/>
  <c r="E165" i="11" s="1"/>
  <c r="F165" i="11" s="1"/>
  <c r="H166" i="11" l="1"/>
  <c r="D166" i="11" s="1"/>
  <c r="E166" i="11" s="1"/>
  <c r="F166" i="11" s="1"/>
  <c r="H167" i="11" l="1"/>
  <c r="D167" i="11" s="1"/>
  <c r="E167" i="11" s="1"/>
  <c r="F167" i="11" s="1"/>
  <c r="H168" i="11" l="1"/>
  <c r="D168" i="11" s="1"/>
  <c r="E168" i="11" s="1"/>
  <c r="F168" i="11" s="1"/>
  <c r="H169" i="11" l="1"/>
  <c r="D169" i="11" s="1"/>
  <c r="E169" i="11" s="1"/>
  <c r="F169" i="11" s="1"/>
  <c r="H170" i="11" l="1"/>
  <c r="D170" i="11" s="1"/>
  <c r="E170" i="11" s="1"/>
  <c r="F170" i="11" s="1"/>
  <c r="H171" i="11" l="1"/>
  <c r="D171" i="11" s="1"/>
  <c r="E171" i="11" s="1"/>
  <c r="F171" i="11" s="1"/>
  <c r="H172" i="11" l="1"/>
  <c r="D172" i="11" s="1"/>
  <c r="E172" i="11" s="1"/>
  <c r="F172" i="11" s="1"/>
  <c r="H173" i="11" l="1"/>
  <c r="D173" i="11" s="1"/>
  <c r="E173" i="11" s="1"/>
  <c r="F173" i="11" s="1"/>
  <c r="H174" i="11" l="1"/>
  <c r="D174" i="11" s="1"/>
  <c r="E174" i="11" s="1"/>
  <c r="F174" i="11" s="1"/>
  <c r="H175" i="11" l="1"/>
  <c r="D175" i="11" s="1"/>
  <c r="E175" i="11" s="1"/>
  <c r="F175" i="11" s="1"/>
  <c r="H176" i="11" l="1"/>
  <c r="D176" i="11" s="1"/>
  <c r="E176" i="11" s="1"/>
  <c r="F176" i="11" s="1"/>
  <c r="H177" i="11" l="1"/>
  <c r="D177" i="11" s="1"/>
  <c r="E177" i="11" s="1"/>
  <c r="F177" i="11" s="1"/>
  <c r="H178" i="11" l="1"/>
  <c r="D178" i="11" s="1"/>
  <c r="E178" i="11" s="1"/>
  <c r="F178" i="11" s="1"/>
  <c r="H179" i="11" l="1"/>
  <c r="D179" i="11" s="1"/>
  <c r="E179" i="11" s="1"/>
  <c r="F179" i="11" s="1"/>
  <c r="H180" i="11" l="1"/>
  <c r="D180" i="11" s="1"/>
  <c r="E180" i="11" s="1"/>
  <c r="F180" i="11" s="1"/>
  <c r="H181" i="11" l="1"/>
  <c r="D181" i="11" s="1"/>
  <c r="E181" i="11" s="1"/>
  <c r="F181" i="11" s="1"/>
  <c r="H182" i="11" l="1"/>
  <c r="D182" i="11" s="1"/>
  <c r="E182" i="11" s="1"/>
  <c r="F182" i="11" s="1"/>
  <c r="H183" i="11" l="1"/>
  <c r="D183" i="11" s="1"/>
  <c r="E183" i="11" s="1"/>
  <c r="F183" i="11" s="1"/>
  <c r="H184" i="11" l="1"/>
  <c r="D184" i="11" s="1"/>
  <c r="E184" i="11" s="1"/>
  <c r="F184" i="11" s="1"/>
  <c r="H185" i="11" l="1"/>
  <c r="D185" i="11" s="1"/>
  <c r="E185" i="11" s="1"/>
  <c r="F185" i="1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D65722-6FE9-46B5-B89F-F07688A0F0C8}" keepAlive="1" name="Zapytanie — pogoda" description="Połączenie z zapytaniem „pogoda” w skoroszycie." type="5" refreshedVersion="8" background="1" saveData="1">
    <dbPr connection="Provider=Microsoft.Mashup.OleDb.1;Data Source=$Workbook$;Location=pogoda;Extended Properties=&quot;&quot;" command="SELECT * FROM [pogoda]"/>
  </connection>
  <connection id="2" xr16:uid="{ECFD90BB-AE58-476D-BC87-163652C9D235}" keepAlive="1" name="Zapytanie — pogoda (2)" description="Połączenie z zapytaniem „pogoda (2)” w skoroszycie." type="5" refreshedVersion="8" background="1" saveData="1">
    <dbPr connection="Provider=Microsoft.Mashup.OleDb.1;Data Source=$Workbook$;Location=&quot;pogoda (2)&quot;;Extended Properties=&quot;&quot;" command="SELECT * FROM [pogoda (2)]"/>
  </connection>
  <connection id="3" xr16:uid="{4921858C-0067-4D85-90B2-643FC22EE195}" keepAlive="1" name="Zapytanie — pogoda (3)" description="Połączenie z zapytaniem „pogoda (3)” w skoroszycie." type="5" refreshedVersion="8" background="1" saveData="1">
    <dbPr connection="Provider=Microsoft.Mashup.OleDb.1;Data Source=$Workbook$;Location=&quot;pogoda (3)&quot;;Extended Properties=&quot;&quot;" command="SELECT * FROM [pogoda (3)]"/>
  </connection>
  <connection id="4" xr16:uid="{35D9B8F9-1B54-443C-A42B-78B259810079}" keepAlive="1" name="Zapytanie — pogoda (4)" description="Połączenie z zapytaniem „pogoda (4)” w skoroszycie." type="5" refreshedVersion="8" background="1" saveData="1">
    <dbPr connection="Provider=Microsoft.Mashup.OleDb.1;Data Source=$Workbook$;Location=&quot;pogoda (4)&quot;;Extended Properties=&quot;&quot;" command="SELECT * FROM [pogoda (4)]"/>
  </connection>
</connections>
</file>

<file path=xl/sharedStrings.xml><?xml version="1.0" encoding="utf-8"?>
<sst xmlns="http://schemas.openxmlformats.org/spreadsheetml/2006/main" count="8" uniqueCount="8">
  <si>
    <t>temperatura_srednia</t>
  </si>
  <si>
    <t>opady</t>
  </si>
  <si>
    <t>data</t>
  </si>
  <si>
    <t>(Po podlewaniu) 20:00</t>
  </si>
  <si>
    <t>opady deszczowe</t>
  </si>
  <si>
    <t>Parowanie wody w zbiorniku</t>
  </si>
  <si>
    <t>czy ogród był podlewany?</t>
  </si>
  <si>
    <t>Illość zużytej wody (podlewanie)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</si>
</sst>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20" fontId="0" fillId="0" borderId="0" xfId="0" applyNumberFormat="1" applyAlignment="1">
      <alignment horizont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dane!$F$1</c:f>
              <c:strCache>
                <c:ptCount val="1"/>
                <c:pt idx="0">
                  <c:v>21:00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dane!$A$2:$A$185</c15:sqref>
                  </c15:fullRef>
                </c:ext>
              </c:extLst>
              <c:f>dane!$A$3:$A$185</c:f>
              <c:numCache>
                <c:formatCode>m/d/yyyy</c:formatCode>
                <c:ptCount val="183"/>
                <c:pt idx="0">
                  <c:v>42095</c:v>
                </c:pt>
                <c:pt idx="1">
                  <c:v>42096</c:v>
                </c:pt>
                <c:pt idx="2">
                  <c:v>42097</c:v>
                </c:pt>
                <c:pt idx="3">
                  <c:v>42098</c:v>
                </c:pt>
                <c:pt idx="4">
                  <c:v>42099</c:v>
                </c:pt>
                <c:pt idx="5">
                  <c:v>42100</c:v>
                </c:pt>
                <c:pt idx="6">
                  <c:v>42101</c:v>
                </c:pt>
                <c:pt idx="7">
                  <c:v>42102</c:v>
                </c:pt>
                <c:pt idx="8">
                  <c:v>42103</c:v>
                </c:pt>
                <c:pt idx="9">
                  <c:v>42104</c:v>
                </c:pt>
                <c:pt idx="10">
                  <c:v>42105</c:v>
                </c:pt>
                <c:pt idx="11">
                  <c:v>42106</c:v>
                </c:pt>
                <c:pt idx="12">
                  <c:v>42107</c:v>
                </c:pt>
                <c:pt idx="13">
                  <c:v>42108</c:v>
                </c:pt>
                <c:pt idx="14">
                  <c:v>42109</c:v>
                </c:pt>
                <c:pt idx="15">
                  <c:v>42110</c:v>
                </c:pt>
                <c:pt idx="16">
                  <c:v>42111</c:v>
                </c:pt>
                <c:pt idx="17">
                  <c:v>42112</c:v>
                </c:pt>
                <c:pt idx="18">
                  <c:v>42113</c:v>
                </c:pt>
                <c:pt idx="19">
                  <c:v>42114</c:v>
                </c:pt>
                <c:pt idx="20">
                  <c:v>42115</c:v>
                </c:pt>
                <c:pt idx="21">
                  <c:v>42116</c:v>
                </c:pt>
                <c:pt idx="22">
                  <c:v>42117</c:v>
                </c:pt>
                <c:pt idx="23">
                  <c:v>42118</c:v>
                </c:pt>
                <c:pt idx="24">
                  <c:v>42119</c:v>
                </c:pt>
                <c:pt idx="25">
                  <c:v>42120</c:v>
                </c:pt>
                <c:pt idx="26">
                  <c:v>42121</c:v>
                </c:pt>
                <c:pt idx="27">
                  <c:v>42122</c:v>
                </c:pt>
                <c:pt idx="28">
                  <c:v>42123</c:v>
                </c:pt>
                <c:pt idx="29">
                  <c:v>42124</c:v>
                </c:pt>
                <c:pt idx="30">
                  <c:v>42125</c:v>
                </c:pt>
                <c:pt idx="31">
                  <c:v>42126</c:v>
                </c:pt>
                <c:pt idx="32">
                  <c:v>42127</c:v>
                </c:pt>
                <c:pt idx="33">
                  <c:v>42128</c:v>
                </c:pt>
                <c:pt idx="34">
                  <c:v>42129</c:v>
                </c:pt>
                <c:pt idx="35">
                  <c:v>42130</c:v>
                </c:pt>
                <c:pt idx="36">
                  <c:v>42131</c:v>
                </c:pt>
                <c:pt idx="37">
                  <c:v>42132</c:v>
                </c:pt>
                <c:pt idx="38">
                  <c:v>42133</c:v>
                </c:pt>
                <c:pt idx="39">
                  <c:v>42134</c:v>
                </c:pt>
                <c:pt idx="40">
                  <c:v>42135</c:v>
                </c:pt>
                <c:pt idx="41">
                  <c:v>42136</c:v>
                </c:pt>
                <c:pt idx="42">
                  <c:v>42137</c:v>
                </c:pt>
                <c:pt idx="43">
                  <c:v>42138</c:v>
                </c:pt>
                <c:pt idx="44">
                  <c:v>42139</c:v>
                </c:pt>
                <c:pt idx="45">
                  <c:v>42140</c:v>
                </c:pt>
                <c:pt idx="46">
                  <c:v>42141</c:v>
                </c:pt>
                <c:pt idx="47">
                  <c:v>42142</c:v>
                </c:pt>
                <c:pt idx="48">
                  <c:v>42143</c:v>
                </c:pt>
                <c:pt idx="49">
                  <c:v>42144</c:v>
                </c:pt>
                <c:pt idx="50">
                  <c:v>42145</c:v>
                </c:pt>
                <c:pt idx="51">
                  <c:v>42146</c:v>
                </c:pt>
                <c:pt idx="52">
                  <c:v>42147</c:v>
                </c:pt>
                <c:pt idx="53">
                  <c:v>42148</c:v>
                </c:pt>
                <c:pt idx="54">
                  <c:v>42149</c:v>
                </c:pt>
                <c:pt idx="55">
                  <c:v>42150</c:v>
                </c:pt>
                <c:pt idx="56">
                  <c:v>42151</c:v>
                </c:pt>
                <c:pt idx="57">
                  <c:v>42152</c:v>
                </c:pt>
                <c:pt idx="58">
                  <c:v>42153</c:v>
                </c:pt>
                <c:pt idx="59">
                  <c:v>42154</c:v>
                </c:pt>
                <c:pt idx="60">
                  <c:v>42155</c:v>
                </c:pt>
                <c:pt idx="61">
                  <c:v>42156</c:v>
                </c:pt>
                <c:pt idx="62">
                  <c:v>42157</c:v>
                </c:pt>
                <c:pt idx="63">
                  <c:v>42158</c:v>
                </c:pt>
                <c:pt idx="64">
                  <c:v>42159</c:v>
                </c:pt>
                <c:pt idx="65">
                  <c:v>42160</c:v>
                </c:pt>
                <c:pt idx="66">
                  <c:v>42161</c:v>
                </c:pt>
                <c:pt idx="67">
                  <c:v>42162</c:v>
                </c:pt>
                <c:pt idx="68">
                  <c:v>42163</c:v>
                </c:pt>
                <c:pt idx="69">
                  <c:v>42164</c:v>
                </c:pt>
                <c:pt idx="70">
                  <c:v>42165</c:v>
                </c:pt>
                <c:pt idx="71">
                  <c:v>42166</c:v>
                </c:pt>
                <c:pt idx="72">
                  <c:v>42167</c:v>
                </c:pt>
                <c:pt idx="73">
                  <c:v>42168</c:v>
                </c:pt>
                <c:pt idx="74">
                  <c:v>42169</c:v>
                </c:pt>
                <c:pt idx="75">
                  <c:v>42170</c:v>
                </c:pt>
                <c:pt idx="76">
                  <c:v>42171</c:v>
                </c:pt>
                <c:pt idx="77">
                  <c:v>42172</c:v>
                </c:pt>
                <c:pt idx="78">
                  <c:v>42173</c:v>
                </c:pt>
                <c:pt idx="79">
                  <c:v>42174</c:v>
                </c:pt>
                <c:pt idx="80">
                  <c:v>42175</c:v>
                </c:pt>
                <c:pt idx="81">
                  <c:v>42176</c:v>
                </c:pt>
                <c:pt idx="82">
                  <c:v>42177</c:v>
                </c:pt>
                <c:pt idx="83">
                  <c:v>42178</c:v>
                </c:pt>
                <c:pt idx="84">
                  <c:v>42179</c:v>
                </c:pt>
                <c:pt idx="85">
                  <c:v>42180</c:v>
                </c:pt>
                <c:pt idx="86">
                  <c:v>42181</c:v>
                </c:pt>
                <c:pt idx="87">
                  <c:v>42182</c:v>
                </c:pt>
                <c:pt idx="88">
                  <c:v>42183</c:v>
                </c:pt>
                <c:pt idx="89">
                  <c:v>42184</c:v>
                </c:pt>
                <c:pt idx="90">
                  <c:v>42185</c:v>
                </c:pt>
                <c:pt idx="91">
                  <c:v>42186</c:v>
                </c:pt>
                <c:pt idx="92">
                  <c:v>42187</c:v>
                </c:pt>
                <c:pt idx="93">
                  <c:v>42188</c:v>
                </c:pt>
                <c:pt idx="94">
                  <c:v>42189</c:v>
                </c:pt>
                <c:pt idx="95">
                  <c:v>42190</c:v>
                </c:pt>
                <c:pt idx="96">
                  <c:v>42191</c:v>
                </c:pt>
                <c:pt idx="97">
                  <c:v>42192</c:v>
                </c:pt>
                <c:pt idx="98">
                  <c:v>42193</c:v>
                </c:pt>
                <c:pt idx="99">
                  <c:v>42194</c:v>
                </c:pt>
                <c:pt idx="100">
                  <c:v>42195</c:v>
                </c:pt>
                <c:pt idx="101">
                  <c:v>42196</c:v>
                </c:pt>
                <c:pt idx="102">
                  <c:v>42197</c:v>
                </c:pt>
                <c:pt idx="103">
                  <c:v>42198</c:v>
                </c:pt>
                <c:pt idx="104">
                  <c:v>42199</c:v>
                </c:pt>
                <c:pt idx="105">
                  <c:v>42200</c:v>
                </c:pt>
                <c:pt idx="106">
                  <c:v>42201</c:v>
                </c:pt>
                <c:pt idx="107">
                  <c:v>42202</c:v>
                </c:pt>
                <c:pt idx="108">
                  <c:v>42203</c:v>
                </c:pt>
                <c:pt idx="109">
                  <c:v>42204</c:v>
                </c:pt>
                <c:pt idx="110">
                  <c:v>42205</c:v>
                </c:pt>
                <c:pt idx="111">
                  <c:v>42206</c:v>
                </c:pt>
                <c:pt idx="112">
                  <c:v>42207</c:v>
                </c:pt>
                <c:pt idx="113">
                  <c:v>42208</c:v>
                </c:pt>
                <c:pt idx="114">
                  <c:v>42209</c:v>
                </c:pt>
                <c:pt idx="115">
                  <c:v>42210</c:v>
                </c:pt>
                <c:pt idx="116">
                  <c:v>42211</c:v>
                </c:pt>
                <c:pt idx="117">
                  <c:v>42212</c:v>
                </c:pt>
                <c:pt idx="118">
                  <c:v>42213</c:v>
                </c:pt>
                <c:pt idx="119">
                  <c:v>42214</c:v>
                </c:pt>
                <c:pt idx="120">
                  <c:v>42215</c:v>
                </c:pt>
                <c:pt idx="121">
                  <c:v>42216</c:v>
                </c:pt>
                <c:pt idx="122">
                  <c:v>42217</c:v>
                </c:pt>
                <c:pt idx="123">
                  <c:v>42218</c:v>
                </c:pt>
                <c:pt idx="124">
                  <c:v>42219</c:v>
                </c:pt>
                <c:pt idx="125">
                  <c:v>42220</c:v>
                </c:pt>
                <c:pt idx="126">
                  <c:v>42221</c:v>
                </c:pt>
                <c:pt idx="127">
                  <c:v>42222</c:v>
                </c:pt>
                <c:pt idx="128">
                  <c:v>42223</c:v>
                </c:pt>
                <c:pt idx="129">
                  <c:v>42224</c:v>
                </c:pt>
                <c:pt idx="130">
                  <c:v>42225</c:v>
                </c:pt>
                <c:pt idx="131">
                  <c:v>42226</c:v>
                </c:pt>
                <c:pt idx="132">
                  <c:v>42227</c:v>
                </c:pt>
                <c:pt idx="133">
                  <c:v>42228</c:v>
                </c:pt>
                <c:pt idx="134">
                  <c:v>42229</c:v>
                </c:pt>
                <c:pt idx="135">
                  <c:v>42230</c:v>
                </c:pt>
                <c:pt idx="136">
                  <c:v>42231</c:v>
                </c:pt>
                <c:pt idx="137">
                  <c:v>42232</c:v>
                </c:pt>
                <c:pt idx="138">
                  <c:v>42233</c:v>
                </c:pt>
                <c:pt idx="139">
                  <c:v>42234</c:v>
                </c:pt>
                <c:pt idx="140">
                  <c:v>42235</c:v>
                </c:pt>
                <c:pt idx="141">
                  <c:v>42236</c:v>
                </c:pt>
                <c:pt idx="142">
                  <c:v>42237</c:v>
                </c:pt>
                <c:pt idx="143">
                  <c:v>42238</c:v>
                </c:pt>
                <c:pt idx="144">
                  <c:v>42239</c:v>
                </c:pt>
                <c:pt idx="145">
                  <c:v>42240</c:v>
                </c:pt>
                <c:pt idx="146">
                  <c:v>42241</c:v>
                </c:pt>
                <c:pt idx="147">
                  <c:v>42242</c:v>
                </c:pt>
                <c:pt idx="148">
                  <c:v>42243</c:v>
                </c:pt>
                <c:pt idx="149">
                  <c:v>42244</c:v>
                </c:pt>
                <c:pt idx="150">
                  <c:v>42245</c:v>
                </c:pt>
                <c:pt idx="151">
                  <c:v>42246</c:v>
                </c:pt>
                <c:pt idx="152">
                  <c:v>42247</c:v>
                </c:pt>
                <c:pt idx="153">
                  <c:v>42248</c:v>
                </c:pt>
                <c:pt idx="154">
                  <c:v>42249</c:v>
                </c:pt>
                <c:pt idx="155">
                  <c:v>42250</c:v>
                </c:pt>
                <c:pt idx="156">
                  <c:v>42251</c:v>
                </c:pt>
                <c:pt idx="157">
                  <c:v>42252</c:v>
                </c:pt>
                <c:pt idx="158">
                  <c:v>42253</c:v>
                </c:pt>
                <c:pt idx="159">
                  <c:v>42254</c:v>
                </c:pt>
                <c:pt idx="160">
                  <c:v>42255</c:v>
                </c:pt>
                <c:pt idx="161">
                  <c:v>42256</c:v>
                </c:pt>
                <c:pt idx="162">
                  <c:v>42257</c:v>
                </c:pt>
                <c:pt idx="163">
                  <c:v>42258</c:v>
                </c:pt>
                <c:pt idx="164">
                  <c:v>42259</c:v>
                </c:pt>
                <c:pt idx="165">
                  <c:v>42260</c:v>
                </c:pt>
                <c:pt idx="166">
                  <c:v>42261</c:v>
                </c:pt>
                <c:pt idx="167">
                  <c:v>42262</c:v>
                </c:pt>
                <c:pt idx="168">
                  <c:v>42263</c:v>
                </c:pt>
                <c:pt idx="169">
                  <c:v>42264</c:v>
                </c:pt>
                <c:pt idx="170">
                  <c:v>42265</c:v>
                </c:pt>
                <c:pt idx="171">
                  <c:v>42266</c:v>
                </c:pt>
                <c:pt idx="172">
                  <c:v>42267</c:v>
                </c:pt>
                <c:pt idx="173">
                  <c:v>42268</c:v>
                </c:pt>
                <c:pt idx="174">
                  <c:v>42269</c:v>
                </c:pt>
                <c:pt idx="175">
                  <c:v>42270</c:v>
                </c:pt>
                <c:pt idx="176">
                  <c:v>42271</c:v>
                </c:pt>
                <c:pt idx="177">
                  <c:v>42272</c:v>
                </c:pt>
                <c:pt idx="178">
                  <c:v>42273</c:v>
                </c:pt>
                <c:pt idx="179">
                  <c:v>42274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dane!$F$2:$F$185</c15:sqref>
                  </c15:fullRef>
                </c:ext>
              </c:extLst>
              <c:f>dane!$F$3:$F$185</c:f>
              <c:numCache>
                <c:formatCode>General</c:formatCode>
                <c:ptCount val="183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24961</c:v>
                </c:pt>
                <c:pt idx="5">
                  <c:v>24901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24889</c:v>
                </c:pt>
                <c:pt idx="14">
                  <c:v>24497</c:v>
                </c:pt>
                <c:pt idx="15">
                  <c:v>24264</c:v>
                </c:pt>
                <c:pt idx="16">
                  <c:v>24157</c:v>
                </c:pt>
                <c:pt idx="17">
                  <c:v>24099</c:v>
                </c:pt>
                <c:pt idx="18">
                  <c:v>23965</c:v>
                </c:pt>
                <c:pt idx="19">
                  <c:v>24437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12520</c:v>
                </c:pt>
                <c:pt idx="26">
                  <c:v>12979</c:v>
                </c:pt>
                <c:pt idx="27">
                  <c:v>14321</c:v>
                </c:pt>
                <c:pt idx="28">
                  <c:v>14241</c:v>
                </c:pt>
                <c:pt idx="29">
                  <c:v>14105</c:v>
                </c:pt>
                <c:pt idx="30">
                  <c:v>16771</c:v>
                </c:pt>
                <c:pt idx="31">
                  <c:v>20177</c:v>
                </c:pt>
                <c:pt idx="32">
                  <c:v>22813</c:v>
                </c:pt>
                <c:pt idx="33">
                  <c:v>22695</c:v>
                </c:pt>
                <c:pt idx="34">
                  <c:v>10455</c:v>
                </c:pt>
                <c:pt idx="35">
                  <c:v>13000</c:v>
                </c:pt>
                <c:pt idx="36">
                  <c:v>12795</c:v>
                </c:pt>
                <c:pt idx="37">
                  <c:v>12673</c:v>
                </c:pt>
                <c:pt idx="38">
                  <c:v>12683</c:v>
                </c:pt>
                <c:pt idx="39">
                  <c:v>12594</c:v>
                </c:pt>
                <c:pt idx="40">
                  <c:v>12456</c:v>
                </c:pt>
                <c:pt idx="41">
                  <c:v>14316</c:v>
                </c:pt>
                <c:pt idx="42">
                  <c:v>14137</c:v>
                </c:pt>
                <c:pt idx="43">
                  <c:v>14002</c:v>
                </c:pt>
                <c:pt idx="44">
                  <c:v>13827</c:v>
                </c:pt>
                <c:pt idx="45">
                  <c:v>14955</c:v>
                </c:pt>
                <c:pt idx="46">
                  <c:v>16751</c:v>
                </c:pt>
                <c:pt idx="47">
                  <c:v>17872</c:v>
                </c:pt>
                <c:pt idx="48">
                  <c:v>19068</c:v>
                </c:pt>
                <c:pt idx="49">
                  <c:v>20409</c:v>
                </c:pt>
                <c:pt idx="50">
                  <c:v>23965</c:v>
                </c:pt>
                <c:pt idx="51">
                  <c:v>25000</c:v>
                </c:pt>
                <c:pt idx="52">
                  <c:v>25000</c:v>
                </c:pt>
                <c:pt idx="53">
                  <c:v>25000</c:v>
                </c:pt>
                <c:pt idx="54">
                  <c:v>24564</c:v>
                </c:pt>
                <c:pt idx="55">
                  <c:v>24177</c:v>
                </c:pt>
                <c:pt idx="56">
                  <c:v>23947</c:v>
                </c:pt>
                <c:pt idx="57">
                  <c:v>23718</c:v>
                </c:pt>
                <c:pt idx="58">
                  <c:v>23345</c:v>
                </c:pt>
                <c:pt idx="59">
                  <c:v>23016</c:v>
                </c:pt>
                <c:pt idx="60">
                  <c:v>22728</c:v>
                </c:pt>
                <c:pt idx="61">
                  <c:v>25000</c:v>
                </c:pt>
                <c:pt idx="62">
                  <c:v>25000</c:v>
                </c:pt>
                <c:pt idx="63">
                  <c:v>12226</c:v>
                </c:pt>
                <c:pt idx="64">
                  <c:v>12012</c:v>
                </c:pt>
                <c:pt idx="65">
                  <c:v>13000</c:v>
                </c:pt>
                <c:pt idx="66">
                  <c:v>597</c:v>
                </c:pt>
                <c:pt idx="67">
                  <c:v>6187</c:v>
                </c:pt>
                <c:pt idx="68">
                  <c:v>10219</c:v>
                </c:pt>
                <c:pt idx="69">
                  <c:v>13591</c:v>
                </c:pt>
                <c:pt idx="70">
                  <c:v>1330</c:v>
                </c:pt>
                <c:pt idx="71">
                  <c:v>13000</c:v>
                </c:pt>
                <c:pt idx="72">
                  <c:v>16202</c:v>
                </c:pt>
                <c:pt idx="73">
                  <c:v>16499</c:v>
                </c:pt>
                <c:pt idx="74">
                  <c:v>3988</c:v>
                </c:pt>
                <c:pt idx="75">
                  <c:v>13000</c:v>
                </c:pt>
                <c:pt idx="76">
                  <c:v>12837</c:v>
                </c:pt>
                <c:pt idx="77">
                  <c:v>12635</c:v>
                </c:pt>
                <c:pt idx="78">
                  <c:v>602</c:v>
                </c:pt>
                <c:pt idx="79">
                  <c:v>2694</c:v>
                </c:pt>
                <c:pt idx="80">
                  <c:v>4056</c:v>
                </c:pt>
                <c:pt idx="81">
                  <c:v>4005</c:v>
                </c:pt>
                <c:pt idx="82">
                  <c:v>6055</c:v>
                </c:pt>
                <c:pt idx="83">
                  <c:v>8069</c:v>
                </c:pt>
                <c:pt idx="84">
                  <c:v>7968</c:v>
                </c:pt>
                <c:pt idx="85">
                  <c:v>13000</c:v>
                </c:pt>
                <c:pt idx="86">
                  <c:v>17650</c:v>
                </c:pt>
                <c:pt idx="87">
                  <c:v>21445</c:v>
                </c:pt>
                <c:pt idx="88">
                  <c:v>9033</c:v>
                </c:pt>
                <c:pt idx="89">
                  <c:v>13000</c:v>
                </c:pt>
                <c:pt idx="90">
                  <c:v>677</c:v>
                </c:pt>
                <c:pt idx="91">
                  <c:v>13000</c:v>
                </c:pt>
                <c:pt idx="92">
                  <c:v>651</c:v>
                </c:pt>
                <c:pt idx="93">
                  <c:v>13000</c:v>
                </c:pt>
                <c:pt idx="94">
                  <c:v>512</c:v>
                </c:pt>
                <c:pt idx="95">
                  <c:v>13000</c:v>
                </c:pt>
                <c:pt idx="96">
                  <c:v>597</c:v>
                </c:pt>
                <c:pt idx="97">
                  <c:v>13178</c:v>
                </c:pt>
                <c:pt idx="98">
                  <c:v>14924</c:v>
                </c:pt>
                <c:pt idx="99">
                  <c:v>2777</c:v>
                </c:pt>
                <c:pt idx="100">
                  <c:v>11277</c:v>
                </c:pt>
                <c:pt idx="101">
                  <c:v>13000</c:v>
                </c:pt>
                <c:pt idx="102">
                  <c:v>14102</c:v>
                </c:pt>
                <c:pt idx="103">
                  <c:v>22178</c:v>
                </c:pt>
                <c:pt idx="104">
                  <c:v>9669</c:v>
                </c:pt>
                <c:pt idx="105">
                  <c:v>13000</c:v>
                </c:pt>
                <c:pt idx="106">
                  <c:v>750</c:v>
                </c:pt>
                <c:pt idx="107">
                  <c:v>13000</c:v>
                </c:pt>
                <c:pt idx="108">
                  <c:v>482</c:v>
                </c:pt>
                <c:pt idx="109">
                  <c:v>13066</c:v>
                </c:pt>
                <c:pt idx="110">
                  <c:v>741</c:v>
                </c:pt>
                <c:pt idx="111">
                  <c:v>4921</c:v>
                </c:pt>
                <c:pt idx="112">
                  <c:v>13000</c:v>
                </c:pt>
                <c:pt idx="113">
                  <c:v>651</c:v>
                </c:pt>
                <c:pt idx="114">
                  <c:v>13000</c:v>
                </c:pt>
                <c:pt idx="115">
                  <c:v>639</c:v>
                </c:pt>
                <c:pt idx="116">
                  <c:v>13000</c:v>
                </c:pt>
                <c:pt idx="117">
                  <c:v>820</c:v>
                </c:pt>
                <c:pt idx="118">
                  <c:v>13000</c:v>
                </c:pt>
                <c:pt idx="119">
                  <c:v>702</c:v>
                </c:pt>
                <c:pt idx="120">
                  <c:v>690</c:v>
                </c:pt>
                <c:pt idx="121">
                  <c:v>679</c:v>
                </c:pt>
                <c:pt idx="122">
                  <c:v>13000</c:v>
                </c:pt>
                <c:pt idx="123">
                  <c:v>597</c:v>
                </c:pt>
                <c:pt idx="124">
                  <c:v>13000</c:v>
                </c:pt>
                <c:pt idx="125">
                  <c:v>512</c:v>
                </c:pt>
                <c:pt idx="126">
                  <c:v>13000</c:v>
                </c:pt>
                <c:pt idx="127">
                  <c:v>541</c:v>
                </c:pt>
                <c:pt idx="128">
                  <c:v>13000</c:v>
                </c:pt>
                <c:pt idx="129">
                  <c:v>422</c:v>
                </c:pt>
                <c:pt idx="130">
                  <c:v>13000</c:v>
                </c:pt>
                <c:pt idx="131">
                  <c:v>541</c:v>
                </c:pt>
                <c:pt idx="132">
                  <c:v>13000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9348</c:v>
                </c:pt>
                <c:pt idx="137">
                  <c:v>13000</c:v>
                </c:pt>
                <c:pt idx="138">
                  <c:v>681</c:v>
                </c:pt>
                <c:pt idx="139">
                  <c:v>13000</c:v>
                </c:pt>
                <c:pt idx="140">
                  <c:v>677</c:v>
                </c:pt>
                <c:pt idx="141">
                  <c:v>13000</c:v>
                </c:pt>
                <c:pt idx="142">
                  <c:v>702</c:v>
                </c:pt>
                <c:pt idx="143">
                  <c:v>13000</c:v>
                </c:pt>
                <c:pt idx="144">
                  <c:v>677</c:v>
                </c:pt>
                <c:pt idx="145">
                  <c:v>4507</c:v>
                </c:pt>
                <c:pt idx="146">
                  <c:v>17003</c:v>
                </c:pt>
                <c:pt idx="147">
                  <c:v>24980</c:v>
                </c:pt>
                <c:pt idx="148">
                  <c:v>12153</c:v>
                </c:pt>
                <c:pt idx="149">
                  <c:v>13000</c:v>
                </c:pt>
                <c:pt idx="150">
                  <c:v>22550</c:v>
                </c:pt>
                <c:pt idx="151">
                  <c:v>9851</c:v>
                </c:pt>
                <c:pt idx="152">
                  <c:v>13000</c:v>
                </c:pt>
                <c:pt idx="153">
                  <c:v>13852</c:v>
                </c:pt>
                <c:pt idx="154">
                  <c:v>1534</c:v>
                </c:pt>
                <c:pt idx="155">
                  <c:v>13000</c:v>
                </c:pt>
                <c:pt idx="156">
                  <c:v>820</c:v>
                </c:pt>
                <c:pt idx="157">
                  <c:v>805</c:v>
                </c:pt>
                <c:pt idx="158">
                  <c:v>3594</c:v>
                </c:pt>
                <c:pt idx="159">
                  <c:v>3543</c:v>
                </c:pt>
                <c:pt idx="160">
                  <c:v>6304</c:v>
                </c:pt>
                <c:pt idx="161">
                  <c:v>6235</c:v>
                </c:pt>
                <c:pt idx="162">
                  <c:v>6157</c:v>
                </c:pt>
                <c:pt idx="163">
                  <c:v>13000</c:v>
                </c:pt>
                <c:pt idx="164">
                  <c:v>702</c:v>
                </c:pt>
                <c:pt idx="165">
                  <c:v>13000</c:v>
                </c:pt>
                <c:pt idx="166">
                  <c:v>14777</c:v>
                </c:pt>
                <c:pt idx="167">
                  <c:v>2563</c:v>
                </c:pt>
                <c:pt idx="168">
                  <c:v>13000</c:v>
                </c:pt>
                <c:pt idx="169">
                  <c:v>947</c:v>
                </c:pt>
                <c:pt idx="170">
                  <c:v>13000</c:v>
                </c:pt>
                <c:pt idx="171">
                  <c:v>12773</c:v>
                </c:pt>
                <c:pt idx="172">
                  <c:v>13972</c:v>
                </c:pt>
                <c:pt idx="173">
                  <c:v>13797</c:v>
                </c:pt>
                <c:pt idx="174">
                  <c:v>13602</c:v>
                </c:pt>
                <c:pt idx="175">
                  <c:v>13364</c:v>
                </c:pt>
                <c:pt idx="176">
                  <c:v>13131</c:v>
                </c:pt>
                <c:pt idx="177">
                  <c:v>12924</c:v>
                </c:pt>
                <c:pt idx="178">
                  <c:v>12762</c:v>
                </c:pt>
                <c:pt idx="179">
                  <c:v>12622</c:v>
                </c:pt>
                <c:pt idx="180">
                  <c:v>12502</c:v>
                </c:pt>
                <c:pt idx="181">
                  <c:v>12383</c:v>
                </c:pt>
                <c:pt idx="182">
                  <c:v>12265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7E-4C89-A51C-96CE81267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509728"/>
        <c:axId val="4205106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dane!$B$1</c15:sqref>
                        </c15:formulaRef>
                      </c:ext>
                    </c:extLst>
                    <c:strCache>
                      <c:ptCount val="1"/>
                      <c:pt idx="0">
                        <c:v>temperatura_srednia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dane!$A$2:$A$185</c15:sqref>
                        </c15:fullRef>
                        <c15:formulaRef>
                          <c15:sqref>dane!$A$3:$A$185</c15:sqref>
                        </c15:formulaRef>
                      </c:ext>
                    </c:extLst>
                    <c:numCache>
                      <c:formatCode>m/d/yyyy</c:formatCode>
                      <c:ptCount val="183"/>
                      <c:pt idx="0">
                        <c:v>42095</c:v>
                      </c:pt>
                      <c:pt idx="1">
                        <c:v>42096</c:v>
                      </c:pt>
                      <c:pt idx="2">
                        <c:v>42097</c:v>
                      </c:pt>
                      <c:pt idx="3">
                        <c:v>42098</c:v>
                      </c:pt>
                      <c:pt idx="4">
                        <c:v>42099</c:v>
                      </c:pt>
                      <c:pt idx="5">
                        <c:v>42100</c:v>
                      </c:pt>
                      <c:pt idx="6">
                        <c:v>42101</c:v>
                      </c:pt>
                      <c:pt idx="7">
                        <c:v>42102</c:v>
                      </c:pt>
                      <c:pt idx="8">
                        <c:v>42103</c:v>
                      </c:pt>
                      <c:pt idx="9">
                        <c:v>42104</c:v>
                      </c:pt>
                      <c:pt idx="10">
                        <c:v>42105</c:v>
                      </c:pt>
                      <c:pt idx="11">
                        <c:v>42106</c:v>
                      </c:pt>
                      <c:pt idx="12">
                        <c:v>42107</c:v>
                      </c:pt>
                      <c:pt idx="13">
                        <c:v>42108</c:v>
                      </c:pt>
                      <c:pt idx="14">
                        <c:v>42109</c:v>
                      </c:pt>
                      <c:pt idx="15">
                        <c:v>42110</c:v>
                      </c:pt>
                      <c:pt idx="16">
                        <c:v>42111</c:v>
                      </c:pt>
                      <c:pt idx="17">
                        <c:v>42112</c:v>
                      </c:pt>
                      <c:pt idx="18">
                        <c:v>42113</c:v>
                      </c:pt>
                      <c:pt idx="19">
                        <c:v>42114</c:v>
                      </c:pt>
                      <c:pt idx="20">
                        <c:v>42115</c:v>
                      </c:pt>
                      <c:pt idx="21">
                        <c:v>42116</c:v>
                      </c:pt>
                      <c:pt idx="22">
                        <c:v>42117</c:v>
                      </c:pt>
                      <c:pt idx="23">
                        <c:v>42118</c:v>
                      </c:pt>
                      <c:pt idx="24">
                        <c:v>42119</c:v>
                      </c:pt>
                      <c:pt idx="25">
                        <c:v>42120</c:v>
                      </c:pt>
                      <c:pt idx="26">
                        <c:v>42121</c:v>
                      </c:pt>
                      <c:pt idx="27">
                        <c:v>42122</c:v>
                      </c:pt>
                      <c:pt idx="28">
                        <c:v>42123</c:v>
                      </c:pt>
                      <c:pt idx="29">
                        <c:v>42124</c:v>
                      </c:pt>
                      <c:pt idx="30">
                        <c:v>42125</c:v>
                      </c:pt>
                      <c:pt idx="31">
                        <c:v>42126</c:v>
                      </c:pt>
                      <c:pt idx="32">
                        <c:v>42127</c:v>
                      </c:pt>
                      <c:pt idx="33">
                        <c:v>42128</c:v>
                      </c:pt>
                      <c:pt idx="34">
                        <c:v>42129</c:v>
                      </c:pt>
                      <c:pt idx="35">
                        <c:v>42130</c:v>
                      </c:pt>
                      <c:pt idx="36">
                        <c:v>42131</c:v>
                      </c:pt>
                      <c:pt idx="37">
                        <c:v>42132</c:v>
                      </c:pt>
                      <c:pt idx="38">
                        <c:v>42133</c:v>
                      </c:pt>
                      <c:pt idx="39">
                        <c:v>42134</c:v>
                      </c:pt>
                      <c:pt idx="40">
                        <c:v>42135</c:v>
                      </c:pt>
                      <c:pt idx="41">
                        <c:v>42136</c:v>
                      </c:pt>
                      <c:pt idx="42">
                        <c:v>42137</c:v>
                      </c:pt>
                      <c:pt idx="43">
                        <c:v>42138</c:v>
                      </c:pt>
                      <c:pt idx="44">
                        <c:v>42139</c:v>
                      </c:pt>
                      <c:pt idx="45">
                        <c:v>42140</c:v>
                      </c:pt>
                      <c:pt idx="46">
                        <c:v>42141</c:v>
                      </c:pt>
                      <c:pt idx="47">
                        <c:v>42142</c:v>
                      </c:pt>
                      <c:pt idx="48">
                        <c:v>42143</c:v>
                      </c:pt>
                      <c:pt idx="49">
                        <c:v>42144</c:v>
                      </c:pt>
                      <c:pt idx="50">
                        <c:v>42145</c:v>
                      </c:pt>
                      <c:pt idx="51">
                        <c:v>42146</c:v>
                      </c:pt>
                      <c:pt idx="52">
                        <c:v>42147</c:v>
                      </c:pt>
                      <c:pt idx="53">
                        <c:v>42148</c:v>
                      </c:pt>
                      <c:pt idx="54">
                        <c:v>42149</c:v>
                      </c:pt>
                      <c:pt idx="55">
                        <c:v>42150</c:v>
                      </c:pt>
                      <c:pt idx="56">
                        <c:v>42151</c:v>
                      </c:pt>
                      <c:pt idx="57">
                        <c:v>42152</c:v>
                      </c:pt>
                      <c:pt idx="58">
                        <c:v>42153</c:v>
                      </c:pt>
                      <c:pt idx="59">
                        <c:v>42154</c:v>
                      </c:pt>
                      <c:pt idx="60">
                        <c:v>42155</c:v>
                      </c:pt>
                      <c:pt idx="61">
                        <c:v>42156</c:v>
                      </c:pt>
                      <c:pt idx="62">
                        <c:v>42157</c:v>
                      </c:pt>
                      <c:pt idx="63">
                        <c:v>42158</c:v>
                      </c:pt>
                      <c:pt idx="64">
                        <c:v>42159</c:v>
                      </c:pt>
                      <c:pt idx="65">
                        <c:v>42160</c:v>
                      </c:pt>
                      <c:pt idx="66">
                        <c:v>42161</c:v>
                      </c:pt>
                      <c:pt idx="67">
                        <c:v>42162</c:v>
                      </c:pt>
                      <c:pt idx="68">
                        <c:v>42163</c:v>
                      </c:pt>
                      <c:pt idx="69">
                        <c:v>42164</c:v>
                      </c:pt>
                      <c:pt idx="70">
                        <c:v>42165</c:v>
                      </c:pt>
                      <c:pt idx="71">
                        <c:v>42166</c:v>
                      </c:pt>
                      <c:pt idx="72">
                        <c:v>42167</c:v>
                      </c:pt>
                      <c:pt idx="73">
                        <c:v>42168</c:v>
                      </c:pt>
                      <c:pt idx="74">
                        <c:v>42169</c:v>
                      </c:pt>
                      <c:pt idx="75">
                        <c:v>42170</c:v>
                      </c:pt>
                      <c:pt idx="76">
                        <c:v>42171</c:v>
                      </c:pt>
                      <c:pt idx="77">
                        <c:v>42172</c:v>
                      </c:pt>
                      <c:pt idx="78">
                        <c:v>42173</c:v>
                      </c:pt>
                      <c:pt idx="79">
                        <c:v>42174</c:v>
                      </c:pt>
                      <c:pt idx="80">
                        <c:v>42175</c:v>
                      </c:pt>
                      <c:pt idx="81">
                        <c:v>42176</c:v>
                      </c:pt>
                      <c:pt idx="82">
                        <c:v>42177</c:v>
                      </c:pt>
                      <c:pt idx="83">
                        <c:v>42178</c:v>
                      </c:pt>
                      <c:pt idx="84">
                        <c:v>42179</c:v>
                      </c:pt>
                      <c:pt idx="85">
                        <c:v>42180</c:v>
                      </c:pt>
                      <c:pt idx="86">
                        <c:v>42181</c:v>
                      </c:pt>
                      <c:pt idx="87">
                        <c:v>42182</c:v>
                      </c:pt>
                      <c:pt idx="88">
                        <c:v>42183</c:v>
                      </c:pt>
                      <c:pt idx="89">
                        <c:v>42184</c:v>
                      </c:pt>
                      <c:pt idx="90">
                        <c:v>42185</c:v>
                      </c:pt>
                      <c:pt idx="91">
                        <c:v>42186</c:v>
                      </c:pt>
                      <c:pt idx="92">
                        <c:v>42187</c:v>
                      </c:pt>
                      <c:pt idx="93">
                        <c:v>42188</c:v>
                      </c:pt>
                      <c:pt idx="94">
                        <c:v>42189</c:v>
                      </c:pt>
                      <c:pt idx="95">
                        <c:v>42190</c:v>
                      </c:pt>
                      <c:pt idx="96">
                        <c:v>42191</c:v>
                      </c:pt>
                      <c:pt idx="97">
                        <c:v>42192</c:v>
                      </c:pt>
                      <c:pt idx="98">
                        <c:v>42193</c:v>
                      </c:pt>
                      <c:pt idx="99">
                        <c:v>42194</c:v>
                      </c:pt>
                      <c:pt idx="100">
                        <c:v>42195</c:v>
                      </c:pt>
                      <c:pt idx="101">
                        <c:v>42196</c:v>
                      </c:pt>
                      <c:pt idx="102">
                        <c:v>42197</c:v>
                      </c:pt>
                      <c:pt idx="103">
                        <c:v>42198</c:v>
                      </c:pt>
                      <c:pt idx="104">
                        <c:v>42199</c:v>
                      </c:pt>
                      <c:pt idx="105">
                        <c:v>42200</c:v>
                      </c:pt>
                      <c:pt idx="106">
                        <c:v>42201</c:v>
                      </c:pt>
                      <c:pt idx="107">
                        <c:v>42202</c:v>
                      </c:pt>
                      <c:pt idx="108">
                        <c:v>42203</c:v>
                      </c:pt>
                      <c:pt idx="109">
                        <c:v>42204</c:v>
                      </c:pt>
                      <c:pt idx="110">
                        <c:v>42205</c:v>
                      </c:pt>
                      <c:pt idx="111">
                        <c:v>42206</c:v>
                      </c:pt>
                      <c:pt idx="112">
                        <c:v>42207</c:v>
                      </c:pt>
                      <c:pt idx="113">
                        <c:v>42208</c:v>
                      </c:pt>
                      <c:pt idx="114">
                        <c:v>42209</c:v>
                      </c:pt>
                      <c:pt idx="115">
                        <c:v>42210</c:v>
                      </c:pt>
                      <c:pt idx="116">
                        <c:v>42211</c:v>
                      </c:pt>
                      <c:pt idx="117">
                        <c:v>42212</c:v>
                      </c:pt>
                      <c:pt idx="118">
                        <c:v>42213</c:v>
                      </c:pt>
                      <c:pt idx="119">
                        <c:v>42214</c:v>
                      </c:pt>
                      <c:pt idx="120">
                        <c:v>42215</c:v>
                      </c:pt>
                      <c:pt idx="121">
                        <c:v>42216</c:v>
                      </c:pt>
                      <c:pt idx="122">
                        <c:v>42217</c:v>
                      </c:pt>
                      <c:pt idx="123">
                        <c:v>42218</c:v>
                      </c:pt>
                      <c:pt idx="124">
                        <c:v>42219</c:v>
                      </c:pt>
                      <c:pt idx="125">
                        <c:v>42220</c:v>
                      </c:pt>
                      <c:pt idx="126">
                        <c:v>42221</c:v>
                      </c:pt>
                      <c:pt idx="127">
                        <c:v>42222</c:v>
                      </c:pt>
                      <c:pt idx="128">
                        <c:v>42223</c:v>
                      </c:pt>
                      <c:pt idx="129">
                        <c:v>42224</c:v>
                      </c:pt>
                      <c:pt idx="130">
                        <c:v>42225</c:v>
                      </c:pt>
                      <c:pt idx="131">
                        <c:v>42226</c:v>
                      </c:pt>
                      <c:pt idx="132">
                        <c:v>42227</c:v>
                      </c:pt>
                      <c:pt idx="133">
                        <c:v>42228</c:v>
                      </c:pt>
                      <c:pt idx="134">
                        <c:v>42229</c:v>
                      </c:pt>
                      <c:pt idx="135">
                        <c:v>42230</c:v>
                      </c:pt>
                      <c:pt idx="136">
                        <c:v>42231</c:v>
                      </c:pt>
                      <c:pt idx="137">
                        <c:v>42232</c:v>
                      </c:pt>
                      <c:pt idx="138">
                        <c:v>42233</c:v>
                      </c:pt>
                      <c:pt idx="139">
                        <c:v>42234</c:v>
                      </c:pt>
                      <c:pt idx="140">
                        <c:v>42235</c:v>
                      </c:pt>
                      <c:pt idx="141">
                        <c:v>42236</c:v>
                      </c:pt>
                      <c:pt idx="142">
                        <c:v>42237</c:v>
                      </c:pt>
                      <c:pt idx="143">
                        <c:v>42238</c:v>
                      </c:pt>
                      <c:pt idx="144">
                        <c:v>42239</c:v>
                      </c:pt>
                      <c:pt idx="145">
                        <c:v>42240</c:v>
                      </c:pt>
                      <c:pt idx="146">
                        <c:v>42241</c:v>
                      </c:pt>
                      <c:pt idx="147">
                        <c:v>42242</c:v>
                      </c:pt>
                      <c:pt idx="148">
                        <c:v>42243</c:v>
                      </c:pt>
                      <c:pt idx="149">
                        <c:v>42244</c:v>
                      </c:pt>
                      <c:pt idx="150">
                        <c:v>42245</c:v>
                      </c:pt>
                      <c:pt idx="151">
                        <c:v>42246</c:v>
                      </c:pt>
                      <c:pt idx="152">
                        <c:v>42247</c:v>
                      </c:pt>
                      <c:pt idx="153">
                        <c:v>42248</c:v>
                      </c:pt>
                      <c:pt idx="154">
                        <c:v>42249</c:v>
                      </c:pt>
                      <c:pt idx="155">
                        <c:v>42250</c:v>
                      </c:pt>
                      <c:pt idx="156">
                        <c:v>42251</c:v>
                      </c:pt>
                      <c:pt idx="157">
                        <c:v>42252</c:v>
                      </c:pt>
                      <c:pt idx="158">
                        <c:v>42253</c:v>
                      </c:pt>
                      <c:pt idx="159">
                        <c:v>42254</c:v>
                      </c:pt>
                      <c:pt idx="160">
                        <c:v>42255</c:v>
                      </c:pt>
                      <c:pt idx="161">
                        <c:v>42256</c:v>
                      </c:pt>
                      <c:pt idx="162">
                        <c:v>42257</c:v>
                      </c:pt>
                      <c:pt idx="163">
                        <c:v>42258</c:v>
                      </c:pt>
                      <c:pt idx="164">
                        <c:v>42259</c:v>
                      </c:pt>
                      <c:pt idx="165">
                        <c:v>42260</c:v>
                      </c:pt>
                      <c:pt idx="166">
                        <c:v>42261</c:v>
                      </c:pt>
                      <c:pt idx="167">
                        <c:v>42262</c:v>
                      </c:pt>
                      <c:pt idx="168">
                        <c:v>42263</c:v>
                      </c:pt>
                      <c:pt idx="169">
                        <c:v>42264</c:v>
                      </c:pt>
                      <c:pt idx="170">
                        <c:v>42265</c:v>
                      </c:pt>
                      <c:pt idx="171">
                        <c:v>42266</c:v>
                      </c:pt>
                      <c:pt idx="172">
                        <c:v>42267</c:v>
                      </c:pt>
                      <c:pt idx="173">
                        <c:v>42268</c:v>
                      </c:pt>
                      <c:pt idx="174">
                        <c:v>42269</c:v>
                      </c:pt>
                      <c:pt idx="175">
                        <c:v>42270</c:v>
                      </c:pt>
                      <c:pt idx="176">
                        <c:v>42271</c:v>
                      </c:pt>
                      <c:pt idx="177">
                        <c:v>42272</c:v>
                      </c:pt>
                      <c:pt idx="178">
                        <c:v>42273</c:v>
                      </c:pt>
                      <c:pt idx="179">
                        <c:v>42274</c:v>
                      </c:pt>
                      <c:pt idx="180">
                        <c:v>42275</c:v>
                      </c:pt>
                      <c:pt idx="181">
                        <c:v>42276</c:v>
                      </c:pt>
                      <c:pt idx="182">
                        <c:v>42277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dane!$B$2:$B$185</c15:sqref>
                        </c15:fullRef>
                        <c15:formulaRef>
                          <c15:sqref>dane!$B$3:$B$185</c15:sqref>
                        </c15:formulaRef>
                      </c:ext>
                    </c:extLst>
                    <c:numCache>
                      <c:formatCode>General</c:formatCode>
                      <c:ptCount val="183"/>
                      <c:pt idx="0">
                        <c:v>4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6</c:v>
                      </c:pt>
                      <c:pt idx="9">
                        <c:v>9</c:v>
                      </c:pt>
                      <c:pt idx="10">
                        <c:v>12</c:v>
                      </c:pt>
                      <c:pt idx="11">
                        <c:v>10</c:v>
                      </c:pt>
                      <c:pt idx="12">
                        <c:v>8</c:v>
                      </c:pt>
                      <c:pt idx="13">
                        <c:v>6</c:v>
                      </c:pt>
                      <c:pt idx="14">
                        <c:v>14</c:v>
                      </c:pt>
                      <c:pt idx="15">
                        <c:v>10</c:v>
                      </c:pt>
                      <c:pt idx="16">
                        <c:v>6</c:v>
                      </c:pt>
                      <c:pt idx="17">
                        <c:v>4</c:v>
                      </c:pt>
                      <c:pt idx="18">
                        <c:v>7</c:v>
                      </c:pt>
                      <c:pt idx="19">
                        <c:v>10</c:v>
                      </c:pt>
                      <c:pt idx="20">
                        <c:v>11</c:v>
                      </c:pt>
                      <c:pt idx="21">
                        <c:v>8</c:v>
                      </c:pt>
                      <c:pt idx="22">
                        <c:v>11</c:v>
                      </c:pt>
                      <c:pt idx="23">
                        <c:v>12</c:v>
                      </c:pt>
                      <c:pt idx="24">
                        <c:v>14</c:v>
                      </c:pt>
                      <c:pt idx="25">
                        <c:v>16</c:v>
                      </c:pt>
                      <c:pt idx="26">
                        <c:v>16</c:v>
                      </c:pt>
                      <c:pt idx="27">
                        <c:v>6</c:v>
                      </c:pt>
                      <c:pt idx="28">
                        <c:v>7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7</c:v>
                      </c:pt>
                      <c:pt idx="32">
                        <c:v>9</c:v>
                      </c:pt>
                      <c:pt idx="33">
                        <c:v>15</c:v>
                      </c:pt>
                      <c:pt idx="34">
                        <c:v>18</c:v>
                      </c:pt>
                      <c:pt idx="35">
                        <c:v>16</c:v>
                      </c:pt>
                      <c:pt idx="36">
                        <c:v>14</c:v>
                      </c:pt>
                      <c:pt idx="37">
                        <c:v>10</c:v>
                      </c:pt>
                      <c:pt idx="38">
                        <c:v>14</c:v>
                      </c:pt>
                      <c:pt idx="39">
                        <c:v>12</c:v>
                      </c:pt>
                      <c:pt idx="40">
                        <c:v>11</c:v>
                      </c:pt>
                      <c:pt idx="41">
                        <c:v>16</c:v>
                      </c:pt>
                      <c:pt idx="42">
                        <c:v>12</c:v>
                      </c:pt>
                      <c:pt idx="43">
                        <c:v>10</c:v>
                      </c:pt>
                      <c:pt idx="44">
                        <c:v>12</c:v>
                      </c:pt>
                      <c:pt idx="45">
                        <c:v>10</c:v>
                      </c:pt>
                      <c:pt idx="46">
                        <c:v>11</c:v>
                      </c:pt>
                      <c:pt idx="47">
                        <c:v>12</c:v>
                      </c:pt>
                      <c:pt idx="48">
                        <c:v>16</c:v>
                      </c:pt>
                      <c:pt idx="49">
                        <c:v>13</c:v>
                      </c:pt>
                      <c:pt idx="50">
                        <c:v>11</c:v>
                      </c:pt>
                      <c:pt idx="51">
                        <c:v>12</c:v>
                      </c:pt>
                      <c:pt idx="52">
                        <c:v>12</c:v>
                      </c:pt>
                      <c:pt idx="53">
                        <c:v>14</c:v>
                      </c:pt>
                      <c:pt idx="54">
                        <c:v>15</c:v>
                      </c:pt>
                      <c:pt idx="55">
                        <c:v>14</c:v>
                      </c:pt>
                      <c:pt idx="56">
                        <c:v>10</c:v>
                      </c:pt>
                      <c:pt idx="57">
                        <c:v>12</c:v>
                      </c:pt>
                      <c:pt idx="58">
                        <c:v>14</c:v>
                      </c:pt>
                      <c:pt idx="59">
                        <c:v>13</c:v>
                      </c:pt>
                      <c:pt idx="60">
                        <c:v>12</c:v>
                      </c:pt>
                      <c:pt idx="61">
                        <c:v>18</c:v>
                      </c:pt>
                      <c:pt idx="62">
                        <c:v>18</c:v>
                      </c:pt>
                      <c:pt idx="63">
                        <c:v>22</c:v>
                      </c:pt>
                      <c:pt idx="64">
                        <c:v>15</c:v>
                      </c:pt>
                      <c:pt idx="65">
                        <c:v>18</c:v>
                      </c:pt>
                      <c:pt idx="66">
                        <c:v>22</c:v>
                      </c:pt>
                      <c:pt idx="67">
                        <c:v>14</c:v>
                      </c:pt>
                      <c:pt idx="68">
                        <c:v>14</c:v>
                      </c:pt>
                      <c:pt idx="69">
                        <c:v>12</c:v>
                      </c:pt>
                      <c:pt idx="70">
                        <c:v>16</c:v>
                      </c:pt>
                      <c:pt idx="71">
                        <c:v>16</c:v>
                      </c:pt>
                      <c:pt idx="72">
                        <c:v>18</c:v>
                      </c:pt>
                      <c:pt idx="73">
                        <c:v>19</c:v>
                      </c:pt>
                      <c:pt idx="74">
                        <c:v>22</c:v>
                      </c:pt>
                      <c:pt idx="75">
                        <c:v>16</c:v>
                      </c:pt>
                      <c:pt idx="76">
                        <c:v>12</c:v>
                      </c:pt>
                      <c:pt idx="77">
                        <c:v>14</c:v>
                      </c:pt>
                      <c:pt idx="78">
                        <c:v>16</c:v>
                      </c:pt>
                      <c:pt idx="79">
                        <c:v>12</c:v>
                      </c:pt>
                      <c:pt idx="80">
                        <c:v>13</c:v>
                      </c:pt>
                      <c:pt idx="81">
                        <c:v>12</c:v>
                      </c:pt>
                      <c:pt idx="82">
                        <c:v>12</c:v>
                      </c:pt>
                      <c:pt idx="83">
                        <c:v>13</c:v>
                      </c:pt>
                      <c:pt idx="84">
                        <c:v>12</c:v>
                      </c:pt>
                      <c:pt idx="85">
                        <c:v>16</c:v>
                      </c:pt>
                      <c:pt idx="86">
                        <c:v>16</c:v>
                      </c:pt>
                      <c:pt idx="87">
                        <c:v>18</c:v>
                      </c:pt>
                      <c:pt idx="88">
                        <c:v>16</c:v>
                      </c:pt>
                      <c:pt idx="89">
                        <c:v>16</c:v>
                      </c:pt>
                      <c:pt idx="90">
                        <c:v>19</c:v>
                      </c:pt>
                      <c:pt idx="91">
                        <c:v>18</c:v>
                      </c:pt>
                      <c:pt idx="92">
                        <c:v>20</c:v>
                      </c:pt>
                      <c:pt idx="93">
                        <c:v>22</c:v>
                      </c:pt>
                      <c:pt idx="94">
                        <c:v>25</c:v>
                      </c:pt>
                      <c:pt idx="95">
                        <c:v>26</c:v>
                      </c:pt>
                      <c:pt idx="96">
                        <c:v>22</c:v>
                      </c:pt>
                      <c:pt idx="97">
                        <c:v>22</c:v>
                      </c:pt>
                      <c:pt idx="98">
                        <c:v>20</c:v>
                      </c:pt>
                      <c:pt idx="99">
                        <c:v>16</c:v>
                      </c:pt>
                      <c:pt idx="100">
                        <c:v>13</c:v>
                      </c:pt>
                      <c:pt idx="101">
                        <c:v>16</c:v>
                      </c:pt>
                      <c:pt idx="102">
                        <c:v>18</c:v>
                      </c:pt>
                      <c:pt idx="103">
                        <c:v>18</c:v>
                      </c:pt>
                      <c:pt idx="104">
                        <c:v>18</c:v>
                      </c:pt>
                      <c:pt idx="105">
                        <c:v>18</c:v>
                      </c:pt>
                      <c:pt idx="106">
                        <c:v>16</c:v>
                      </c:pt>
                      <c:pt idx="107">
                        <c:v>21</c:v>
                      </c:pt>
                      <c:pt idx="108">
                        <c:v>26</c:v>
                      </c:pt>
                      <c:pt idx="109">
                        <c:v>23</c:v>
                      </c:pt>
                      <c:pt idx="110">
                        <c:v>19</c:v>
                      </c:pt>
                      <c:pt idx="111">
                        <c:v>20</c:v>
                      </c:pt>
                      <c:pt idx="112">
                        <c:v>22</c:v>
                      </c:pt>
                      <c:pt idx="113">
                        <c:v>20</c:v>
                      </c:pt>
                      <c:pt idx="114">
                        <c:v>20</c:v>
                      </c:pt>
                      <c:pt idx="115">
                        <c:v>23</c:v>
                      </c:pt>
                      <c:pt idx="116">
                        <c:v>16</c:v>
                      </c:pt>
                      <c:pt idx="117">
                        <c:v>16</c:v>
                      </c:pt>
                      <c:pt idx="118">
                        <c:v>18</c:v>
                      </c:pt>
                      <c:pt idx="119">
                        <c:v>18</c:v>
                      </c:pt>
                      <c:pt idx="120">
                        <c:v>14</c:v>
                      </c:pt>
                      <c:pt idx="121">
                        <c:v>14</c:v>
                      </c:pt>
                      <c:pt idx="122">
                        <c:v>16</c:v>
                      </c:pt>
                      <c:pt idx="123">
                        <c:v>22</c:v>
                      </c:pt>
                      <c:pt idx="124">
                        <c:v>22</c:v>
                      </c:pt>
                      <c:pt idx="125">
                        <c:v>25</c:v>
                      </c:pt>
                      <c:pt idx="126">
                        <c:v>24</c:v>
                      </c:pt>
                      <c:pt idx="127">
                        <c:v>24</c:v>
                      </c:pt>
                      <c:pt idx="128">
                        <c:v>28</c:v>
                      </c:pt>
                      <c:pt idx="129">
                        <c:v>28</c:v>
                      </c:pt>
                      <c:pt idx="130">
                        <c:v>24</c:v>
                      </c:pt>
                      <c:pt idx="131">
                        <c:v>24</c:v>
                      </c:pt>
                      <c:pt idx="132">
                        <c:v>26</c:v>
                      </c:pt>
                      <c:pt idx="133">
                        <c:v>32</c:v>
                      </c:pt>
                      <c:pt idx="134">
                        <c:v>31</c:v>
                      </c:pt>
                      <c:pt idx="135">
                        <c:v>33</c:v>
                      </c:pt>
                      <c:pt idx="136">
                        <c:v>31</c:v>
                      </c:pt>
                      <c:pt idx="137">
                        <c:v>22</c:v>
                      </c:pt>
                      <c:pt idx="138">
                        <c:v>24</c:v>
                      </c:pt>
                      <c:pt idx="139">
                        <c:v>22</c:v>
                      </c:pt>
                      <c:pt idx="140">
                        <c:v>19</c:v>
                      </c:pt>
                      <c:pt idx="141">
                        <c:v>18</c:v>
                      </c:pt>
                      <c:pt idx="142">
                        <c:v>18</c:v>
                      </c:pt>
                      <c:pt idx="143">
                        <c:v>18</c:v>
                      </c:pt>
                      <c:pt idx="144">
                        <c:v>19</c:v>
                      </c:pt>
                      <c:pt idx="145">
                        <c:v>21</c:v>
                      </c:pt>
                      <c:pt idx="146">
                        <c:v>18</c:v>
                      </c:pt>
                      <c:pt idx="147">
                        <c:v>19</c:v>
                      </c:pt>
                      <c:pt idx="148">
                        <c:v>23</c:v>
                      </c:pt>
                      <c:pt idx="149">
                        <c:v>17</c:v>
                      </c:pt>
                      <c:pt idx="150">
                        <c:v>16</c:v>
                      </c:pt>
                      <c:pt idx="151">
                        <c:v>22</c:v>
                      </c:pt>
                      <c:pt idx="152">
                        <c:v>26</c:v>
                      </c:pt>
                      <c:pt idx="153">
                        <c:v>27</c:v>
                      </c:pt>
                      <c:pt idx="154">
                        <c:v>18</c:v>
                      </c:pt>
                      <c:pt idx="155">
                        <c:v>17</c:v>
                      </c:pt>
                      <c:pt idx="156">
                        <c:v>16</c:v>
                      </c:pt>
                      <c:pt idx="157">
                        <c:v>15</c:v>
                      </c:pt>
                      <c:pt idx="158">
                        <c:v>12</c:v>
                      </c:pt>
                      <c:pt idx="159">
                        <c:v>13</c:v>
                      </c:pt>
                      <c:pt idx="160">
                        <c:v>11</c:v>
                      </c:pt>
                      <c:pt idx="161">
                        <c:v>11</c:v>
                      </c:pt>
                      <c:pt idx="162">
                        <c:v>12</c:v>
                      </c:pt>
                      <c:pt idx="163">
                        <c:v>16</c:v>
                      </c:pt>
                      <c:pt idx="164">
                        <c:v>18</c:v>
                      </c:pt>
                      <c:pt idx="165">
                        <c:v>18</c:v>
                      </c:pt>
                      <c:pt idx="166">
                        <c:v>19</c:v>
                      </c:pt>
                      <c:pt idx="167">
                        <c:v>16</c:v>
                      </c:pt>
                      <c:pt idx="168">
                        <c:v>18</c:v>
                      </c:pt>
                      <c:pt idx="169">
                        <c:v>22</c:v>
                      </c:pt>
                      <c:pt idx="170">
                        <c:v>16</c:v>
                      </c:pt>
                      <c:pt idx="171">
                        <c:v>15</c:v>
                      </c:pt>
                      <c:pt idx="172">
                        <c:v>14</c:v>
                      </c:pt>
                      <c:pt idx="173">
                        <c:v>12</c:v>
                      </c:pt>
                      <c:pt idx="174">
                        <c:v>13</c:v>
                      </c:pt>
                      <c:pt idx="175">
                        <c:v>15</c:v>
                      </c:pt>
                      <c:pt idx="176">
                        <c:v>15</c:v>
                      </c:pt>
                      <c:pt idx="177">
                        <c:v>14</c:v>
                      </c:pt>
                      <c:pt idx="178">
                        <c:v>12</c:v>
                      </c:pt>
                      <c:pt idx="179">
                        <c:v>11</c:v>
                      </c:pt>
                      <c:pt idx="180">
                        <c:v>10</c:v>
                      </c:pt>
                      <c:pt idx="181">
                        <c:v>10</c:v>
                      </c:pt>
                      <c:pt idx="182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B7E-4C89-A51C-96CE81267B0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dane!$C$1</c15:sqref>
                        </c15:formulaRef>
                      </c:ext>
                    </c:extLst>
                    <c:strCache>
                      <c:ptCount val="1"/>
                      <c:pt idx="0">
                        <c:v>opady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dane!$A$2:$A$185</c15:sqref>
                        </c15:fullRef>
                        <c15:formulaRef>
                          <c15:sqref>dane!$A$3:$A$185</c15:sqref>
                        </c15:formulaRef>
                      </c:ext>
                    </c:extLst>
                    <c:numCache>
                      <c:formatCode>m/d/yyyy</c:formatCode>
                      <c:ptCount val="183"/>
                      <c:pt idx="0">
                        <c:v>42095</c:v>
                      </c:pt>
                      <c:pt idx="1">
                        <c:v>42096</c:v>
                      </c:pt>
                      <c:pt idx="2">
                        <c:v>42097</c:v>
                      </c:pt>
                      <c:pt idx="3">
                        <c:v>42098</c:v>
                      </c:pt>
                      <c:pt idx="4">
                        <c:v>42099</c:v>
                      </c:pt>
                      <c:pt idx="5">
                        <c:v>42100</c:v>
                      </c:pt>
                      <c:pt idx="6">
                        <c:v>42101</c:v>
                      </c:pt>
                      <c:pt idx="7">
                        <c:v>42102</c:v>
                      </c:pt>
                      <c:pt idx="8">
                        <c:v>42103</c:v>
                      </c:pt>
                      <c:pt idx="9">
                        <c:v>42104</c:v>
                      </c:pt>
                      <c:pt idx="10">
                        <c:v>42105</c:v>
                      </c:pt>
                      <c:pt idx="11">
                        <c:v>42106</c:v>
                      </c:pt>
                      <c:pt idx="12">
                        <c:v>42107</c:v>
                      </c:pt>
                      <c:pt idx="13">
                        <c:v>42108</c:v>
                      </c:pt>
                      <c:pt idx="14">
                        <c:v>42109</c:v>
                      </c:pt>
                      <c:pt idx="15">
                        <c:v>42110</c:v>
                      </c:pt>
                      <c:pt idx="16">
                        <c:v>42111</c:v>
                      </c:pt>
                      <c:pt idx="17">
                        <c:v>42112</c:v>
                      </c:pt>
                      <c:pt idx="18">
                        <c:v>42113</c:v>
                      </c:pt>
                      <c:pt idx="19">
                        <c:v>42114</c:v>
                      </c:pt>
                      <c:pt idx="20">
                        <c:v>42115</c:v>
                      </c:pt>
                      <c:pt idx="21">
                        <c:v>42116</c:v>
                      </c:pt>
                      <c:pt idx="22">
                        <c:v>42117</c:v>
                      </c:pt>
                      <c:pt idx="23">
                        <c:v>42118</c:v>
                      </c:pt>
                      <c:pt idx="24">
                        <c:v>42119</c:v>
                      </c:pt>
                      <c:pt idx="25">
                        <c:v>42120</c:v>
                      </c:pt>
                      <c:pt idx="26">
                        <c:v>42121</c:v>
                      </c:pt>
                      <c:pt idx="27">
                        <c:v>42122</c:v>
                      </c:pt>
                      <c:pt idx="28">
                        <c:v>42123</c:v>
                      </c:pt>
                      <c:pt idx="29">
                        <c:v>42124</c:v>
                      </c:pt>
                      <c:pt idx="30">
                        <c:v>42125</c:v>
                      </c:pt>
                      <c:pt idx="31">
                        <c:v>42126</c:v>
                      </c:pt>
                      <c:pt idx="32">
                        <c:v>42127</c:v>
                      </c:pt>
                      <c:pt idx="33">
                        <c:v>42128</c:v>
                      </c:pt>
                      <c:pt idx="34">
                        <c:v>42129</c:v>
                      </c:pt>
                      <c:pt idx="35">
                        <c:v>42130</c:v>
                      </c:pt>
                      <c:pt idx="36">
                        <c:v>42131</c:v>
                      </c:pt>
                      <c:pt idx="37">
                        <c:v>42132</c:v>
                      </c:pt>
                      <c:pt idx="38">
                        <c:v>42133</c:v>
                      </c:pt>
                      <c:pt idx="39">
                        <c:v>42134</c:v>
                      </c:pt>
                      <c:pt idx="40">
                        <c:v>42135</c:v>
                      </c:pt>
                      <c:pt idx="41">
                        <c:v>42136</c:v>
                      </c:pt>
                      <c:pt idx="42">
                        <c:v>42137</c:v>
                      </c:pt>
                      <c:pt idx="43">
                        <c:v>42138</c:v>
                      </c:pt>
                      <c:pt idx="44">
                        <c:v>42139</c:v>
                      </c:pt>
                      <c:pt idx="45">
                        <c:v>42140</c:v>
                      </c:pt>
                      <c:pt idx="46">
                        <c:v>42141</c:v>
                      </c:pt>
                      <c:pt idx="47">
                        <c:v>42142</c:v>
                      </c:pt>
                      <c:pt idx="48">
                        <c:v>42143</c:v>
                      </c:pt>
                      <c:pt idx="49">
                        <c:v>42144</c:v>
                      </c:pt>
                      <c:pt idx="50">
                        <c:v>42145</c:v>
                      </c:pt>
                      <c:pt idx="51">
                        <c:v>42146</c:v>
                      </c:pt>
                      <c:pt idx="52">
                        <c:v>42147</c:v>
                      </c:pt>
                      <c:pt idx="53">
                        <c:v>42148</c:v>
                      </c:pt>
                      <c:pt idx="54">
                        <c:v>42149</c:v>
                      </c:pt>
                      <c:pt idx="55">
                        <c:v>42150</c:v>
                      </c:pt>
                      <c:pt idx="56">
                        <c:v>42151</c:v>
                      </c:pt>
                      <c:pt idx="57">
                        <c:v>42152</c:v>
                      </c:pt>
                      <c:pt idx="58">
                        <c:v>42153</c:v>
                      </c:pt>
                      <c:pt idx="59">
                        <c:v>42154</c:v>
                      </c:pt>
                      <c:pt idx="60">
                        <c:v>42155</c:v>
                      </c:pt>
                      <c:pt idx="61">
                        <c:v>42156</c:v>
                      </c:pt>
                      <c:pt idx="62">
                        <c:v>42157</c:v>
                      </c:pt>
                      <c:pt idx="63">
                        <c:v>42158</c:v>
                      </c:pt>
                      <c:pt idx="64">
                        <c:v>42159</c:v>
                      </c:pt>
                      <c:pt idx="65">
                        <c:v>42160</c:v>
                      </c:pt>
                      <c:pt idx="66">
                        <c:v>42161</c:v>
                      </c:pt>
                      <c:pt idx="67">
                        <c:v>42162</c:v>
                      </c:pt>
                      <c:pt idx="68">
                        <c:v>42163</c:v>
                      </c:pt>
                      <c:pt idx="69">
                        <c:v>42164</c:v>
                      </c:pt>
                      <c:pt idx="70">
                        <c:v>42165</c:v>
                      </c:pt>
                      <c:pt idx="71">
                        <c:v>42166</c:v>
                      </c:pt>
                      <c:pt idx="72">
                        <c:v>42167</c:v>
                      </c:pt>
                      <c:pt idx="73">
                        <c:v>42168</c:v>
                      </c:pt>
                      <c:pt idx="74">
                        <c:v>42169</c:v>
                      </c:pt>
                      <c:pt idx="75">
                        <c:v>42170</c:v>
                      </c:pt>
                      <c:pt idx="76">
                        <c:v>42171</c:v>
                      </c:pt>
                      <c:pt idx="77">
                        <c:v>42172</c:v>
                      </c:pt>
                      <c:pt idx="78">
                        <c:v>42173</c:v>
                      </c:pt>
                      <c:pt idx="79">
                        <c:v>42174</c:v>
                      </c:pt>
                      <c:pt idx="80">
                        <c:v>42175</c:v>
                      </c:pt>
                      <c:pt idx="81">
                        <c:v>42176</c:v>
                      </c:pt>
                      <c:pt idx="82">
                        <c:v>42177</c:v>
                      </c:pt>
                      <c:pt idx="83">
                        <c:v>42178</c:v>
                      </c:pt>
                      <c:pt idx="84">
                        <c:v>42179</c:v>
                      </c:pt>
                      <c:pt idx="85">
                        <c:v>42180</c:v>
                      </c:pt>
                      <c:pt idx="86">
                        <c:v>42181</c:v>
                      </c:pt>
                      <c:pt idx="87">
                        <c:v>42182</c:v>
                      </c:pt>
                      <c:pt idx="88">
                        <c:v>42183</c:v>
                      </c:pt>
                      <c:pt idx="89">
                        <c:v>42184</c:v>
                      </c:pt>
                      <c:pt idx="90">
                        <c:v>42185</c:v>
                      </c:pt>
                      <c:pt idx="91">
                        <c:v>42186</c:v>
                      </c:pt>
                      <c:pt idx="92">
                        <c:v>42187</c:v>
                      </c:pt>
                      <c:pt idx="93">
                        <c:v>42188</c:v>
                      </c:pt>
                      <c:pt idx="94">
                        <c:v>42189</c:v>
                      </c:pt>
                      <c:pt idx="95">
                        <c:v>42190</c:v>
                      </c:pt>
                      <c:pt idx="96">
                        <c:v>42191</c:v>
                      </c:pt>
                      <c:pt idx="97">
                        <c:v>42192</c:v>
                      </c:pt>
                      <c:pt idx="98">
                        <c:v>42193</c:v>
                      </c:pt>
                      <c:pt idx="99">
                        <c:v>42194</c:v>
                      </c:pt>
                      <c:pt idx="100">
                        <c:v>42195</c:v>
                      </c:pt>
                      <c:pt idx="101">
                        <c:v>42196</c:v>
                      </c:pt>
                      <c:pt idx="102">
                        <c:v>42197</c:v>
                      </c:pt>
                      <c:pt idx="103">
                        <c:v>42198</c:v>
                      </c:pt>
                      <c:pt idx="104">
                        <c:v>42199</c:v>
                      </c:pt>
                      <c:pt idx="105">
                        <c:v>42200</c:v>
                      </c:pt>
                      <c:pt idx="106">
                        <c:v>42201</c:v>
                      </c:pt>
                      <c:pt idx="107">
                        <c:v>42202</c:v>
                      </c:pt>
                      <c:pt idx="108">
                        <c:v>42203</c:v>
                      </c:pt>
                      <c:pt idx="109">
                        <c:v>42204</c:v>
                      </c:pt>
                      <c:pt idx="110">
                        <c:v>42205</c:v>
                      </c:pt>
                      <c:pt idx="111">
                        <c:v>42206</c:v>
                      </c:pt>
                      <c:pt idx="112">
                        <c:v>42207</c:v>
                      </c:pt>
                      <c:pt idx="113">
                        <c:v>42208</c:v>
                      </c:pt>
                      <c:pt idx="114">
                        <c:v>42209</c:v>
                      </c:pt>
                      <c:pt idx="115">
                        <c:v>42210</c:v>
                      </c:pt>
                      <c:pt idx="116">
                        <c:v>42211</c:v>
                      </c:pt>
                      <c:pt idx="117">
                        <c:v>42212</c:v>
                      </c:pt>
                      <c:pt idx="118">
                        <c:v>42213</c:v>
                      </c:pt>
                      <c:pt idx="119">
                        <c:v>42214</c:v>
                      </c:pt>
                      <c:pt idx="120">
                        <c:v>42215</c:v>
                      </c:pt>
                      <c:pt idx="121">
                        <c:v>42216</c:v>
                      </c:pt>
                      <c:pt idx="122">
                        <c:v>42217</c:v>
                      </c:pt>
                      <c:pt idx="123">
                        <c:v>42218</c:v>
                      </c:pt>
                      <c:pt idx="124">
                        <c:v>42219</c:v>
                      </c:pt>
                      <c:pt idx="125">
                        <c:v>42220</c:v>
                      </c:pt>
                      <c:pt idx="126">
                        <c:v>42221</c:v>
                      </c:pt>
                      <c:pt idx="127">
                        <c:v>42222</c:v>
                      </c:pt>
                      <c:pt idx="128">
                        <c:v>42223</c:v>
                      </c:pt>
                      <c:pt idx="129">
                        <c:v>42224</c:v>
                      </c:pt>
                      <c:pt idx="130">
                        <c:v>42225</c:v>
                      </c:pt>
                      <c:pt idx="131">
                        <c:v>42226</c:v>
                      </c:pt>
                      <c:pt idx="132">
                        <c:v>42227</c:v>
                      </c:pt>
                      <c:pt idx="133">
                        <c:v>42228</c:v>
                      </c:pt>
                      <c:pt idx="134">
                        <c:v>42229</c:v>
                      </c:pt>
                      <c:pt idx="135">
                        <c:v>42230</c:v>
                      </c:pt>
                      <c:pt idx="136">
                        <c:v>42231</c:v>
                      </c:pt>
                      <c:pt idx="137">
                        <c:v>42232</c:v>
                      </c:pt>
                      <c:pt idx="138">
                        <c:v>42233</c:v>
                      </c:pt>
                      <c:pt idx="139">
                        <c:v>42234</c:v>
                      </c:pt>
                      <c:pt idx="140">
                        <c:v>42235</c:v>
                      </c:pt>
                      <c:pt idx="141">
                        <c:v>42236</c:v>
                      </c:pt>
                      <c:pt idx="142">
                        <c:v>42237</c:v>
                      </c:pt>
                      <c:pt idx="143">
                        <c:v>42238</c:v>
                      </c:pt>
                      <c:pt idx="144">
                        <c:v>42239</c:v>
                      </c:pt>
                      <c:pt idx="145">
                        <c:v>42240</c:v>
                      </c:pt>
                      <c:pt idx="146">
                        <c:v>42241</c:v>
                      </c:pt>
                      <c:pt idx="147">
                        <c:v>42242</c:v>
                      </c:pt>
                      <c:pt idx="148">
                        <c:v>42243</c:v>
                      </c:pt>
                      <c:pt idx="149">
                        <c:v>42244</c:v>
                      </c:pt>
                      <c:pt idx="150">
                        <c:v>42245</c:v>
                      </c:pt>
                      <c:pt idx="151">
                        <c:v>42246</c:v>
                      </c:pt>
                      <c:pt idx="152">
                        <c:v>42247</c:v>
                      </c:pt>
                      <c:pt idx="153">
                        <c:v>42248</c:v>
                      </c:pt>
                      <c:pt idx="154">
                        <c:v>42249</c:v>
                      </c:pt>
                      <c:pt idx="155">
                        <c:v>42250</c:v>
                      </c:pt>
                      <c:pt idx="156">
                        <c:v>42251</c:v>
                      </c:pt>
                      <c:pt idx="157">
                        <c:v>42252</c:v>
                      </c:pt>
                      <c:pt idx="158">
                        <c:v>42253</c:v>
                      </c:pt>
                      <c:pt idx="159">
                        <c:v>42254</c:v>
                      </c:pt>
                      <c:pt idx="160">
                        <c:v>42255</c:v>
                      </c:pt>
                      <c:pt idx="161">
                        <c:v>42256</c:v>
                      </c:pt>
                      <c:pt idx="162">
                        <c:v>42257</c:v>
                      </c:pt>
                      <c:pt idx="163">
                        <c:v>42258</c:v>
                      </c:pt>
                      <c:pt idx="164">
                        <c:v>42259</c:v>
                      </c:pt>
                      <c:pt idx="165">
                        <c:v>42260</c:v>
                      </c:pt>
                      <c:pt idx="166">
                        <c:v>42261</c:v>
                      </c:pt>
                      <c:pt idx="167">
                        <c:v>42262</c:v>
                      </c:pt>
                      <c:pt idx="168">
                        <c:v>42263</c:v>
                      </c:pt>
                      <c:pt idx="169">
                        <c:v>42264</c:v>
                      </c:pt>
                      <c:pt idx="170">
                        <c:v>42265</c:v>
                      </c:pt>
                      <c:pt idx="171">
                        <c:v>42266</c:v>
                      </c:pt>
                      <c:pt idx="172">
                        <c:v>42267</c:v>
                      </c:pt>
                      <c:pt idx="173">
                        <c:v>42268</c:v>
                      </c:pt>
                      <c:pt idx="174">
                        <c:v>42269</c:v>
                      </c:pt>
                      <c:pt idx="175">
                        <c:v>42270</c:v>
                      </c:pt>
                      <c:pt idx="176">
                        <c:v>42271</c:v>
                      </c:pt>
                      <c:pt idx="177">
                        <c:v>42272</c:v>
                      </c:pt>
                      <c:pt idx="178">
                        <c:v>42273</c:v>
                      </c:pt>
                      <c:pt idx="179">
                        <c:v>42274</c:v>
                      </c:pt>
                      <c:pt idx="180">
                        <c:v>42275</c:v>
                      </c:pt>
                      <c:pt idx="181">
                        <c:v>42276</c:v>
                      </c:pt>
                      <c:pt idx="182">
                        <c:v>42277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dane!$C$2:$C$185</c15:sqref>
                        </c15:fullRef>
                        <c15:formulaRef>
                          <c15:sqref>dane!$C$3:$C$185</c15:sqref>
                        </c15:formulaRef>
                      </c:ext>
                    </c:extLst>
                    <c:numCache>
                      <c:formatCode>General</c:formatCode>
                      <c:ptCount val="183"/>
                      <c:pt idx="0">
                        <c:v>2</c:v>
                      </c:pt>
                      <c:pt idx="1">
                        <c:v>6</c:v>
                      </c:pt>
                      <c:pt idx="2">
                        <c:v>1</c:v>
                      </c:pt>
                      <c:pt idx="3">
                        <c:v>0.8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3.2</c:v>
                      </c:pt>
                      <c:pt idx="21">
                        <c:v>2.2000000000000002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2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4</c:v>
                      </c:pt>
                      <c:pt idx="31">
                        <c:v>5</c:v>
                      </c:pt>
                      <c:pt idx="32">
                        <c:v>4</c:v>
                      </c:pt>
                      <c:pt idx="33">
                        <c:v>0.4</c:v>
                      </c:pt>
                      <c:pt idx="34">
                        <c:v>0.4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0.3</c:v>
                      </c:pt>
                      <c:pt idx="39">
                        <c:v>0.1</c:v>
                      </c:pt>
                      <c:pt idx="40">
                        <c:v>0</c:v>
                      </c:pt>
                      <c:pt idx="41">
                        <c:v>3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1.8</c:v>
                      </c:pt>
                      <c:pt idx="46">
                        <c:v>2.8</c:v>
                      </c:pt>
                      <c:pt idx="47">
                        <c:v>1.9</c:v>
                      </c:pt>
                      <c:pt idx="48">
                        <c:v>2.2000000000000002</c:v>
                      </c:pt>
                      <c:pt idx="49">
                        <c:v>2.2999999999999998</c:v>
                      </c:pt>
                      <c:pt idx="50">
                        <c:v>5.4</c:v>
                      </c:pt>
                      <c:pt idx="51">
                        <c:v>5.5</c:v>
                      </c:pt>
                      <c:pt idx="52">
                        <c:v>5.2</c:v>
                      </c:pt>
                      <c:pt idx="53">
                        <c:v>3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0.1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4</c:v>
                      </c:pt>
                      <c:pt idx="62">
                        <c:v>3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8</c:v>
                      </c:pt>
                      <c:pt idx="68">
                        <c:v>5.9</c:v>
                      </c:pt>
                      <c:pt idx="69">
                        <c:v>5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5</c:v>
                      </c:pt>
                      <c:pt idx="73">
                        <c:v>1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0.3</c:v>
                      </c:pt>
                      <c:pt idx="79">
                        <c:v>3</c:v>
                      </c:pt>
                      <c:pt idx="80">
                        <c:v>2</c:v>
                      </c:pt>
                      <c:pt idx="81">
                        <c:v>0</c:v>
                      </c:pt>
                      <c:pt idx="82">
                        <c:v>3</c:v>
                      </c:pt>
                      <c:pt idx="83">
                        <c:v>3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7</c:v>
                      </c:pt>
                      <c:pt idx="87">
                        <c:v>6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18</c:v>
                      </c:pt>
                      <c:pt idx="98">
                        <c:v>3</c:v>
                      </c:pt>
                      <c:pt idx="99">
                        <c:v>0.2</c:v>
                      </c:pt>
                      <c:pt idx="100">
                        <c:v>12.2</c:v>
                      </c:pt>
                      <c:pt idx="101">
                        <c:v>0</c:v>
                      </c:pt>
                      <c:pt idx="102">
                        <c:v>2</c:v>
                      </c:pt>
                      <c:pt idx="103">
                        <c:v>12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18</c:v>
                      </c:pt>
                      <c:pt idx="110">
                        <c:v>0</c:v>
                      </c:pt>
                      <c:pt idx="111">
                        <c:v>6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0.1</c:v>
                      </c:pt>
                      <c:pt idx="116">
                        <c:v>0</c:v>
                      </c:pt>
                      <c:pt idx="117">
                        <c:v>0.1</c:v>
                      </c:pt>
                      <c:pt idx="118">
                        <c:v>0.3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0.6</c:v>
                      </c:pt>
                      <c:pt idx="134">
                        <c:v>0.1</c:v>
                      </c:pt>
                      <c:pt idx="135">
                        <c:v>0</c:v>
                      </c:pt>
                      <c:pt idx="136">
                        <c:v>12</c:v>
                      </c:pt>
                      <c:pt idx="137">
                        <c:v>0</c:v>
                      </c:pt>
                      <c:pt idx="138">
                        <c:v>0.2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5.5</c:v>
                      </c:pt>
                      <c:pt idx="146">
                        <c:v>18</c:v>
                      </c:pt>
                      <c:pt idx="147">
                        <c:v>12</c:v>
                      </c:pt>
                      <c:pt idx="148">
                        <c:v>0</c:v>
                      </c:pt>
                      <c:pt idx="149">
                        <c:v>0.1</c:v>
                      </c:pt>
                      <c:pt idx="150">
                        <c:v>14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0.1</c:v>
                      </c:pt>
                      <c:pt idx="157">
                        <c:v>0</c:v>
                      </c:pt>
                      <c:pt idx="158">
                        <c:v>4</c:v>
                      </c:pt>
                      <c:pt idx="159">
                        <c:v>0</c:v>
                      </c:pt>
                      <c:pt idx="160">
                        <c:v>4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0.1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3</c:v>
                      </c:pt>
                      <c:pt idx="167">
                        <c:v>0.1</c:v>
                      </c:pt>
                      <c:pt idx="168">
                        <c:v>0</c:v>
                      </c:pt>
                      <c:pt idx="169">
                        <c:v>0.5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2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B7E-4C89-A51C-96CE81267B0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dane!$D$1</c15:sqref>
                        </c15:formulaRef>
                      </c:ext>
                    </c:extLst>
                    <c:strCache>
                      <c:ptCount val="1"/>
                      <c:pt idx="0">
                        <c:v>20:00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dane!$A$2:$A$185</c15:sqref>
                        </c15:fullRef>
                        <c15:formulaRef>
                          <c15:sqref>dane!$A$3:$A$185</c15:sqref>
                        </c15:formulaRef>
                      </c:ext>
                    </c:extLst>
                    <c:numCache>
                      <c:formatCode>m/d/yyyy</c:formatCode>
                      <c:ptCount val="183"/>
                      <c:pt idx="0">
                        <c:v>42095</c:v>
                      </c:pt>
                      <c:pt idx="1">
                        <c:v>42096</c:v>
                      </c:pt>
                      <c:pt idx="2">
                        <c:v>42097</c:v>
                      </c:pt>
                      <c:pt idx="3">
                        <c:v>42098</c:v>
                      </c:pt>
                      <c:pt idx="4">
                        <c:v>42099</c:v>
                      </c:pt>
                      <c:pt idx="5">
                        <c:v>42100</c:v>
                      </c:pt>
                      <c:pt idx="6">
                        <c:v>42101</c:v>
                      </c:pt>
                      <c:pt idx="7">
                        <c:v>42102</c:v>
                      </c:pt>
                      <c:pt idx="8">
                        <c:v>42103</c:v>
                      </c:pt>
                      <c:pt idx="9">
                        <c:v>42104</c:v>
                      </c:pt>
                      <c:pt idx="10">
                        <c:v>42105</c:v>
                      </c:pt>
                      <c:pt idx="11">
                        <c:v>42106</c:v>
                      </c:pt>
                      <c:pt idx="12">
                        <c:v>42107</c:v>
                      </c:pt>
                      <c:pt idx="13">
                        <c:v>42108</c:v>
                      </c:pt>
                      <c:pt idx="14">
                        <c:v>42109</c:v>
                      </c:pt>
                      <c:pt idx="15">
                        <c:v>42110</c:v>
                      </c:pt>
                      <c:pt idx="16">
                        <c:v>42111</c:v>
                      </c:pt>
                      <c:pt idx="17">
                        <c:v>42112</c:v>
                      </c:pt>
                      <c:pt idx="18">
                        <c:v>42113</c:v>
                      </c:pt>
                      <c:pt idx="19">
                        <c:v>42114</c:v>
                      </c:pt>
                      <c:pt idx="20">
                        <c:v>42115</c:v>
                      </c:pt>
                      <c:pt idx="21">
                        <c:v>42116</c:v>
                      </c:pt>
                      <c:pt idx="22">
                        <c:v>42117</c:v>
                      </c:pt>
                      <c:pt idx="23">
                        <c:v>42118</c:v>
                      </c:pt>
                      <c:pt idx="24">
                        <c:v>42119</c:v>
                      </c:pt>
                      <c:pt idx="25">
                        <c:v>42120</c:v>
                      </c:pt>
                      <c:pt idx="26">
                        <c:v>42121</c:v>
                      </c:pt>
                      <c:pt idx="27">
                        <c:v>42122</c:v>
                      </c:pt>
                      <c:pt idx="28">
                        <c:v>42123</c:v>
                      </c:pt>
                      <c:pt idx="29">
                        <c:v>42124</c:v>
                      </c:pt>
                      <c:pt idx="30">
                        <c:v>42125</c:v>
                      </c:pt>
                      <c:pt idx="31">
                        <c:v>42126</c:v>
                      </c:pt>
                      <c:pt idx="32">
                        <c:v>42127</c:v>
                      </c:pt>
                      <c:pt idx="33">
                        <c:v>42128</c:v>
                      </c:pt>
                      <c:pt idx="34">
                        <c:v>42129</c:v>
                      </c:pt>
                      <c:pt idx="35">
                        <c:v>42130</c:v>
                      </c:pt>
                      <c:pt idx="36">
                        <c:v>42131</c:v>
                      </c:pt>
                      <c:pt idx="37">
                        <c:v>42132</c:v>
                      </c:pt>
                      <c:pt idx="38">
                        <c:v>42133</c:v>
                      </c:pt>
                      <c:pt idx="39">
                        <c:v>42134</c:v>
                      </c:pt>
                      <c:pt idx="40">
                        <c:v>42135</c:v>
                      </c:pt>
                      <c:pt idx="41">
                        <c:v>42136</c:v>
                      </c:pt>
                      <c:pt idx="42">
                        <c:v>42137</c:v>
                      </c:pt>
                      <c:pt idx="43">
                        <c:v>42138</c:v>
                      </c:pt>
                      <c:pt idx="44">
                        <c:v>42139</c:v>
                      </c:pt>
                      <c:pt idx="45">
                        <c:v>42140</c:v>
                      </c:pt>
                      <c:pt idx="46">
                        <c:v>42141</c:v>
                      </c:pt>
                      <c:pt idx="47">
                        <c:v>42142</c:v>
                      </c:pt>
                      <c:pt idx="48">
                        <c:v>42143</c:v>
                      </c:pt>
                      <c:pt idx="49">
                        <c:v>42144</c:v>
                      </c:pt>
                      <c:pt idx="50">
                        <c:v>42145</c:v>
                      </c:pt>
                      <c:pt idx="51">
                        <c:v>42146</c:v>
                      </c:pt>
                      <c:pt idx="52">
                        <c:v>42147</c:v>
                      </c:pt>
                      <c:pt idx="53">
                        <c:v>42148</c:v>
                      </c:pt>
                      <c:pt idx="54">
                        <c:v>42149</c:v>
                      </c:pt>
                      <c:pt idx="55">
                        <c:v>42150</c:v>
                      </c:pt>
                      <c:pt idx="56">
                        <c:v>42151</c:v>
                      </c:pt>
                      <c:pt idx="57">
                        <c:v>42152</c:v>
                      </c:pt>
                      <c:pt idx="58">
                        <c:v>42153</c:v>
                      </c:pt>
                      <c:pt idx="59">
                        <c:v>42154</c:v>
                      </c:pt>
                      <c:pt idx="60">
                        <c:v>42155</c:v>
                      </c:pt>
                      <c:pt idx="61">
                        <c:v>42156</c:v>
                      </c:pt>
                      <c:pt idx="62">
                        <c:v>42157</c:v>
                      </c:pt>
                      <c:pt idx="63">
                        <c:v>42158</c:v>
                      </c:pt>
                      <c:pt idx="64">
                        <c:v>42159</c:v>
                      </c:pt>
                      <c:pt idx="65">
                        <c:v>42160</c:v>
                      </c:pt>
                      <c:pt idx="66">
                        <c:v>42161</c:v>
                      </c:pt>
                      <c:pt idx="67">
                        <c:v>42162</c:v>
                      </c:pt>
                      <c:pt idx="68">
                        <c:v>42163</c:v>
                      </c:pt>
                      <c:pt idx="69">
                        <c:v>42164</c:v>
                      </c:pt>
                      <c:pt idx="70">
                        <c:v>42165</c:v>
                      </c:pt>
                      <c:pt idx="71">
                        <c:v>42166</c:v>
                      </c:pt>
                      <c:pt idx="72">
                        <c:v>42167</c:v>
                      </c:pt>
                      <c:pt idx="73">
                        <c:v>42168</c:v>
                      </c:pt>
                      <c:pt idx="74">
                        <c:v>42169</c:v>
                      </c:pt>
                      <c:pt idx="75">
                        <c:v>42170</c:v>
                      </c:pt>
                      <c:pt idx="76">
                        <c:v>42171</c:v>
                      </c:pt>
                      <c:pt idx="77">
                        <c:v>42172</c:v>
                      </c:pt>
                      <c:pt idx="78">
                        <c:v>42173</c:v>
                      </c:pt>
                      <c:pt idx="79">
                        <c:v>42174</c:v>
                      </c:pt>
                      <c:pt idx="80">
                        <c:v>42175</c:v>
                      </c:pt>
                      <c:pt idx="81">
                        <c:v>42176</c:v>
                      </c:pt>
                      <c:pt idx="82">
                        <c:v>42177</c:v>
                      </c:pt>
                      <c:pt idx="83">
                        <c:v>42178</c:v>
                      </c:pt>
                      <c:pt idx="84">
                        <c:v>42179</c:v>
                      </c:pt>
                      <c:pt idx="85">
                        <c:v>42180</c:v>
                      </c:pt>
                      <c:pt idx="86">
                        <c:v>42181</c:v>
                      </c:pt>
                      <c:pt idx="87">
                        <c:v>42182</c:v>
                      </c:pt>
                      <c:pt idx="88">
                        <c:v>42183</c:v>
                      </c:pt>
                      <c:pt idx="89">
                        <c:v>42184</c:v>
                      </c:pt>
                      <c:pt idx="90">
                        <c:v>42185</c:v>
                      </c:pt>
                      <c:pt idx="91">
                        <c:v>42186</c:v>
                      </c:pt>
                      <c:pt idx="92">
                        <c:v>42187</c:v>
                      </c:pt>
                      <c:pt idx="93">
                        <c:v>42188</c:v>
                      </c:pt>
                      <c:pt idx="94">
                        <c:v>42189</c:v>
                      </c:pt>
                      <c:pt idx="95">
                        <c:v>42190</c:v>
                      </c:pt>
                      <c:pt idx="96">
                        <c:v>42191</c:v>
                      </c:pt>
                      <c:pt idx="97">
                        <c:v>42192</c:v>
                      </c:pt>
                      <c:pt idx="98">
                        <c:v>42193</c:v>
                      </c:pt>
                      <c:pt idx="99">
                        <c:v>42194</c:v>
                      </c:pt>
                      <c:pt idx="100">
                        <c:v>42195</c:v>
                      </c:pt>
                      <c:pt idx="101">
                        <c:v>42196</c:v>
                      </c:pt>
                      <c:pt idx="102">
                        <c:v>42197</c:v>
                      </c:pt>
                      <c:pt idx="103">
                        <c:v>42198</c:v>
                      </c:pt>
                      <c:pt idx="104">
                        <c:v>42199</c:v>
                      </c:pt>
                      <c:pt idx="105">
                        <c:v>42200</c:v>
                      </c:pt>
                      <c:pt idx="106">
                        <c:v>42201</c:v>
                      </c:pt>
                      <c:pt idx="107">
                        <c:v>42202</c:v>
                      </c:pt>
                      <c:pt idx="108">
                        <c:v>42203</c:v>
                      </c:pt>
                      <c:pt idx="109">
                        <c:v>42204</c:v>
                      </c:pt>
                      <c:pt idx="110">
                        <c:v>42205</c:v>
                      </c:pt>
                      <c:pt idx="111">
                        <c:v>42206</c:v>
                      </c:pt>
                      <c:pt idx="112">
                        <c:v>42207</c:v>
                      </c:pt>
                      <c:pt idx="113">
                        <c:v>42208</c:v>
                      </c:pt>
                      <c:pt idx="114">
                        <c:v>42209</c:v>
                      </c:pt>
                      <c:pt idx="115">
                        <c:v>42210</c:v>
                      </c:pt>
                      <c:pt idx="116">
                        <c:v>42211</c:v>
                      </c:pt>
                      <c:pt idx="117">
                        <c:v>42212</c:v>
                      </c:pt>
                      <c:pt idx="118">
                        <c:v>42213</c:v>
                      </c:pt>
                      <c:pt idx="119">
                        <c:v>42214</c:v>
                      </c:pt>
                      <c:pt idx="120">
                        <c:v>42215</c:v>
                      </c:pt>
                      <c:pt idx="121">
                        <c:v>42216</c:v>
                      </c:pt>
                      <c:pt idx="122">
                        <c:v>42217</c:v>
                      </c:pt>
                      <c:pt idx="123">
                        <c:v>42218</c:v>
                      </c:pt>
                      <c:pt idx="124">
                        <c:v>42219</c:v>
                      </c:pt>
                      <c:pt idx="125">
                        <c:v>42220</c:v>
                      </c:pt>
                      <c:pt idx="126">
                        <c:v>42221</c:v>
                      </c:pt>
                      <c:pt idx="127">
                        <c:v>42222</c:v>
                      </c:pt>
                      <c:pt idx="128">
                        <c:v>42223</c:v>
                      </c:pt>
                      <c:pt idx="129">
                        <c:v>42224</c:v>
                      </c:pt>
                      <c:pt idx="130">
                        <c:v>42225</c:v>
                      </c:pt>
                      <c:pt idx="131">
                        <c:v>42226</c:v>
                      </c:pt>
                      <c:pt idx="132">
                        <c:v>42227</c:v>
                      </c:pt>
                      <c:pt idx="133">
                        <c:v>42228</c:v>
                      </c:pt>
                      <c:pt idx="134">
                        <c:v>42229</c:v>
                      </c:pt>
                      <c:pt idx="135">
                        <c:v>42230</c:v>
                      </c:pt>
                      <c:pt idx="136">
                        <c:v>42231</c:v>
                      </c:pt>
                      <c:pt idx="137">
                        <c:v>42232</c:v>
                      </c:pt>
                      <c:pt idx="138">
                        <c:v>42233</c:v>
                      </c:pt>
                      <c:pt idx="139">
                        <c:v>42234</c:v>
                      </c:pt>
                      <c:pt idx="140">
                        <c:v>42235</c:v>
                      </c:pt>
                      <c:pt idx="141">
                        <c:v>42236</c:v>
                      </c:pt>
                      <c:pt idx="142">
                        <c:v>42237</c:v>
                      </c:pt>
                      <c:pt idx="143">
                        <c:v>42238</c:v>
                      </c:pt>
                      <c:pt idx="144">
                        <c:v>42239</c:v>
                      </c:pt>
                      <c:pt idx="145">
                        <c:v>42240</c:v>
                      </c:pt>
                      <c:pt idx="146">
                        <c:v>42241</c:v>
                      </c:pt>
                      <c:pt idx="147">
                        <c:v>42242</c:v>
                      </c:pt>
                      <c:pt idx="148">
                        <c:v>42243</c:v>
                      </c:pt>
                      <c:pt idx="149">
                        <c:v>42244</c:v>
                      </c:pt>
                      <c:pt idx="150">
                        <c:v>42245</c:v>
                      </c:pt>
                      <c:pt idx="151">
                        <c:v>42246</c:v>
                      </c:pt>
                      <c:pt idx="152">
                        <c:v>42247</c:v>
                      </c:pt>
                      <c:pt idx="153">
                        <c:v>42248</c:v>
                      </c:pt>
                      <c:pt idx="154">
                        <c:v>42249</c:v>
                      </c:pt>
                      <c:pt idx="155">
                        <c:v>42250</c:v>
                      </c:pt>
                      <c:pt idx="156">
                        <c:v>42251</c:v>
                      </c:pt>
                      <c:pt idx="157">
                        <c:v>42252</c:v>
                      </c:pt>
                      <c:pt idx="158">
                        <c:v>42253</c:v>
                      </c:pt>
                      <c:pt idx="159">
                        <c:v>42254</c:v>
                      </c:pt>
                      <c:pt idx="160">
                        <c:v>42255</c:v>
                      </c:pt>
                      <c:pt idx="161">
                        <c:v>42256</c:v>
                      </c:pt>
                      <c:pt idx="162">
                        <c:v>42257</c:v>
                      </c:pt>
                      <c:pt idx="163">
                        <c:v>42258</c:v>
                      </c:pt>
                      <c:pt idx="164">
                        <c:v>42259</c:v>
                      </c:pt>
                      <c:pt idx="165">
                        <c:v>42260</c:v>
                      </c:pt>
                      <c:pt idx="166">
                        <c:v>42261</c:v>
                      </c:pt>
                      <c:pt idx="167">
                        <c:v>42262</c:v>
                      </c:pt>
                      <c:pt idx="168">
                        <c:v>42263</c:v>
                      </c:pt>
                      <c:pt idx="169">
                        <c:v>42264</c:v>
                      </c:pt>
                      <c:pt idx="170">
                        <c:v>42265</c:v>
                      </c:pt>
                      <c:pt idx="171">
                        <c:v>42266</c:v>
                      </c:pt>
                      <c:pt idx="172">
                        <c:v>42267</c:v>
                      </c:pt>
                      <c:pt idx="173">
                        <c:v>42268</c:v>
                      </c:pt>
                      <c:pt idx="174">
                        <c:v>42269</c:v>
                      </c:pt>
                      <c:pt idx="175">
                        <c:v>42270</c:v>
                      </c:pt>
                      <c:pt idx="176">
                        <c:v>42271</c:v>
                      </c:pt>
                      <c:pt idx="177">
                        <c:v>42272</c:v>
                      </c:pt>
                      <c:pt idx="178">
                        <c:v>42273</c:v>
                      </c:pt>
                      <c:pt idx="179">
                        <c:v>42274</c:v>
                      </c:pt>
                      <c:pt idx="180">
                        <c:v>42275</c:v>
                      </c:pt>
                      <c:pt idx="181">
                        <c:v>42276</c:v>
                      </c:pt>
                      <c:pt idx="182">
                        <c:v>42277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dane!$D$2:$D$185</c15:sqref>
                        </c15:fullRef>
                        <c15:formulaRef>
                          <c15:sqref>dane!$D$3:$D$185</c15:sqref>
                        </c15:formulaRef>
                      </c:ext>
                    </c:extLst>
                    <c:numCache>
                      <c:formatCode>General</c:formatCode>
                      <c:ptCount val="183"/>
                      <c:pt idx="0">
                        <c:v>25000</c:v>
                      </c:pt>
                      <c:pt idx="1">
                        <c:v>25000</c:v>
                      </c:pt>
                      <c:pt idx="2">
                        <c:v>25000</c:v>
                      </c:pt>
                      <c:pt idx="3">
                        <c:v>25000</c:v>
                      </c:pt>
                      <c:pt idx="4">
                        <c:v>24961</c:v>
                      </c:pt>
                      <c:pt idx="5">
                        <c:v>24901</c:v>
                      </c:pt>
                      <c:pt idx="6">
                        <c:v>25000</c:v>
                      </c:pt>
                      <c:pt idx="7">
                        <c:v>25000</c:v>
                      </c:pt>
                      <c:pt idx="8">
                        <c:v>25000</c:v>
                      </c:pt>
                      <c:pt idx="9">
                        <c:v>25000</c:v>
                      </c:pt>
                      <c:pt idx="10">
                        <c:v>25000</c:v>
                      </c:pt>
                      <c:pt idx="11">
                        <c:v>25000</c:v>
                      </c:pt>
                      <c:pt idx="12">
                        <c:v>25000</c:v>
                      </c:pt>
                      <c:pt idx="13">
                        <c:v>24889</c:v>
                      </c:pt>
                      <c:pt idx="14">
                        <c:v>24497</c:v>
                      </c:pt>
                      <c:pt idx="15">
                        <c:v>24264</c:v>
                      </c:pt>
                      <c:pt idx="16">
                        <c:v>24157</c:v>
                      </c:pt>
                      <c:pt idx="17">
                        <c:v>24099</c:v>
                      </c:pt>
                      <c:pt idx="18">
                        <c:v>23965</c:v>
                      </c:pt>
                      <c:pt idx="19">
                        <c:v>24437</c:v>
                      </c:pt>
                      <c:pt idx="20">
                        <c:v>25000</c:v>
                      </c:pt>
                      <c:pt idx="21">
                        <c:v>25000</c:v>
                      </c:pt>
                      <c:pt idx="22">
                        <c:v>25000</c:v>
                      </c:pt>
                      <c:pt idx="23">
                        <c:v>25000</c:v>
                      </c:pt>
                      <c:pt idx="24">
                        <c:v>25000</c:v>
                      </c:pt>
                      <c:pt idx="25">
                        <c:v>24520</c:v>
                      </c:pt>
                      <c:pt idx="26">
                        <c:v>12979</c:v>
                      </c:pt>
                      <c:pt idx="27">
                        <c:v>14321</c:v>
                      </c:pt>
                      <c:pt idx="28">
                        <c:v>14241</c:v>
                      </c:pt>
                      <c:pt idx="29">
                        <c:v>14105</c:v>
                      </c:pt>
                      <c:pt idx="30">
                        <c:v>16771</c:v>
                      </c:pt>
                      <c:pt idx="31">
                        <c:v>20177</c:v>
                      </c:pt>
                      <c:pt idx="32">
                        <c:v>22813</c:v>
                      </c:pt>
                      <c:pt idx="33">
                        <c:v>22695</c:v>
                      </c:pt>
                      <c:pt idx="34">
                        <c:v>22455</c:v>
                      </c:pt>
                      <c:pt idx="35">
                        <c:v>10254</c:v>
                      </c:pt>
                      <c:pt idx="36">
                        <c:v>12795</c:v>
                      </c:pt>
                      <c:pt idx="37">
                        <c:v>12673</c:v>
                      </c:pt>
                      <c:pt idx="38">
                        <c:v>12683</c:v>
                      </c:pt>
                      <c:pt idx="39">
                        <c:v>12594</c:v>
                      </c:pt>
                      <c:pt idx="40">
                        <c:v>12456</c:v>
                      </c:pt>
                      <c:pt idx="41">
                        <c:v>14316</c:v>
                      </c:pt>
                      <c:pt idx="42">
                        <c:v>14137</c:v>
                      </c:pt>
                      <c:pt idx="43">
                        <c:v>14002</c:v>
                      </c:pt>
                      <c:pt idx="44">
                        <c:v>13827</c:v>
                      </c:pt>
                      <c:pt idx="45">
                        <c:v>14955</c:v>
                      </c:pt>
                      <c:pt idx="46">
                        <c:v>16751</c:v>
                      </c:pt>
                      <c:pt idx="47">
                        <c:v>17872</c:v>
                      </c:pt>
                      <c:pt idx="48">
                        <c:v>19068</c:v>
                      </c:pt>
                      <c:pt idx="49">
                        <c:v>20409</c:v>
                      </c:pt>
                      <c:pt idx="50">
                        <c:v>23965</c:v>
                      </c:pt>
                      <c:pt idx="51">
                        <c:v>25000</c:v>
                      </c:pt>
                      <c:pt idx="52">
                        <c:v>25000</c:v>
                      </c:pt>
                      <c:pt idx="53">
                        <c:v>25000</c:v>
                      </c:pt>
                      <c:pt idx="54">
                        <c:v>24564</c:v>
                      </c:pt>
                      <c:pt idx="55">
                        <c:v>24177</c:v>
                      </c:pt>
                      <c:pt idx="56">
                        <c:v>23947</c:v>
                      </c:pt>
                      <c:pt idx="57">
                        <c:v>23718</c:v>
                      </c:pt>
                      <c:pt idx="58">
                        <c:v>23345</c:v>
                      </c:pt>
                      <c:pt idx="59">
                        <c:v>23016</c:v>
                      </c:pt>
                      <c:pt idx="60">
                        <c:v>22728</c:v>
                      </c:pt>
                      <c:pt idx="61">
                        <c:v>25000</c:v>
                      </c:pt>
                      <c:pt idx="62">
                        <c:v>25000</c:v>
                      </c:pt>
                      <c:pt idx="63">
                        <c:v>24226</c:v>
                      </c:pt>
                      <c:pt idx="64">
                        <c:v>12012</c:v>
                      </c:pt>
                      <c:pt idx="65">
                        <c:v>11736</c:v>
                      </c:pt>
                      <c:pt idx="66">
                        <c:v>12597</c:v>
                      </c:pt>
                      <c:pt idx="67">
                        <c:v>6187</c:v>
                      </c:pt>
                      <c:pt idx="68">
                        <c:v>10219</c:v>
                      </c:pt>
                      <c:pt idx="69">
                        <c:v>13591</c:v>
                      </c:pt>
                      <c:pt idx="70">
                        <c:v>13330</c:v>
                      </c:pt>
                      <c:pt idx="71">
                        <c:v>1304</c:v>
                      </c:pt>
                      <c:pt idx="72">
                        <c:v>16202</c:v>
                      </c:pt>
                      <c:pt idx="73">
                        <c:v>16499</c:v>
                      </c:pt>
                      <c:pt idx="74">
                        <c:v>15988</c:v>
                      </c:pt>
                      <c:pt idx="75">
                        <c:v>3911</c:v>
                      </c:pt>
                      <c:pt idx="76">
                        <c:v>12837</c:v>
                      </c:pt>
                      <c:pt idx="77">
                        <c:v>12635</c:v>
                      </c:pt>
                      <c:pt idx="78">
                        <c:v>12602</c:v>
                      </c:pt>
                      <c:pt idx="79">
                        <c:v>2694</c:v>
                      </c:pt>
                      <c:pt idx="80">
                        <c:v>4056</c:v>
                      </c:pt>
                      <c:pt idx="81">
                        <c:v>4005</c:v>
                      </c:pt>
                      <c:pt idx="82">
                        <c:v>6055</c:v>
                      </c:pt>
                      <c:pt idx="83">
                        <c:v>8069</c:v>
                      </c:pt>
                      <c:pt idx="84">
                        <c:v>7968</c:v>
                      </c:pt>
                      <c:pt idx="85">
                        <c:v>7815</c:v>
                      </c:pt>
                      <c:pt idx="86">
                        <c:v>17650</c:v>
                      </c:pt>
                      <c:pt idx="87">
                        <c:v>21445</c:v>
                      </c:pt>
                      <c:pt idx="88">
                        <c:v>21033</c:v>
                      </c:pt>
                      <c:pt idx="89">
                        <c:v>8859</c:v>
                      </c:pt>
                      <c:pt idx="90">
                        <c:v>12677</c:v>
                      </c:pt>
                      <c:pt idx="91">
                        <c:v>661</c:v>
                      </c:pt>
                      <c:pt idx="92">
                        <c:v>12651</c:v>
                      </c:pt>
                      <c:pt idx="93">
                        <c:v>630</c:v>
                      </c:pt>
                      <c:pt idx="94">
                        <c:v>12512</c:v>
                      </c:pt>
                      <c:pt idx="95">
                        <c:v>491</c:v>
                      </c:pt>
                      <c:pt idx="96">
                        <c:v>12597</c:v>
                      </c:pt>
                      <c:pt idx="97">
                        <c:v>13178</c:v>
                      </c:pt>
                      <c:pt idx="98">
                        <c:v>14924</c:v>
                      </c:pt>
                      <c:pt idx="99">
                        <c:v>14777</c:v>
                      </c:pt>
                      <c:pt idx="100">
                        <c:v>11277</c:v>
                      </c:pt>
                      <c:pt idx="101">
                        <c:v>11060</c:v>
                      </c:pt>
                      <c:pt idx="102">
                        <c:v>14102</c:v>
                      </c:pt>
                      <c:pt idx="103">
                        <c:v>22178</c:v>
                      </c:pt>
                      <c:pt idx="104">
                        <c:v>21669</c:v>
                      </c:pt>
                      <c:pt idx="105">
                        <c:v>9447</c:v>
                      </c:pt>
                      <c:pt idx="106">
                        <c:v>12750</c:v>
                      </c:pt>
                      <c:pt idx="107">
                        <c:v>728</c:v>
                      </c:pt>
                      <c:pt idx="108">
                        <c:v>12482</c:v>
                      </c:pt>
                      <c:pt idx="109">
                        <c:v>13066</c:v>
                      </c:pt>
                      <c:pt idx="110">
                        <c:v>12741</c:v>
                      </c:pt>
                      <c:pt idx="111">
                        <c:v>4921</c:v>
                      </c:pt>
                      <c:pt idx="112">
                        <c:v>4768</c:v>
                      </c:pt>
                      <c:pt idx="113">
                        <c:v>12651</c:v>
                      </c:pt>
                      <c:pt idx="114">
                        <c:v>633</c:v>
                      </c:pt>
                      <c:pt idx="115">
                        <c:v>12639</c:v>
                      </c:pt>
                      <c:pt idx="116">
                        <c:v>626</c:v>
                      </c:pt>
                      <c:pt idx="117">
                        <c:v>12820</c:v>
                      </c:pt>
                      <c:pt idx="118">
                        <c:v>1011</c:v>
                      </c:pt>
                      <c:pt idx="119">
                        <c:v>12702</c:v>
                      </c:pt>
                      <c:pt idx="120">
                        <c:v>690</c:v>
                      </c:pt>
                      <c:pt idx="121">
                        <c:v>679</c:v>
                      </c:pt>
                      <c:pt idx="122">
                        <c:v>665</c:v>
                      </c:pt>
                      <c:pt idx="123">
                        <c:v>12597</c:v>
                      </c:pt>
                      <c:pt idx="124">
                        <c:v>578</c:v>
                      </c:pt>
                      <c:pt idx="125">
                        <c:v>12512</c:v>
                      </c:pt>
                      <c:pt idx="126">
                        <c:v>493</c:v>
                      </c:pt>
                      <c:pt idx="127">
                        <c:v>12541</c:v>
                      </c:pt>
                      <c:pt idx="128">
                        <c:v>516</c:v>
                      </c:pt>
                      <c:pt idx="129">
                        <c:v>12422</c:v>
                      </c:pt>
                      <c:pt idx="130">
                        <c:v>407</c:v>
                      </c:pt>
                      <c:pt idx="131">
                        <c:v>12541</c:v>
                      </c:pt>
                      <c:pt idx="132">
                        <c:v>519</c:v>
                      </c:pt>
                      <c:pt idx="133">
                        <c:v>12714</c:v>
                      </c:pt>
                      <c:pt idx="134">
                        <c:v>1018</c:v>
                      </c:pt>
                      <c:pt idx="135">
                        <c:v>943</c:v>
                      </c:pt>
                      <c:pt idx="136">
                        <c:v>9348</c:v>
                      </c:pt>
                      <c:pt idx="137">
                        <c:v>9058</c:v>
                      </c:pt>
                      <c:pt idx="138">
                        <c:v>12681</c:v>
                      </c:pt>
                      <c:pt idx="139">
                        <c:v>659</c:v>
                      </c:pt>
                      <c:pt idx="140">
                        <c:v>12677</c:v>
                      </c:pt>
                      <c:pt idx="141">
                        <c:v>661</c:v>
                      </c:pt>
                      <c:pt idx="142">
                        <c:v>12702</c:v>
                      </c:pt>
                      <c:pt idx="143">
                        <c:v>685</c:v>
                      </c:pt>
                      <c:pt idx="144">
                        <c:v>12677</c:v>
                      </c:pt>
                      <c:pt idx="145">
                        <c:v>4507</c:v>
                      </c:pt>
                      <c:pt idx="146">
                        <c:v>17003</c:v>
                      </c:pt>
                      <c:pt idx="147">
                        <c:v>24980</c:v>
                      </c:pt>
                      <c:pt idx="148">
                        <c:v>24153</c:v>
                      </c:pt>
                      <c:pt idx="149">
                        <c:v>11967</c:v>
                      </c:pt>
                      <c:pt idx="150">
                        <c:v>22550</c:v>
                      </c:pt>
                      <c:pt idx="151">
                        <c:v>21851</c:v>
                      </c:pt>
                      <c:pt idx="152">
                        <c:v>9459</c:v>
                      </c:pt>
                      <c:pt idx="153">
                        <c:v>13852</c:v>
                      </c:pt>
                      <c:pt idx="154">
                        <c:v>13534</c:v>
                      </c:pt>
                      <c:pt idx="155">
                        <c:v>1501</c:v>
                      </c:pt>
                      <c:pt idx="156">
                        <c:v>12820</c:v>
                      </c:pt>
                      <c:pt idx="157">
                        <c:v>805</c:v>
                      </c:pt>
                      <c:pt idx="158">
                        <c:v>3594</c:v>
                      </c:pt>
                      <c:pt idx="159">
                        <c:v>3543</c:v>
                      </c:pt>
                      <c:pt idx="160">
                        <c:v>6304</c:v>
                      </c:pt>
                      <c:pt idx="161">
                        <c:v>6235</c:v>
                      </c:pt>
                      <c:pt idx="162">
                        <c:v>6157</c:v>
                      </c:pt>
                      <c:pt idx="163">
                        <c:v>6108</c:v>
                      </c:pt>
                      <c:pt idx="164">
                        <c:v>12702</c:v>
                      </c:pt>
                      <c:pt idx="165">
                        <c:v>685</c:v>
                      </c:pt>
                      <c:pt idx="166">
                        <c:v>14777</c:v>
                      </c:pt>
                      <c:pt idx="167">
                        <c:v>14563</c:v>
                      </c:pt>
                      <c:pt idx="168">
                        <c:v>2504</c:v>
                      </c:pt>
                      <c:pt idx="169">
                        <c:v>12947</c:v>
                      </c:pt>
                      <c:pt idx="170">
                        <c:v>928</c:v>
                      </c:pt>
                      <c:pt idx="171">
                        <c:v>12773</c:v>
                      </c:pt>
                      <c:pt idx="172">
                        <c:v>13972</c:v>
                      </c:pt>
                      <c:pt idx="173">
                        <c:v>13797</c:v>
                      </c:pt>
                      <c:pt idx="174">
                        <c:v>13602</c:v>
                      </c:pt>
                      <c:pt idx="175">
                        <c:v>13364</c:v>
                      </c:pt>
                      <c:pt idx="176">
                        <c:v>13131</c:v>
                      </c:pt>
                      <c:pt idx="177">
                        <c:v>12924</c:v>
                      </c:pt>
                      <c:pt idx="178">
                        <c:v>12762</c:v>
                      </c:pt>
                      <c:pt idx="179">
                        <c:v>12622</c:v>
                      </c:pt>
                      <c:pt idx="180">
                        <c:v>12502</c:v>
                      </c:pt>
                      <c:pt idx="181">
                        <c:v>12383</c:v>
                      </c:pt>
                      <c:pt idx="182">
                        <c:v>12265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B7E-4C89-A51C-96CE81267B0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dane!$E$1</c15:sqref>
                        </c15:formulaRef>
                      </c:ext>
                    </c:extLst>
                    <c:strCache>
                      <c:ptCount val="1"/>
                      <c:pt idx="0">
                        <c:v>(Po podlewaniu) 20:00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dane!$A$2:$A$185</c15:sqref>
                        </c15:fullRef>
                        <c15:formulaRef>
                          <c15:sqref>dane!$A$3:$A$185</c15:sqref>
                        </c15:formulaRef>
                      </c:ext>
                    </c:extLst>
                    <c:numCache>
                      <c:formatCode>m/d/yyyy</c:formatCode>
                      <c:ptCount val="183"/>
                      <c:pt idx="0">
                        <c:v>42095</c:v>
                      </c:pt>
                      <c:pt idx="1">
                        <c:v>42096</c:v>
                      </c:pt>
                      <c:pt idx="2">
                        <c:v>42097</c:v>
                      </c:pt>
                      <c:pt idx="3">
                        <c:v>42098</c:v>
                      </c:pt>
                      <c:pt idx="4">
                        <c:v>42099</c:v>
                      </c:pt>
                      <c:pt idx="5">
                        <c:v>42100</c:v>
                      </c:pt>
                      <c:pt idx="6">
                        <c:v>42101</c:v>
                      </c:pt>
                      <c:pt idx="7">
                        <c:v>42102</c:v>
                      </c:pt>
                      <c:pt idx="8">
                        <c:v>42103</c:v>
                      </c:pt>
                      <c:pt idx="9">
                        <c:v>42104</c:v>
                      </c:pt>
                      <c:pt idx="10">
                        <c:v>42105</c:v>
                      </c:pt>
                      <c:pt idx="11">
                        <c:v>42106</c:v>
                      </c:pt>
                      <c:pt idx="12">
                        <c:v>42107</c:v>
                      </c:pt>
                      <c:pt idx="13">
                        <c:v>42108</c:v>
                      </c:pt>
                      <c:pt idx="14">
                        <c:v>42109</c:v>
                      </c:pt>
                      <c:pt idx="15">
                        <c:v>42110</c:v>
                      </c:pt>
                      <c:pt idx="16">
                        <c:v>42111</c:v>
                      </c:pt>
                      <c:pt idx="17">
                        <c:v>42112</c:v>
                      </c:pt>
                      <c:pt idx="18">
                        <c:v>42113</c:v>
                      </c:pt>
                      <c:pt idx="19">
                        <c:v>42114</c:v>
                      </c:pt>
                      <c:pt idx="20">
                        <c:v>42115</c:v>
                      </c:pt>
                      <c:pt idx="21">
                        <c:v>42116</c:v>
                      </c:pt>
                      <c:pt idx="22">
                        <c:v>42117</c:v>
                      </c:pt>
                      <c:pt idx="23">
                        <c:v>42118</c:v>
                      </c:pt>
                      <c:pt idx="24">
                        <c:v>42119</c:v>
                      </c:pt>
                      <c:pt idx="25">
                        <c:v>42120</c:v>
                      </c:pt>
                      <c:pt idx="26">
                        <c:v>42121</c:v>
                      </c:pt>
                      <c:pt idx="27">
                        <c:v>42122</c:v>
                      </c:pt>
                      <c:pt idx="28">
                        <c:v>42123</c:v>
                      </c:pt>
                      <c:pt idx="29">
                        <c:v>42124</c:v>
                      </c:pt>
                      <c:pt idx="30">
                        <c:v>42125</c:v>
                      </c:pt>
                      <c:pt idx="31">
                        <c:v>42126</c:v>
                      </c:pt>
                      <c:pt idx="32">
                        <c:v>42127</c:v>
                      </c:pt>
                      <c:pt idx="33">
                        <c:v>42128</c:v>
                      </c:pt>
                      <c:pt idx="34">
                        <c:v>42129</c:v>
                      </c:pt>
                      <c:pt idx="35">
                        <c:v>42130</c:v>
                      </c:pt>
                      <c:pt idx="36">
                        <c:v>42131</c:v>
                      </c:pt>
                      <c:pt idx="37">
                        <c:v>42132</c:v>
                      </c:pt>
                      <c:pt idx="38">
                        <c:v>42133</c:v>
                      </c:pt>
                      <c:pt idx="39">
                        <c:v>42134</c:v>
                      </c:pt>
                      <c:pt idx="40">
                        <c:v>42135</c:v>
                      </c:pt>
                      <c:pt idx="41">
                        <c:v>42136</c:v>
                      </c:pt>
                      <c:pt idx="42">
                        <c:v>42137</c:v>
                      </c:pt>
                      <c:pt idx="43">
                        <c:v>42138</c:v>
                      </c:pt>
                      <c:pt idx="44">
                        <c:v>42139</c:v>
                      </c:pt>
                      <c:pt idx="45">
                        <c:v>42140</c:v>
                      </c:pt>
                      <c:pt idx="46">
                        <c:v>42141</c:v>
                      </c:pt>
                      <c:pt idx="47">
                        <c:v>42142</c:v>
                      </c:pt>
                      <c:pt idx="48">
                        <c:v>42143</c:v>
                      </c:pt>
                      <c:pt idx="49">
                        <c:v>42144</c:v>
                      </c:pt>
                      <c:pt idx="50">
                        <c:v>42145</c:v>
                      </c:pt>
                      <c:pt idx="51">
                        <c:v>42146</c:v>
                      </c:pt>
                      <c:pt idx="52">
                        <c:v>42147</c:v>
                      </c:pt>
                      <c:pt idx="53">
                        <c:v>42148</c:v>
                      </c:pt>
                      <c:pt idx="54">
                        <c:v>42149</c:v>
                      </c:pt>
                      <c:pt idx="55">
                        <c:v>42150</c:v>
                      </c:pt>
                      <c:pt idx="56">
                        <c:v>42151</c:v>
                      </c:pt>
                      <c:pt idx="57">
                        <c:v>42152</c:v>
                      </c:pt>
                      <c:pt idx="58">
                        <c:v>42153</c:v>
                      </c:pt>
                      <c:pt idx="59">
                        <c:v>42154</c:v>
                      </c:pt>
                      <c:pt idx="60">
                        <c:v>42155</c:v>
                      </c:pt>
                      <c:pt idx="61">
                        <c:v>42156</c:v>
                      </c:pt>
                      <c:pt idx="62">
                        <c:v>42157</c:v>
                      </c:pt>
                      <c:pt idx="63">
                        <c:v>42158</c:v>
                      </c:pt>
                      <c:pt idx="64">
                        <c:v>42159</c:v>
                      </c:pt>
                      <c:pt idx="65">
                        <c:v>42160</c:v>
                      </c:pt>
                      <c:pt idx="66">
                        <c:v>42161</c:v>
                      </c:pt>
                      <c:pt idx="67">
                        <c:v>42162</c:v>
                      </c:pt>
                      <c:pt idx="68">
                        <c:v>42163</c:v>
                      </c:pt>
                      <c:pt idx="69">
                        <c:v>42164</c:v>
                      </c:pt>
                      <c:pt idx="70">
                        <c:v>42165</c:v>
                      </c:pt>
                      <c:pt idx="71">
                        <c:v>42166</c:v>
                      </c:pt>
                      <c:pt idx="72">
                        <c:v>42167</c:v>
                      </c:pt>
                      <c:pt idx="73">
                        <c:v>42168</c:v>
                      </c:pt>
                      <c:pt idx="74">
                        <c:v>42169</c:v>
                      </c:pt>
                      <c:pt idx="75">
                        <c:v>42170</c:v>
                      </c:pt>
                      <c:pt idx="76">
                        <c:v>42171</c:v>
                      </c:pt>
                      <c:pt idx="77">
                        <c:v>42172</c:v>
                      </c:pt>
                      <c:pt idx="78">
                        <c:v>42173</c:v>
                      </c:pt>
                      <c:pt idx="79">
                        <c:v>42174</c:v>
                      </c:pt>
                      <c:pt idx="80">
                        <c:v>42175</c:v>
                      </c:pt>
                      <c:pt idx="81">
                        <c:v>42176</c:v>
                      </c:pt>
                      <c:pt idx="82">
                        <c:v>42177</c:v>
                      </c:pt>
                      <c:pt idx="83">
                        <c:v>42178</c:v>
                      </c:pt>
                      <c:pt idx="84">
                        <c:v>42179</c:v>
                      </c:pt>
                      <c:pt idx="85">
                        <c:v>42180</c:v>
                      </c:pt>
                      <c:pt idx="86">
                        <c:v>42181</c:v>
                      </c:pt>
                      <c:pt idx="87">
                        <c:v>42182</c:v>
                      </c:pt>
                      <c:pt idx="88">
                        <c:v>42183</c:v>
                      </c:pt>
                      <c:pt idx="89">
                        <c:v>42184</c:v>
                      </c:pt>
                      <c:pt idx="90">
                        <c:v>42185</c:v>
                      </c:pt>
                      <c:pt idx="91">
                        <c:v>42186</c:v>
                      </c:pt>
                      <c:pt idx="92">
                        <c:v>42187</c:v>
                      </c:pt>
                      <c:pt idx="93">
                        <c:v>42188</c:v>
                      </c:pt>
                      <c:pt idx="94">
                        <c:v>42189</c:v>
                      </c:pt>
                      <c:pt idx="95">
                        <c:v>42190</c:v>
                      </c:pt>
                      <c:pt idx="96">
                        <c:v>42191</c:v>
                      </c:pt>
                      <c:pt idx="97">
                        <c:v>42192</c:v>
                      </c:pt>
                      <c:pt idx="98">
                        <c:v>42193</c:v>
                      </c:pt>
                      <c:pt idx="99">
                        <c:v>42194</c:v>
                      </c:pt>
                      <c:pt idx="100">
                        <c:v>42195</c:v>
                      </c:pt>
                      <c:pt idx="101">
                        <c:v>42196</c:v>
                      </c:pt>
                      <c:pt idx="102">
                        <c:v>42197</c:v>
                      </c:pt>
                      <c:pt idx="103">
                        <c:v>42198</c:v>
                      </c:pt>
                      <c:pt idx="104">
                        <c:v>42199</c:v>
                      </c:pt>
                      <c:pt idx="105">
                        <c:v>42200</c:v>
                      </c:pt>
                      <c:pt idx="106">
                        <c:v>42201</c:v>
                      </c:pt>
                      <c:pt idx="107">
                        <c:v>42202</c:v>
                      </c:pt>
                      <c:pt idx="108">
                        <c:v>42203</c:v>
                      </c:pt>
                      <c:pt idx="109">
                        <c:v>42204</c:v>
                      </c:pt>
                      <c:pt idx="110">
                        <c:v>42205</c:v>
                      </c:pt>
                      <c:pt idx="111">
                        <c:v>42206</c:v>
                      </c:pt>
                      <c:pt idx="112">
                        <c:v>42207</c:v>
                      </c:pt>
                      <c:pt idx="113">
                        <c:v>42208</c:v>
                      </c:pt>
                      <c:pt idx="114">
                        <c:v>42209</c:v>
                      </c:pt>
                      <c:pt idx="115">
                        <c:v>42210</c:v>
                      </c:pt>
                      <c:pt idx="116">
                        <c:v>42211</c:v>
                      </c:pt>
                      <c:pt idx="117">
                        <c:v>42212</c:v>
                      </c:pt>
                      <c:pt idx="118">
                        <c:v>42213</c:v>
                      </c:pt>
                      <c:pt idx="119">
                        <c:v>42214</c:v>
                      </c:pt>
                      <c:pt idx="120">
                        <c:v>42215</c:v>
                      </c:pt>
                      <c:pt idx="121">
                        <c:v>42216</c:v>
                      </c:pt>
                      <c:pt idx="122">
                        <c:v>42217</c:v>
                      </c:pt>
                      <c:pt idx="123">
                        <c:v>42218</c:v>
                      </c:pt>
                      <c:pt idx="124">
                        <c:v>42219</c:v>
                      </c:pt>
                      <c:pt idx="125">
                        <c:v>42220</c:v>
                      </c:pt>
                      <c:pt idx="126">
                        <c:v>42221</c:v>
                      </c:pt>
                      <c:pt idx="127">
                        <c:v>42222</c:v>
                      </c:pt>
                      <c:pt idx="128">
                        <c:v>42223</c:v>
                      </c:pt>
                      <c:pt idx="129">
                        <c:v>42224</c:v>
                      </c:pt>
                      <c:pt idx="130">
                        <c:v>42225</c:v>
                      </c:pt>
                      <c:pt idx="131">
                        <c:v>42226</c:v>
                      </c:pt>
                      <c:pt idx="132">
                        <c:v>42227</c:v>
                      </c:pt>
                      <c:pt idx="133">
                        <c:v>42228</c:v>
                      </c:pt>
                      <c:pt idx="134">
                        <c:v>42229</c:v>
                      </c:pt>
                      <c:pt idx="135">
                        <c:v>42230</c:v>
                      </c:pt>
                      <c:pt idx="136">
                        <c:v>42231</c:v>
                      </c:pt>
                      <c:pt idx="137">
                        <c:v>42232</c:v>
                      </c:pt>
                      <c:pt idx="138">
                        <c:v>42233</c:v>
                      </c:pt>
                      <c:pt idx="139">
                        <c:v>42234</c:v>
                      </c:pt>
                      <c:pt idx="140">
                        <c:v>42235</c:v>
                      </c:pt>
                      <c:pt idx="141">
                        <c:v>42236</c:v>
                      </c:pt>
                      <c:pt idx="142">
                        <c:v>42237</c:v>
                      </c:pt>
                      <c:pt idx="143">
                        <c:v>42238</c:v>
                      </c:pt>
                      <c:pt idx="144">
                        <c:v>42239</c:v>
                      </c:pt>
                      <c:pt idx="145">
                        <c:v>42240</c:v>
                      </c:pt>
                      <c:pt idx="146">
                        <c:v>42241</c:v>
                      </c:pt>
                      <c:pt idx="147">
                        <c:v>42242</c:v>
                      </c:pt>
                      <c:pt idx="148">
                        <c:v>42243</c:v>
                      </c:pt>
                      <c:pt idx="149">
                        <c:v>42244</c:v>
                      </c:pt>
                      <c:pt idx="150">
                        <c:v>42245</c:v>
                      </c:pt>
                      <c:pt idx="151">
                        <c:v>42246</c:v>
                      </c:pt>
                      <c:pt idx="152">
                        <c:v>42247</c:v>
                      </c:pt>
                      <c:pt idx="153">
                        <c:v>42248</c:v>
                      </c:pt>
                      <c:pt idx="154">
                        <c:v>42249</c:v>
                      </c:pt>
                      <c:pt idx="155">
                        <c:v>42250</c:v>
                      </c:pt>
                      <c:pt idx="156">
                        <c:v>42251</c:v>
                      </c:pt>
                      <c:pt idx="157">
                        <c:v>42252</c:v>
                      </c:pt>
                      <c:pt idx="158">
                        <c:v>42253</c:v>
                      </c:pt>
                      <c:pt idx="159">
                        <c:v>42254</c:v>
                      </c:pt>
                      <c:pt idx="160">
                        <c:v>42255</c:v>
                      </c:pt>
                      <c:pt idx="161">
                        <c:v>42256</c:v>
                      </c:pt>
                      <c:pt idx="162">
                        <c:v>42257</c:v>
                      </c:pt>
                      <c:pt idx="163">
                        <c:v>42258</c:v>
                      </c:pt>
                      <c:pt idx="164">
                        <c:v>42259</c:v>
                      </c:pt>
                      <c:pt idx="165">
                        <c:v>42260</c:v>
                      </c:pt>
                      <c:pt idx="166">
                        <c:v>42261</c:v>
                      </c:pt>
                      <c:pt idx="167">
                        <c:v>42262</c:v>
                      </c:pt>
                      <c:pt idx="168">
                        <c:v>42263</c:v>
                      </c:pt>
                      <c:pt idx="169">
                        <c:v>42264</c:v>
                      </c:pt>
                      <c:pt idx="170">
                        <c:v>42265</c:v>
                      </c:pt>
                      <c:pt idx="171">
                        <c:v>42266</c:v>
                      </c:pt>
                      <c:pt idx="172">
                        <c:v>42267</c:v>
                      </c:pt>
                      <c:pt idx="173">
                        <c:v>42268</c:v>
                      </c:pt>
                      <c:pt idx="174">
                        <c:v>42269</c:v>
                      </c:pt>
                      <c:pt idx="175">
                        <c:v>42270</c:v>
                      </c:pt>
                      <c:pt idx="176">
                        <c:v>42271</c:v>
                      </c:pt>
                      <c:pt idx="177">
                        <c:v>42272</c:v>
                      </c:pt>
                      <c:pt idx="178">
                        <c:v>42273</c:v>
                      </c:pt>
                      <c:pt idx="179">
                        <c:v>42274</c:v>
                      </c:pt>
                      <c:pt idx="180">
                        <c:v>42275</c:v>
                      </c:pt>
                      <c:pt idx="181">
                        <c:v>42276</c:v>
                      </c:pt>
                      <c:pt idx="182">
                        <c:v>42277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dane!$E$2:$E$185</c15:sqref>
                        </c15:fullRef>
                        <c15:formulaRef>
                          <c15:sqref>dane!$E$3:$E$185</c15:sqref>
                        </c15:formulaRef>
                      </c:ext>
                    </c:extLst>
                    <c:numCache>
                      <c:formatCode>General</c:formatCode>
                      <c:ptCount val="183"/>
                      <c:pt idx="0">
                        <c:v>25000</c:v>
                      </c:pt>
                      <c:pt idx="1">
                        <c:v>25000</c:v>
                      </c:pt>
                      <c:pt idx="2">
                        <c:v>25000</c:v>
                      </c:pt>
                      <c:pt idx="3">
                        <c:v>25000</c:v>
                      </c:pt>
                      <c:pt idx="4">
                        <c:v>24961</c:v>
                      </c:pt>
                      <c:pt idx="5">
                        <c:v>24901</c:v>
                      </c:pt>
                      <c:pt idx="6">
                        <c:v>25000</c:v>
                      </c:pt>
                      <c:pt idx="7">
                        <c:v>25000</c:v>
                      </c:pt>
                      <c:pt idx="8">
                        <c:v>25000</c:v>
                      </c:pt>
                      <c:pt idx="9">
                        <c:v>25000</c:v>
                      </c:pt>
                      <c:pt idx="10">
                        <c:v>25000</c:v>
                      </c:pt>
                      <c:pt idx="11">
                        <c:v>25000</c:v>
                      </c:pt>
                      <c:pt idx="12">
                        <c:v>25000</c:v>
                      </c:pt>
                      <c:pt idx="13">
                        <c:v>24889</c:v>
                      </c:pt>
                      <c:pt idx="14">
                        <c:v>24497</c:v>
                      </c:pt>
                      <c:pt idx="15">
                        <c:v>24264</c:v>
                      </c:pt>
                      <c:pt idx="16">
                        <c:v>24157</c:v>
                      </c:pt>
                      <c:pt idx="17">
                        <c:v>24099</c:v>
                      </c:pt>
                      <c:pt idx="18">
                        <c:v>23965</c:v>
                      </c:pt>
                      <c:pt idx="19">
                        <c:v>24437</c:v>
                      </c:pt>
                      <c:pt idx="20">
                        <c:v>25000</c:v>
                      </c:pt>
                      <c:pt idx="21">
                        <c:v>25000</c:v>
                      </c:pt>
                      <c:pt idx="22">
                        <c:v>25000</c:v>
                      </c:pt>
                      <c:pt idx="23">
                        <c:v>25000</c:v>
                      </c:pt>
                      <c:pt idx="24">
                        <c:v>25000</c:v>
                      </c:pt>
                      <c:pt idx="25">
                        <c:v>24520</c:v>
                      </c:pt>
                      <c:pt idx="26">
                        <c:v>12979</c:v>
                      </c:pt>
                      <c:pt idx="27">
                        <c:v>14321</c:v>
                      </c:pt>
                      <c:pt idx="28">
                        <c:v>14241</c:v>
                      </c:pt>
                      <c:pt idx="29">
                        <c:v>14105</c:v>
                      </c:pt>
                      <c:pt idx="30">
                        <c:v>16771</c:v>
                      </c:pt>
                      <c:pt idx="31">
                        <c:v>20177</c:v>
                      </c:pt>
                      <c:pt idx="32">
                        <c:v>22813</c:v>
                      </c:pt>
                      <c:pt idx="33">
                        <c:v>22695</c:v>
                      </c:pt>
                      <c:pt idx="34">
                        <c:v>22455</c:v>
                      </c:pt>
                      <c:pt idx="35">
                        <c:v>25000</c:v>
                      </c:pt>
                      <c:pt idx="36">
                        <c:v>12795</c:v>
                      </c:pt>
                      <c:pt idx="37">
                        <c:v>12673</c:v>
                      </c:pt>
                      <c:pt idx="38">
                        <c:v>12683</c:v>
                      </c:pt>
                      <c:pt idx="39">
                        <c:v>12594</c:v>
                      </c:pt>
                      <c:pt idx="40">
                        <c:v>12456</c:v>
                      </c:pt>
                      <c:pt idx="41">
                        <c:v>14316</c:v>
                      </c:pt>
                      <c:pt idx="42">
                        <c:v>14137</c:v>
                      </c:pt>
                      <c:pt idx="43">
                        <c:v>14002</c:v>
                      </c:pt>
                      <c:pt idx="44">
                        <c:v>13827</c:v>
                      </c:pt>
                      <c:pt idx="45">
                        <c:v>14955</c:v>
                      </c:pt>
                      <c:pt idx="46">
                        <c:v>16751</c:v>
                      </c:pt>
                      <c:pt idx="47">
                        <c:v>17872</c:v>
                      </c:pt>
                      <c:pt idx="48">
                        <c:v>19068</c:v>
                      </c:pt>
                      <c:pt idx="49">
                        <c:v>20409</c:v>
                      </c:pt>
                      <c:pt idx="50">
                        <c:v>23965</c:v>
                      </c:pt>
                      <c:pt idx="51">
                        <c:v>25000</c:v>
                      </c:pt>
                      <c:pt idx="52">
                        <c:v>25000</c:v>
                      </c:pt>
                      <c:pt idx="53">
                        <c:v>25000</c:v>
                      </c:pt>
                      <c:pt idx="54">
                        <c:v>24564</c:v>
                      </c:pt>
                      <c:pt idx="55">
                        <c:v>24177</c:v>
                      </c:pt>
                      <c:pt idx="56">
                        <c:v>23947</c:v>
                      </c:pt>
                      <c:pt idx="57">
                        <c:v>23718</c:v>
                      </c:pt>
                      <c:pt idx="58">
                        <c:v>23345</c:v>
                      </c:pt>
                      <c:pt idx="59">
                        <c:v>23016</c:v>
                      </c:pt>
                      <c:pt idx="60">
                        <c:v>22728</c:v>
                      </c:pt>
                      <c:pt idx="61">
                        <c:v>25000</c:v>
                      </c:pt>
                      <c:pt idx="62">
                        <c:v>25000</c:v>
                      </c:pt>
                      <c:pt idx="63">
                        <c:v>24226</c:v>
                      </c:pt>
                      <c:pt idx="64">
                        <c:v>12012</c:v>
                      </c:pt>
                      <c:pt idx="65">
                        <c:v>25000</c:v>
                      </c:pt>
                      <c:pt idx="66">
                        <c:v>12597</c:v>
                      </c:pt>
                      <c:pt idx="67">
                        <c:v>6187</c:v>
                      </c:pt>
                      <c:pt idx="68">
                        <c:v>10219</c:v>
                      </c:pt>
                      <c:pt idx="69">
                        <c:v>13591</c:v>
                      </c:pt>
                      <c:pt idx="70">
                        <c:v>13330</c:v>
                      </c:pt>
                      <c:pt idx="71">
                        <c:v>25000</c:v>
                      </c:pt>
                      <c:pt idx="72">
                        <c:v>16202</c:v>
                      </c:pt>
                      <c:pt idx="73">
                        <c:v>16499</c:v>
                      </c:pt>
                      <c:pt idx="74">
                        <c:v>15988</c:v>
                      </c:pt>
                      <c:pt idx="75">
                        <c:v>25000</c:v>
                      </c:pt>
                      <c:pt idx="76">
                        <c:v>12837</c:v>
                      </c:pt>
                      <c:pt idx="77">
                        <c:v>12635</c:v>
                      </c:pt>
                      <c:pt idx="78">
                        <c:v>12602</c:v>
                      </c:pt>
                      <c:pt idx="79">
                        <c:v>2694</c:v>
                      </c:pt>
                      <c:pt idx="80">
                        <c:v>4056</c:v>
                      </c:pt>
                      <c:pt idx="81">
                        <c:v>4005</c:v>
                      </c:pt>
                      <c:pt idx="82">
                        <c:v>6055</c:v>
                      </c:pt>
                      <c:pt idx="83">
                        <c:v>8069</c:v>
                      </c:pt>
                      <c:pt idx="84">
                        <c:v>7968</c:v>
                      </c:pt>
                      <c:pt idx="85">
                        <c:v>25000</c:v>
                      </c:pt>
                      <c:pt idx="86">
                        <c:v>17650</c:v>
                      </c:pt>
                      <c:pt idx="87">
                        <c:v>21445</c:v>
                      </c:pt>
                      <c:pt idx="88">
                        <c:v>21033</c:v>
                      </c:pt>
                      <c:pt idx="89">
                        <c:v>25000</c:v>
                      </c:pt>
                      <c:pt idx="90">
                        <c:v>12677</c:v>
                      </c:pt>
                      <c:pt idx="91">
                        <c:v>25000</c:v>
                      </c:pt>
                      <c:pt idx="92">
                        <c:v>12651</c:v>
                      </c:pt>
                      <c:pt idx="93">
                        <c:v>25000</c:v>
                      </c:pt>
                      <c:pt idx="94">
                        <c:v>12512</c:v>
                      </c:pt>
                      <c:pt idx="95">
                        <c:v>25000</c:v>
                      </c:pt>
                      <c:pt idx="96">
                        <c:v>12597</c:v>
                      </c:pt>
                      <c:pt idx="97">
                        <c:v>13178</c:v>
                      </c:pt>
                      <c:pt idx="98">
                        <c:v>14924</c:v>
                      </c:pt>
                      <c:pt idx="99">
                        <c:v>14777</c:v>
                      </c:pt>
                      <c:pt idx="100">
                        <c:v>11277</c:v>
                      </c:pt>
                      <c:pt idx="101">
                        <c:v>25000</c:v>
                      </c:pt>
                      <c:pt idx="102">
                        <c:v>14102</c:v>
                      </c:pt>
                      <c:pt idx="103">
                        <c:v>22178</c:v>
                      </c:pt>
                      <c:pt idx="104">
                        <c:v>21669</c:v>
                      </c:pt>
                      <c:pt idx="105">
                        <c:v>25000</c:v>
                      </c:pt>
                      <c:pt idx="106">
                        <c:v>12750</c:v>
                      </c:pt>
                      <c:pt idx="107">
                        <c:v>25000</c:v>
                      </c:pt>
                      <c:pt idx="108">
                        <c:v>12482</c:v>
                      </c:pt>
                      <c:pt idx="109">
                        <c:v>13066</c:v>
                      </c:pt>
                      <c:pt idx="110">
                        <c:v>12741</c:v>
                      </c:pt>
                      <c:pt idx="111">
                        <c:v>4921</c:v>
                      </c:pt>
                      <c:pt idx="112">
                        <c:v>25000</c:v>
                      </c:pt>
                      <c:pt idx="113">
                        <c:v>12651</c:v>
                      </c:pt>
                      <c:pt idx="114">
                        <c:v>25000</c:v>
                      </c:pt>
                      <c:pt idx="115">
                        <c:v>12639</c:v>
                      </c:pt>
                      <c:pt idx="116">
                        <c:v>25000</c:v>
                      </c:pt>
                      <c:pt idx="117">
                        <c:v>12820</c:v>
                      </c:pt>
                      <c:pt idx="118">
                        <c:v>25000</c:v>
                      </c:pt>
                      <c:pt idx="119">
                        <c:v>12702</c:v>
                      </c:pt>
                      <c:pt idx="120">
                        <c:v>690</c:v>
                      </c:pt>
                      <c:pt idx="121">
                        <c:v>679</c:v>
                      </c:pt>
                      <c:pt idx="122">
                        <c:v>25000</c:v>
                      </c:pt>
                      <c:pt idx="123">
                        <c:v>12597</c:v>
                      </c:pt>
                      <c:pt idx="124">
                        <c:v>25000</c:v>
                      </c:pt>
                      <c:pt idx="125">
                        <c:v>12512</c:v>
                      </c:pt>
                      <c:pt idx="126">
                        <c:v>25000</c:v>
                      </c:pt>
                      <c:pt idx="127">
                        <c:v>12541</c:v>
                      </c:pt>
                      <c:pt idx="128">
                        <c:v>25000</c:v>
                      </c:pt>
                      <c:pt idx="129">
                        <c:v>12422</c:v>
                      </c:pt>
                      <c:pt idx="130">
                        <c:v>25000</c:v>
                      </c:pt>
                      <c:pt idx="131">
                        <c:v>12541</c:v>
                      </c:pt>
                      <c:pt idx="132">
                        <c:v>25000</c:v>
                      </c:pt>
                      <c:pt idx="133">
                        <c:v>25000</c:v>
                      </c:pt>
                      <c:pt idx="134">
                        <c:v>25000</c:v>
                      </c:pt>
                      <c:pt idx="135">
                        <c:v>25000</c:v>
                      </c:pt>
                      <c:pt idx="136">
                        <c:v>9348</c:v>
                      </c:pt>
                      <c:pt idx="137">
                        <c:v>25000</c:v>
                      </c:pt>
                      <c:pt idx="138">
                        <c:v>12681</c:v>
                      </c:pt>
                      <c:pt idx="139">
                        <c:v>25000</c:v>
                      </c:pt>
                      <c:pt idx="140">
                        <c:v>12677</c:v>
                      </c:pt>
                      <c:pt idx="141">
                        <c:v>25000</c:v>
                      </c:pt>
                      <c:pt idx="142">
                        <c:v>12702</c:v>
                      </c:pt>
                      <c:pt idx="143">
                        <c:v>25000</c:v>
                      </c:pt>
                      <c:pt idx="144">
                        <c:v>12677</c:v>
                      </c:pt>
                      <c:pt idx="145">
                        <c:v>4507</c:v>
                      </c:pt>
                      <c:pt idx="146">
                        <c:v>17003</c:v>
                      </c:pt>
                      <c:pt idx="147">
                        <c:v>24980</c:v>
                      </c:pt>
                      <c:pt idx="148">
                        <c:v>24153</c:v>
                      </c:pt>
                      <c:pt idx="149">
                        <c:v>25000</c:v>
                      </c:pt>
                      <c:pt idx="150">
                        <c:v>22550</c:v>
                      </c:pt>
                      <c:pt idx="151">
                        <c:v>21851</c:v>
                      </c:pt>
                      <c:pt idx="152">
                        <c:v>25000</c:v>
                      </c:pt>
                      <c:pt idx="153">
                        <c:v>13852</c:v>
                      </c:pt>
                      <c:pt idx="154">
                        <c:v>13534</c:v>
                      </c:pt>
                      <c:pt idx="155">
                        <c:v>25000</c:v>
                      </c:pt>
                      <c:pt idx="156">
                        <c:v>12820</c:v>
                      </c:pt>
                      <c:pt idx="157">
                        <c:v>805</c:v>
                      </c:pt>
                      <c:pt idx="158">
                        <c:v>3594</c:v>
                      </c:pt>
                      <c:pt idx="159">
                        <c:v>3543</c:v>
                      </c:pt>
                      <c:pt idx="160">
                        <c:v>6304</c:v>
                      </c:pt>
                      <c:pt idx="161">
                        <c:v>6235</c:v>
                      </c:pt>
                      <c:pt idx="162">
                        <c:v>6157</c:v>
                      </c:pt>
                      <c:pt idx="163">
                        <c:v>25000</c:v>
                      </c:pt>
                      <c:pt idx="164">
                        <c:v>12702</c:v>
                      </c:pt>
                      <c:pt idx="165">
                        <c:v>25000</c:v>
                      </c:pt>
                      <c:pt idx="166">
                        <c:v>14777</c:v>
                      </c:pt>
                      <c:pt idx="167">
                        <c:v>14563</c:v>
                      </c:pt>
                      <c:pt idx="168">
                        <c:v>25000</c:v>
                      </c:pt>
                      <c:pt idx="169">
                        <c:v>12947</c:v>
                      </c:pt>
                      <c:pt idx="170">
                        <c:v>25000</c:v>
                      </c:pt>
                      <c:pt idx="171">
                        <c:v>12773</c:v>
                      </c:pt>
                      <c:pt idx="172">
                        <c:v>13972</c:v>
                      </c:pt>
                      <c:pt idx="173">
                        <c:v>13797</c:v>
                      </c:pt>
                      <c:pt idx="174">
                        <c:v>13602</c:v>
                      </c:pt>
                      <c:pt idx="175">
                        <c:v>13364</c:v>
                      </c:pt>
                      <c:pt idx="176">
                        <c:v>13131</c:v>
                      </c:pt>
                      <c:pt idx="177">
                        <c:v>12924</c:v>
                      </c:pt>
                      <c:pt idx="178">
                        <c:v>12762</c:v>
                      </c:pt>
                      <c:pt idx="179">
                        <c:v>12622</c:v>
                      </c:pt>
                      <c:pt idx="180">
                        <c:v>12502</c:v>
                      </c:pt>
                      <c:pt idx="181">
                        <c:v>12383</c:v>
                      </c:pt>
                      <c:pt idx="182">
                        <c:v>12265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B7E-4C89-A51C-96CE81267B0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dane!$G$1</c15:sqref>
                        </c15:formulaRef>
                      </c:ext>
                    </c:extLst>
                    <c:strCache>
                      <c:ptCount val="1"/>
                      <c:pt idx="0">
                        <c:v>opady deszczowe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dane!$A$2:$A$185</c15:sqref>
                        </c15:fullRef>
                        <c15:formulaRef>
                          <c15:sqref>dane!$A$3:$A$185</c15:sqref>
                        </c15:formulaRef>
                      </c:ext>
                    </c:extLst>
                    <c:numCache>
                      <c:formatCode>m/d/yyyy</c:formatCode>
                      <c:ptCount val="183"/>
                      <c:pt idx="0">
                        <c:v>42095</c:v>
                      </c:pt>
                      <c:pt idx="1">
                        <c:v>42096</c:v>
                      </c:pt>
                      <c:pt idx="2">
                        <c:v>42097</c:v>
                      </c:pt>
                      <c:pt idx="3">
                        <c:v>42098</c:v>
                      </c:pt>
                      <c:pt idx="4">
                        <c:v>42099</c:v>
                      </c:pt>
                      <c:pt idx="5">
                        <c:v>42100</c:v>
                      </c:pt>
                      <c:pt idx="6">
                        <c:v>42101</c:v>
                      </c:pt>
                      <c:pt idx="7">
                        <c:v>42102</c:v>
                      </c:pt>
                      <c:pt idx="8">
                        <c:v>42103</c:v>
                      </c:pt>
                      <c:pt idx="9">
                        <c:v>42104</c:v>
                      </c:pt>
                      <c:pt idx="10">
                        <c:v>42105</c:v>
                      </c:pt>
                      <c:pt idx="11">
                        <c:v>42106</c:v>
                      </c:pt>
                      <c:pt idx="12">
                        <c:v>42107</c:v>
                      </c:pt>
                      <c:pt idx="13">
                        <c:v>42108</c:v>
                      </c:pt>
                      <c:pt idx="14">
                        <c:v>42109</c:v>
                      </c:pt>
                      <c:pt idx="15">
                        <c:v>42110</c:v>
                      </c:pt>
                      <c:pt idx="16">
                        <c:v>42111</c:v>
                      </c:pt>
                      <c:pt idx="17">
                        <c:v>42112</c:v>
                      </c:pt>
                      <c:pt idx="18">
                        <c:v>42113</c:v>
                      </c:pt>
                      <c:pt idx="19">
                        <c:v>42114</c:v>
                      </c:pt>
                      <c:pt idx="20">
                        <c:v>42115</c:v>
                      </c:pt>
                      <c:pt idx="21">
                        <c:v>42116</c:v>
                      </c:pt>
                      <c:pt idx="22">
                        <c:v>42117</c:v>
                      </c:pt>
                      <c:pt idx="23">
                        <c:v>42118</c:v>
                      </c:pt>
                      <c:pt idx="24">
                        <c:v>42119</c:v>
                      </c:pt>
                      <c:pt idx="25">
                        <c:v>42120</c:v>
                      </c:pt>
                      <c:pt idx="26">
                        <c:v>42121</c:v>
                      </c:pt>
                      <c:pt idx="27">
                        <c:v>42122</c:v>
                      </c:pt>
                      <c:pt idx="28">
                        <c:v>42123</c:v>
                      </c:pt>
                      <c:pt idx="29">
                        <c:v>42124</c:v>
                      </c:pt>
                      <c:pt idx="30">
                        <c:v>42125</c:v>
                      </c:pt>
                      <c:pt idx="31">
                        <c:v>42126</c:v>
                      </c:pt>
                      <c:pt idx="32">
                        <c:v>42127</c:v>
                      </c:pt>
                      <c:pt idx="33">
                        <c:v>42128</c:v>
                      </c:pt>
                      <c:pt idx="34">
                        <c:v>42129</c:v>
                      </c:pt>
                      <c:pt idx="35">
                        <c:v>42130</c:v>
                      </c:pt>
                      <c:pt idx="36">
                        <c:v>42131</c:v>
                      </c:pt>
                      <c:pt idx="37">
                        <c:v>42132</c:v>
                      </c:pt>
                      <c:pt idx="38">
                        <c:v>42133</c:v>
                      </c:pt>
                      <c:pt idx="39">
                        <c:v>42134</c:v>
                      </c:pt>
                      <c:pt idx="40">
                        <c:v>42135</c:v>
                      </c:pt>
                      <c:pt idx="41">
                        <c:v>42136</c:v>
                      </c:pt>
                      <c:pt idx="42">
                        <c:v>42137</c:v>
                      </c:pt>
                      <c:pt idx="43">
                        <c:v>42138</c:v>
                      </c:pt>
                      <c:pt idx="44">
                        <c:v>42139</c:v>
                      </c:pt>
                      <c:pt idx="45">
                        <c:v>42140</c:v>
                      </c:pt>
                      <c:pt idx="46">
                        <c:v>42141</c:v>
                      </c:pt>
                      <c:pt idx="47">
                        <c:v>42142</c:v>
                      </c:pt>
                      <c:pt idx="48">
                        <c:v>42143</c:v>
                      </c:pt>
                      <c:pt idx="49">
                        <c:v>42144</c:v>
                      </c:pt>
                      <c:pt idx="50">
                        <c:v>42145</c:v>
                      </c:pt>
                      <c:pt idx="51">
                        <c:v>42146</c:v>
                      </c:pt>
                      <c:pt idx="52">
                        <c:v>42147</c:v>
                      </c:pt>
                      <c:pt idx="53">
                        <c:v>42148</c:v>
                      </c:pt>
                      <c:pt idx="54">
                        <c:v>42149</c:v>
                      </c:pt>
                      <c:pt idx="55">
                        <c:v>42150</c:v>
                      </c:pt>
                      <c:pt idx="56">
                        <c:v>42151</c:v>
                      </c:pt>
                      <c:pt idx="57">
                        <c:v>42152</c:v>
                      </c:pt>
                      <c:pt idx="58">
                        <c:v>42153</c:v>
                      </c:pt>
                      <c:pt idx="59">
                        <c:v>42154</c:v>
                      </c:pt>
                      <c:pt idx="60">
                        <c:v>42155</c:v>
                      </c:pt>
                      <c:pt idx="61">
                        <c:v>42156</c:v>
                      </c:pt>
                      <c:pt idx="62">
                        <c:v>42157</c:v>
                      </c:pt>
                      <c:pt idx="63">
                        <c:v>42158</c:v>
                      </c:pt>
                      <c:pt idx="64">
                        <c:v>42159</c:v>
                      </c:pt>
                      <c:pt idx="65">
                        <c:v>42160</c:v>
                      </c:pt>
                      <c:pt idx="66">
                        <c:v>42161</c:v>
                      </c:pt>
                      <c:pt idx="67">
                        <c:v>42162</c:v>
                      </c:pt>
                      <c:pt idx="68">
                        <c:v>42163</c:v>
                      </c:pt>
                      <c:pt idx="69">
                        <c:v>42164</c:v>
                      </c:pt>
                      <c:pt idx="70">
                        <c:v>42165</c:v>
                      </c:pt>
                      <c:pt idx="71">
                        <c:v>42166</c:v>
                      </c:pt>
                      <c:pt idx="72">
                        <c:v>42167</c:v>
                      </c:pt>
                      <c:pt idx="73">
                        <c:v>42168</c:v>
                      </c:pt>
                      <c:pt idx="74">
                        <c:v>42169</c:v>
                      </c:pt>
                      <c:pt idx="75">
                        <c:v>42170</c:v>
                      </c:pt>
                      <c:pt idx="76">
                        <c:v>42171</c:v>
                      </c:pt>
                      <c:pt idx="77">
                        <c:v>42172</c:v>
                      </c:pt>
                      <c:pt idx="78">
                        <c:v>42173</c:v>
                      </c:pt>
                      <c:pt idx="79">
                        <c:v>42174</c:v>
                      </c:pt>
                      <c:pt idx="80">
                        <c:v>42175</c:v>
                      </c:pt>
                      <c:pt idx="81">
                        <c:v>42176</c:v>
                      </c:pt>
                      <c:pt idx="82">
                        <c:v>42177</c:v>
                      </c:pt>
                      <c:pt idx="83">
                        <c:v>42178</c:v>
                      </c:pt>
                      <c:pt idx="84">
                        <c:v>42179</c:v>
                      </c:pt>
                      <c:pt idx="85">
                        <c:v>42180</c:v>
                      </c:pt>
                      <c:pt idx="86">
                        <c:v>42181</c:v>
                      </c:pt>
                      <c:pt idx="87">
                        <c:v>42182</c:v>
                      </c:pt>
                      <c:pt idx="88">
                        <c:v>42183</c:v>
                      </c:pt>
                      <c:pt idx="89">
                        <c:v>42184</c:v>
                      </c:pt>
                      <c:pt idx="90">
                        <c:v>42185</c:v>
                      </c:pt>
                      <c:pt idx="91">
                        <c:v>42186</c:v>
                      </c:pt>
                      <c:pt idx="92">
                        <c:v>42187</c:v>
                      </c:pt>
                      <c:pt idx="93">
                        <c:v>42188</c:v>
                      </c:pt>
                      <c:pt idx="94">
                        <c:v>42189</c:v>
                      </c:pt>
                      <c:pt idx="95">
                        <c:v>42190</c:v>
                      </c:pt>
                      <c:pt idx="96">
                        <c:v>42191</c:v>
                      </c:pt>
                      <c:pt idx="97">
                        <c:v>42192</c:v>
                      </c:pt>
                      <c:pt idx="98">
                        <c:v>42193</c:v>
                      </c:pt>
                      <c:pt idx="99">
                        <c:v>42194</c:v>
                      </c:pt>
                      <c:pt idx="100">
                        <c:v>42195</c:v>
                      </c:pt>
                      <c:pt idx="101">
                        <c:v>42196</c:v>
                      </c:pt>
                      <c:pt idx="102">
                        <c:v>42197</c:v>
                      </c:pt>
                      <c:pt idx="103">
                        <c:v>42198</c:v>
                      </c:pt>
                      <c:pt idx="104">
                        <c:v>42199</c:v>
                      </c:pt>
                      <c:pt idx="105">
                        <c:v>42200</c:v>
                      </c:pt>
                      <c:pt idx="106">
                        <c:v>42201</c:v>
                      </c:pt>
                      <c:pt idx="107">
                        <c:v>42202</c:v>
                      </c:pt>
                      <c:pt idx="108">
                        <c:v>42203</c:v>
                      </c:pt>
                      <c:pt idx="109">
                        <c:v>42204</c:v>
                      </c:pt>
                      <c:pt idx="110">
                        <c:v>42205</c:v>
                      </c:pt>
                      <c:pt idx="111">
                        <c:v>42206</c:v>
                      </c:pt>
                      <c:pt idx="112">
                        <c:v>42207</c:v>
                      </c:pt>
                      <c:pt idx="113">
                        <c:v>42208</c:v>
                      </c:pt>
                      <c:pt idx="114">
                        <c:v>42209</c:v>
                      </c:pt>
                      <c:pt idx="115">
                        <c:v>42210</c:v>
                      </c:pt>
                      <c:pt idx="116">
                        <c:v>42211</c:v>
                      </c:pt>
                      <c:pt idx="117">
                        <c:v>42212</c:v>
                      </c:pt>
                      <c:pt idx="118">
                        <c:v>42213</c:v>
                      </c:pt>
                      <c:pt idx="119">
                        <c:v>42214</c:v>
                      </c:pt>
                      <c:pt idx="120">
                        <c:v>42215</c:v>
                      </c:pt>
                      <c:pt idx="121">
                        <c:v>42216</c:v>
                      </c:pt>
                      <c:pt idx="122">
                        <c:v>42217</c:v>
                      </c:pt>
                      <c:pt idx="123">
                        <c:v>42218</c:v>
                      </c:pt>
                      <c:pt idx="124">
                        <c:v>42219</c:v>
                      </c:pt>
                      <c:pt idx="125">
                        <c:v>42220</c:v>
                      </c:pt>
                      <c:pt idx="126">
                        <c:v>42221</c:v>
                      </c:pt>
                      <c:pt idx="127">
                        <c:v>42222</c:v>
                      </c:pt>
                      <c:pt idx="128">
                        <c:v>42223</c:v>
                      </c:pt>
                      <c:pt idx="129">
                        <c:v>42224</c:v>
                      </c:pt>
                      <c:pt idx="130">
                        <c:v>42225</c:v>
                      </c:pt>
                      <c:pt idx="131">
                        <c:v>42226</c:v>
                      </c:pt>
                      <c:pt idx="132">
                        <c:v>42227</c:v>
                      </c:pt>
                      <c:pt idx="133">
                        <c:v>42228</c:v>
                      </c:pt>
                      <c:pt idx="134">
                        <c:v>42229</c:v>
                      </c:pt>
                      <c:pt idx="135">
                        <c:v>42230</c:v>
                      </c:pt>
                      <c:pt idx="136">
                        <c:v>42231</c:v>
                      </c:pt>
                      <c:pt idx="137">
                        <c:v>42232</c:v>
                      </c:pt>
                      <c:pt idx="138">
                        <c:v>42233</c:v>
                      </c:pt>
                      <c:pt idx="139">
                        <c:v>42234</c:v>
                      </c:pt>
                      <c:pt idx="140">
                        <c:v>42235</c:v>
                      </c:pt>
                      <c:pt idx="141">
                        <c:v>42236</c:v>
                      </c:pt>
                      <c:pt idx="142">
                        <c:v>42237</c:v>
                      </c:pt>
                      <c:pt idx="143">
                        <c:v>42238</c:v>
                      </c:pt>
                      <c:pt idx="144">
                        <c:v>42239</c:v>
                      </c:pt>
                      <c:pt idx="145">
                        <c:v>42240</c:v>
                      </c:pt>
                      <c:pt idx="146">
                        <c:v>42241</c:v>
                      </c:pt>
                      <c:pt idx="147">
                        <c:v>42242</c:v>
                      </c:pt>
                      <c:pt idx="148">
                        <c:v>42243</c:v>
                      </c:pt>
                      <c:pt idx="149">
                        <c:v>42244</c:v>
                      </c:pt>
                      <c:pt idx="150">
                        <c:v>42245</c:v>
                      </c:pt>
                      <c:pt idx="151">
                        <c:v>42246</c:v>
                      </c:pt>
                      <c:pt idx="152">
                        <c:v>42247</c:v>
                      </c:pt>
                      <c:pt idx="153">
                        <c:v>42248</c:v>
                      </c:pt>
                      <c:pt idx="154">
                        <c:v>42249</c:v>
                      </c:pt>
                      <c:pt idx="155">
                        <c:v>42250</c:v>
                      </c:pt>
                      <c:pt idx="156">
                        <c:v>42251</c:v>
                      </c:pt>
                      <c:pt idx="157">
                        <c:v>42252</c:v>
                      </c:pt>
                      <c:pt idx="158">
                        <c:v>42253</c:v>
                      </c:pt>
                      <c:pt idx="159">
                        <c:v>42254</c:v>
                      </c:pt>
                      <c:pt idx="160">
                        <c:v>42255</c:v>
                      </c:pt>
                      <c:pt idx="161">
                        <c:v>42256</c:v>
                      </c:pt>
                      <c:pt idx="162">
                        <c:v>42257</c:v>
                      </c:pt>
                      <c:pt idx="163">
                        <c:v>42258</c:v>
                      </c:pt>
                      <c:pt idx="164">
                        <c:v>42259</c:v>
                      </c:pt>
                      <c:pt idx="165">
                        <c:v>42260</c:v>
                      </c:pt>
                      <c:pt idx="166">
                        <c:v>42261</c:v>
                      </c:pt>
                      <c:pt idx="167">
                        <c:v>42262</c:v>
                      </c:pt>
                      <c:pt idx="168">
                        <c:v>42263</c:v>
                      </c:pt>
                      <c:pt idx="169">
                        <c:v>42264</c:v>
                      </c:pt>
                      <c:pt idx="170">
                        <c:v>42265</c:v>
                      </c:pt>
                      <c:pt idx="171">
                        <c:v>42266</c:v>
                      </c:pt>
                      <c:pt idx="172">
                        <c:v>42267</c:v>
                      </c:pt>
                      <c:pt idx="173">
                        <c:v>42268</c:v>
                      </c:pt>
                      <c:pt idx="174">
                        <c:v>42269</c:v>
                      </c:pt>
                      <c:pt idx="175">
                        <c:v>42270</c:v>
                      </c:pt>
                      <c:pt idx="176">
                        <c:v>42271</c:v>
                      </c:pt>
                      <c:pt idx="177">
                        <c:v>42272</c:v>
                      </c:pt>
                      <c:pt idx="178">
                        <c:v>42273</c:v>
                      </c:pt>
                      <c:pt idx="179">
                        <c:v>42274</c:v>
                      </c:pt>
                      <c:pt idx="180">
                        <c:v>42275</c:v>
                      </c:pt>
                      <c:pt idx="181">
                        <c:v>42276</c:v>
                      </c:pt>
                      <c:pt idx="182">
                        <c:v>42277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dane!$G$2:$G$185</c15:sqref>
                        </c15:fullRef>
                        <c15:formulaRef>
                          <c15:sqref>dane!$G$3:$G$185</c15:sqref>
                        </c15:formulaRef>
                      </c:ext>
                    </c:extLst>
                    <c:numCache>
                      <c:formatCode>General</c:formatCode>
                      <c:ptCount val="183"/>
                      <c:pt idx="0">
                        <c:v>1400</c:v>
                      </c:pt>
                      <c:pt idx="1">
                        <c:v>4200</c:v>
                      </c:pt>
                      <c:pt idx="2">
                        <c:v>700</c:v>
                      </c:pt>
                      <c:pt idx="3">
                        <c:v>560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700</c:v>
                      </c:pt>
                      <c:pt idx="7">
                        <c:v>700</c:v>
                      </c:pt>
                      <c:pt idx="8">
                        <c:v>1400</c:v>
                      </c:pt>
                      <c:pt idx="9">
                        <c:v>1400</c:v>
                      </c:pt>
                      <c:pt idx="10">
                        <c:v>2100</c:v>
                      </c:pt>
                      <c:pt idx="11">
                        <c:v>1400</c:v>
                      </c:pt>
                      <c:pt idx="12">
                        <c:v>700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700</c:v>
                      </c:pt>
                      <c:pt idx="20">
                        <c:v>2240</c:v>
                      </c:pt>
                      <c:pt idx="21">
                        <c:v>1540.0000000000002</c:v>
                      </c:pt>
                      <c:pt idx="22">
                        <c:v>700</c:v>
                      </c:pt>
                      <c:pt idx="23">
                        <c:v>700</c:v>
                      </c:pt>
                      <c:pt idx="24">
                        <c:v>700</c:v>
                      </c:pt>
                      <c:pt idx="25">
                        <c:v>0</c:v>
                      </c:pt>
                      <c:pt idx="26">
                        <c:v>700</c:v>
                      </c:pt>
                      <c:pt idx="27">
                        <c:v>1400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2800</c:v>
                      </c:pt>
                      <c:pt idx="31">
                        <c:v>3500</c:v>
                      </c:pt>
                      <c:pt idx="32">
                        <c:v>2800</c:v>
                      </c:pt>
                      <c:pt idx="33">
                        <c:v>280</c:v>
                      </c:pt>
                      <c:pt idx="34">
                        <c:v>280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210</c:v>
                      </c:pt>
                      <c:pt idx="39">
                        <c:v>70</c:v>
                      </c:pt>
                      <c:pt idx="40">
                        <c:v>0</c:v>
                      </c:pt>
                      <c:pt idx="41">
                        <c:v>2100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1260</c:v>
                      </c:pt>
                      <c:pt idx="46">
                        <c:v>1959.9999999999998</c:v>
                      </c:pt>
                      <c:pt idx="47">
                        <c:v>1330</c:v>
                      </c:pt>
                      <c:pt idx="48">
                        <c:v>1540.0000000000002</c:v>
                      </c:pt>
                      <c:pt idx="49">
                        <c:v>1609.9999999999998</c:v>
                      </c:pt>
                      <c:pt idx="50">
                        <c:v>3780.0000000000005</c:v>
                      </c:pt>
                      <c:pt idx="51">
                        <c:v>3850</c:v>
                      </c:pt>
                      <c:pt idx="52">
                        <c:v>3640</c:v>
                      </c:pt>
                      <c:pt idx="53">
                        <c:v>2100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70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2800</c:v>
                      </c:pt>
                      <c:pt idx="62">
                        <c:v>2100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5600</c:v>
                      </c:pt>
                      <c:pt idx="68">
                        <c:v>4130</c:v>
                      </c:pt>
                      <c:pt idx="69">
                        <c:v>3500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3500</c:v>
                      </c:pt>
                      <c:pt idx="73">
                        <c:v>700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210</c:v>
                      </c:pt>
                      <c:pt idx="79">
                        <c:v>2100</c:v>
                      </c:pt>
                      <c:pt idx="80">
                        <c:v>1400</c:v>
                      </c:pt>
                      <c:pt idx="81">
                        <c:v>0</c:v>
                      </c:pt>
                      <c:pt idx="82">
                        <c:v>2100</c:v>
                      </c:pt>
                      <c:pt idx="83">
                        <c:v>2100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4900</c:v>
                      </c:pt>
                      <c:pt idx="87">
                        <c:v>4200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12600</c:v>
                      </c:pt>
                      <c:pt idx="98">
                        <c:v>2100</c:v>
                      </c:pt>
                      <c:pt idx="99">
                        <c:v>140</c:v>
                      </c:pt>
                      <c:pt idx="100">
                        <c:v>8540</c:v>
                      </c:pt>
                      <c:pt idx="101">
                        <c:v>0</c:v>
                      </c:pt>
                      <c:pt idx="102">
                        <c:v>1400</c:v>
                      </c:pt>
                      <c:pt idx="103">
                        <c:v>8400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12600</c:v>
                      </c:pt>
                      <c:pt idx="110">
                        <c:v>0</c:v>
                      </c:pt>
                      <c:pt idx="111">
                        <c:v>4200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70</c:v>
                      </c:pt>
                      <c:pt idx="116">
                        <c:v>0</c:v>
                      </c:pt>
                      <c:pt idx="117">
                        <c:v>70</c:v>
                      </c:pt>
                      <c:pt idx="118">
                        <c:v>210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420</c:v>
                      </c:pt>
                      <c:pt idx="134">
                        <c:v>70</c:v>
                      </c:pt>
                      <c:pt idx="135">
                        <c:v>0</c:v>
                      </c:pt>
                      <c:pt idx="136">
                        <c:v>8400</c:v>
                      </c:pt>
                      <c:pt idx="137">
                        <c:v>0</c:v>
                      </c:pt>
                      <c:pt idx="138">
                        <c:v>140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3850</c:v>
                      </c:pt>
                      <c:pt idx="146">
                        <c:v>12600</c:v>
                      </c:pt>
                      <c:pt idx="147">
                        <c:v>8400</c:v>
                      </c:pt>
                      <c:pt idx="148">
                        <c:v>0</c:v>
                      </c:pt>
                      <c:pt idx="149">
                        <c:v>70</c:v>
                      </c:pt>
                      <c:pt idx="150">
                        <c:v>9800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1400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70</c:v>
                      </c:pt>
                      <c:pt idx="157">
                        <c:v>0</c:v>
                      </c:pt>
                      <c:pt idx="158">
                        <c:v>2800</c:v>
                      </c:pt>
                      <c:pt idx="159">
                        <c:v>0</c:v>
                      </c:pt>
                      <c:pt idx="160">
                        <c:v>2800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70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2100</c:v>
                      </c:pt>
                      <c:pt idx="167">
                        <c:v>70</c:v>
                      </c:pt>
                      <c:pt idx="168">
                        <c:v>0</c:v>
                      </c:pt>
                      <c:pt idx="169">
                        <c:v>350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1400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B7E-4C89-A51C-96CE81267B0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dane!$H$1</c15:sqref>
                        </c15:formulaRef>
                      </c:ext>
                    </c:extLst>
                    <c:strCache>
                      <c:ptCount val="1"/>
                      <c:pt idx="0">
                        <c:v>Parowanie wody w zbiorniku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dane!$A$2:$A$185</c15:sqref>
                        </c15:fullRef>
                        <c15:formulaRef>
                          <c15:sqref>dane!$A$3:$A$185</c15:sqref>
                        </c15:formulaRef>
                      </c:ext>
                    </c:extLst>
                    <c:numCache>
                      <c:formatCode>m/d/yyyy</c:formatCode>
                      <c:ptCount val="183"/>
                      <c:pt idx="0">
                        <c:v>42095</c:v>
                      </c:pt>
                      <c:pt idx="1">
                        <c:v>42096</c:v>
                      </c:pt>
                      <c:pt idx="2">
                        <c:v>42097</c:v>
                      </c:pt>
                      <c:pt idx="3">
                        <c:v>42098</c:v>
                      </c:pt>
                      <c:pt idx="4">
                        <c:v>42099</c:v>
                      </c:pt>
                      <c:pt idx="5">
                        <c:v>42100</c:v>
                      </c:pt>
                      <c:pt idx="6">
                        <c:v>42101</c:v>
                      </c:pt>
                      <c:pt idx="7">
                        <c:v>42102</c:v>
                      </c:pt>
                      <c:pt idx="8">
                        <c:v>42103</c:v>
                      </c:pt>
                      <c:pt idx="9">
                        <c:v>42104</c:v>
                      </c:pt>
                      <c:pt idx="10">
                        <c:v>42105</c:v>
                      </c:pt>
                      <c:pt idx="11">
                        <c:v>42106</c:v>
                      </c:pt>
                      <c:pt idx="12">
                        <c:v>42107</c:v>
                      </c:pt>
                      <c:pt idx="13">
                        <c:v>42108</c:v>
                      </c:pt>
                      <c:pt idx="14">
                        <c:v>42109</c:v>
                      </c:pt>
                      <c:pt idx="15">
                        <c:v>42110</c:v>
                      </c:pt>
                      <c:pt idx="16">
                        <c:v>42111</c:v>
                      </c:pt>
                      <c:pt idx="17">
                        <c:v>42112</c:v>
                      </c:pt>
                      <c:pt idx="18">
                        <c:v>42113</c:v>
                      </c:pt>
                      <c:pt idx="19">
                        <c:v>42114</c:v>
                      </c:pt>
                      <c:pt idx="20">
                        <c:v>42115</c:v>
                      </c:pt>
                      <c:pt idx="21">
                        <c:v>42116</c:v>
                      </c:pt>
                      <c:pt idx="22">
                        <c:v>42117</c:v>
                      </c:pt>
                      <c:pt idx="23">
                        <c:v>42118</c:v>
                      </c:pt>
                      <c:pt idx="24">
                        <c:v>42119</c:v>
                      </c:pt>
                      <c:pt idx="25">
                        <c:v>42120</c:v>
                      </c:pt>
                      <c:pt idx="26">
                        <c:v>42121</c:v>
                      </c:pt>
                      <c:pt idx="27">
                        <c:v>42122</c:v>
                      </c:pt>
                      <c:pt idx="28">
                        <c:v>42123</c:v>
                      </c:pt>
                      <c:pt idx="29">
                        <c:v>42124</c:v>
                      </c:pt>
                      <c:pt idx="30">
                        <c:v>42125</c:v>
                      </c:pt>
                      <c:pt idx="31">
                        <c:v>42126</c:v>
                      </c:pt>
                      <c:pt idx="32">
                        <c:v>42127</c:v>
                      </c:pt>
                      <c:pt idx="33">
                        <c:v>42128</c:v>
                      </c:pt>
                      <c:pt idx="34">
                        <c:v>42129</c:v>
                      </c:pt>
                      <c:pt idx="35">
                        <c:v>42130</c:v>
                      </c:pt>
                      <c:pt idx="36">
                        <c:v>42131</c:v>
                      </c:pt>
                      <c:pt idx="37">
                        <c:v>42132</c:v>
                      </c:pt>
                      <c:pt idx="38">
                        <c:v>42133</c:v>
                      </c:pt>
                      <c:pt idx="39">
                        <c:v>42134</c:v>
                      </c:pt>
                      <c:pt idx="40">
                        <c:v>42135</c:v>
                      </c:pt>
                      <c:pt idx="41">
                        <c:v>42136</c:v>
                      </c:pt>
                      <c:pt idx="42">
                        <c:v>42137</c:v>
                      </c:pt>
                      <c:pt idx="43">
                        <c:v>42138</c:v>
                      </c:pt>
                      <c:pt idx="44">
                        <c:v>42139</c:v>
                      </c:pt>
                      <c:pt idx="45">
                        <c:v>42140</c:v>
                      </c:pt>
                      <c:pt idx="46">
                        <c:v>42141</c:v>
                      </c:pt>
                      <c:pt idx="47">
                        <c:v>42142</c:v>
                      </c:pt>
                      <c:pt idx="48">
                        <c:v>42143</c:v>
                      </c:pt>
                      <c:pt idx="49">
                        <c:v>42144</c:v>
                      </c:pt>
                      <c:pt idx="50">
                        <c:v>42145</c:v>
                      </c:pt>
                      <c:pt idx="51">
                        <c:v>42146</c:v>
                      </c:pt>
                      <c:pt idx="52">
                        <c:v>42147</c:v>
                      </c:pt>
                      <c:pt idx="53">
                        <c:v>42148</c:v>
                      </c:pt>
                      <c:pt idx="54">
                        <c:v>42149</c:v>
                      </c:pt>
                      <c:pt idx="55">
                        <c:v>42150</c:v>
                      </c:pt>
                      <c:pt idx="56">
                        <c:v>42151</c:v>
                      </c:pt>
                      <c:pt idx="57">
                        <c:v>42152</c:v>
                      </c:pt>
                      <c:pt idx="58">
                        <c:v>42153</c:v>
                      </c:pt>
                      <c:pt idx="59">
                        <c:v>42154</c:v>
                      </c:pt>
                      <c:pt idx="60">
                        <c:v>42155</c:v>
                      </c:pt>
                      <c:pt idx="61">
                        <c:v>42156</c:v>
                      </c:pt>
                      <c:pt idx="62">
                        <c:v>42157</c:v>
                      </c:pt>
                      <c:pt idx="63">
                        <c:v>42158</c:v>
                      </c:pt>
                      <c:pt idx="64">
                        <c:v>42159</c:v>
                      </c:pt>
                      <c:pt idx="65">
                        <c:v>42160</c:v>
                      </c:pt>
                      <c:pt idx="66">
                        <c:v>42161</c:v>
                      </c:pt>
                      <c:pt idx="67">
                        <c:v>42162</c:v>
                      </c:pt>
                      <c:pt idx="68">
                        <c:v>42163</c:v>
                      </c:pt>
                      <c:pt idx="69">
                        <c:v>42164</c:v>
                      </c:pt>
                      <c:pt idx="70">
                        <c:v>42165</c:v>
                      </c:pt>
                      <c:pt idx="71">
                        <c:v>42166</c:v>
                      </c:pt>
                      <c:pt idx="72">
                        <c:v>42167</c:v>
                      </c:pt>
                      <c:pt idx="73">
                        <c:v>42168</c:v>
                      </c:pt>
                      <c:pt idx="74">
                        <c:v>42169</c:v>
                      </c:pt>
                      <c:pt idx="75">
                        <c:v>42170</c:v>
                      </c:pt>
                      <c:pt idx="76">
                        <c:v>42171</c:v>
                      </c:pt>
                      <c:pt idx="77">
                        <c:v>42172</c:v>
                      </c:pt>
                      <c:pt idx="78">
                        <c:v>42173</c:v>
                      </c:pt>
                      <c:pt idx="79">
                        <c:v>42174</c:v>
                      </c:pt>
                      <c:pt idx="80">
                        <c:v>42175</c:v>
                      </c:pt>
                      <c:pt idx="81">
                        <c:v>42176</c:v>
                      </c:pt>
                      <c:pt idx="82">
                        <c:v>42177</c:v>
                      </c:pt>
                      <c:pt idx="83">
                        <c:v>42178</c:v>
                      </c:pt>
                      <c:pt idx="84">
                        <c:v>42179</c:v>
                      </c:pt>
                      <c:pt idx="85">
                        <c:v>42180</c:v>
                      </c:pt>
                      <c:pt idx="86">
                        <c:v>42181</c:v>
                      </c:pt>
                      <c:pt idx="87">
                        <c:v>42182</c:v>
                      </c:pt>
                      <c:pt idx="88">
                        <c:v>42183</c:v>
                      </c:pt>
                      <c:pt idx="89">
                        <c:v>42184</c:v>
                      </c:pt>
                      <c:pt idx="90">
                        <c:v>42185</c:v>
                      </c:pt>
                      <c:pt idx="91">
                        <c:v>42186</c:v>
                      </c:pt>
                      <c:pt idx="92">
                        <c:v>42187</c:v>
                      </c:pt>
                      <c:pt idx="93">
                        <c:v>42188</c:v>
                      </c:pt>
                      <c:pt idx="94">
                        <c:v>42189</c:v>
                      </c:pt>
                      <c:pt idx="95">
                        <c:v>42190</c:v>
                      </c:pt>
                      <c:pt idx="96">
                        <c:v>42191</c:v>
                      </c:pt>
                      <c:pt idx="97">
                        <c:v>42192</c:v>
                      </c:pt>
                      <c:pt idx="98">
                        <c:v>42193</c:v>
                      </c:pt>
                      <c:pt idx="99">
                        <c:v>42194</c:v>
                      </c:pt>
                      <c:pt idx="100">
                        <c:v>42195</c:v>
                      </c:pt>
                      <c:pt idx="101">
                        <c:v>42196</c:v>
                      </c:pt>
                      <c:pt idx="102">
                        <c:v>42197</c:v>
                      </c:pt>
                      <c:pt idx="103">
                        <c:v>42198</c:v>
                      </c:pt>
                      <c:pt idx="104">
                        <c:v>42199</c:v>
                      </c:pt>
                      <c:pt idx="105">
                        <c:v>42200</c:v>
                      </c:pt>
                      <c:pt idx="106">
                        <c:v>42201</c:v>
                      </c:pt>
                      <c:pt idx="107">
                        <c:v>42202</c:v>
                      </c:pt>
                      <c:pt idx="108">
                        <c:v>42203</c:v>
                      </c:pt>
                      <c:pt idx="109">
                        <c:v>42204</c:v>
                      </c:pt>
                      <c:pt idx="110">
                        <c:v>42205</c:v>
                      </c:pt>
                      <c:pt idx="111">
                        <c:v>42206</c:v>
                      </c:pt>
                      <c:pt idx="112">
                        <c:v>42207</c:v>
                      </c:pt>
                      <c:pt idx="113">
                        <c:v>42208</c:v>
                      </c:pt>
                      <c:pt idx="114">
                        <c:v>42209</c:v>
                      </c:pt>
                      <c:pt idx="115">
                        <c:v>42210</c:v>
                      </c:pt>
                      <c:pt idx="116">
                        <c:v>42211</c:v>
                      </c:pt>
                      <c:pt idx="117">
                        <c:v>42212</c:v>
                      </c:pt>
                      <c:pt idx="118">
                        <c:v>42213</c:v>
                      </c:pt>
                      <c:pt idx="119">
                        <c:v>42214</c:v>
                      </c:pt>
                      <c:pt idx="120">
                        <c:v>42215</c:v>
                      </c:pt>
                      <c:pt idx="121">
                        <c:v>42216</c:v>
                      </c:pt>
                      <c:pt idx="122">
                        <c:v>42217</c:v>
                      </c:pt>
                      <c:pt idx="123">
                        <c:v>42218</c:v>
                      </c:pt>
                      <c:pt idx="124">
                        <c:v>42219</c:v>
                      </c:pt>
                      <c:pt idx="125">
                        <c:v>42220</c:v>
                      </c:pt>
                      <c:pt idx="126">
                        <c:v>42221</c:v>
                      </c:pt>
                      <c:pt idx="127">
                        <c:v>42222</c:v>
                      </c:pt>
                      <c:pt idx="128">
                        <c:v>42223</c:v>
                      </c:pt>
                      <c:pt idx="129">
                        <c:v>42224</c:v>
                      </c:pt>
                      <c:pt idx="130">
                        <c:v>42225</c:v>
                      </c:pt>
                      <c:pt idx="131">
                        <c:v>42226</c:v>
                      </c:pt>
                      <c:pt idx="132">
                        <c:v>42227</c:v>
                      </c:pt>
                      <c:pt idx="133">
                        <c:v>42228</c:v>
                      </c:pt>
                      <c:pt idx="134">
                        <c:v>42229</c:v>
                      </c:pt>
                      <c:pt idx="135">
                        <c:v>42230</c:v>
                      </c:pt>
                      <c:pt idx="136">
                        <c:v>42231</c:v>
                      </c:pt>
                      <c:pt idx="137">
                        <c:v>42232</c:v>
                      </c:pt>
                      <c:pt idx="138">
                        <c:v>42233</c:v>
                      </c:pt>
                      <c:pt idx="139">
                        <c:v>42234</c:v>
                      </c:pt>
                      <c:pt idx="140">
                        <c:v>42235</c:v>
                      </c:pt>
                      <c:pt idx="141">
                        <c:v>42236</c:v>
                      </c:pt>
                      <c:pt idx="142">
                        <c:v>42237</c:v>
                      </c:pt>
                      <c:pt idx="143">
                        <c:v>42238</c:v>
                      </c:pt>
                      <c:pt idx="144">
                        <c:v>42239</c:v>
                      </c:pt>
                      <c:pt idx="145">
                        <c:v>42240</c:v>
                      </c:pt>
                      <c:pt idx="146">
                        <c:v>42241</c:v>
                      </c:pt>
                      <c:pt idx="147">
                        <c:v>42242</c:v>
                      </c:pt>
                      <c:pt idx="148">
                        <c:v>42243</c:v>
                      </c:pt>
                      <c:pt idx="149">
                        <c:v>42244</c:v>
                      </c:pt>
                      <c:pt idx="150">
                        <c:v>42245</c:v>
                      </c:pt>
                      <c:pt idx="151">
                        <c:v>42246</c:v>
                      </c:pt>
                      <c:pt idx="152">
                        <c:v>42247</c:v>
                      </c:pt>
                      <c:pt idx="153">
                        <c:v>42248</c:v>
                      </c:pt>
                      <c:pt idx="154">
                        <c:v>42249</c:v>
                      </c:pt>
                      <c:pt idx="155">
                        <c:v>42250</c:v>
                      </c:pt>
                      <c:pt idx="156">
                        <c:v>42251</c:v>
                      </c:pt>
                      <c:pt idx="157">
                        <c:v>42252</c:v>
                      </c:pt>
                      <c:pt idx="158">
                        <c:v>42253</c:v>
                      </c:pt>
                      <c:pt idx="159">
                        <c:v>42254</c:v>
                      </c:pt>
                      <c:pt idx="160">
                        <c:v>42255</c:v>
                      </c:pt>
                      <c:pt idx="161">
                        <c:v>42256</c:v>
                      </c:pt>
                      <c:pt idx="162">
                        <c:v>42257</c:v>
                      </c:pt>
                      <c:pt idx="163">
                        <c:v>42258</c:v>
                      </c:pt>
                      <c:pt idx="164">
                        <c:v>42259</c:v>
                      </c:pt>
                      <c:pt idx="165">
                        <c:v>42260</c:v>
                      </c:pt>
                      <c:pt idx="166">
                        <c:v>42261</c:v>
                      </c:pt>
                      <c:pt idx="167">
                        <c:v>42262</c:v>
                      </c:pt>
                      <c:pt idx="168">
                        <c:v>42263</c:v>
                      </c:pt>
                      <c:pt idx="169">
                        <c:v>42264</c:v>
                      </c:pt>
                      <c:pt idx="170">
                        <c:v>42265</c:v>
                      </c:pt>
                      <c:pt idx="171">
                        <c:v>42266</c:v>
                      </c:pt>
                      <c:pt idx="172">
                        <c:v>42267</c:v>
                      </c:pt>
                      <c:pt idx="173">
                        <c:v>42268</c:v>
                      </c:pt>
                      <c:pt idx="174">
                        <c:v>42269</c:v>
                      </c:pt>
                      <c:pt idx="175">
                        <c:v>42270</c:v>
                      </c:pt>
                      <c:pt idx="176">
                        <c:v>42271</c:v>
                      </c:pt>
                      <c:pt idx="177">
                        <c:v>42272</c:v>
                      </c:pt>
                      <c:pt idx="178">
                        <c:v>42273</c:v>
                      </c:pt>
                      <c:pt idx="179">
                        <c:v>42274</c:v>
                      </c:pt>
                      <c:pt idx="180">
                        <c:v>42275</c:v>
                      </c:pt>
                      <c:pt idx="181">
                        <c:v>42276</c:v>
                      </c:pt>
                      <c:pt idx="182">
                        <c:v>42277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dane!$H$2:$H$185</c15:sqref>
                        </c15:fullRef>
                        <c15:formulaRef>
                          <c15:sqref>dane!$H$3:$H$185</c15:sqref>
                        </c15:formulaRef>
                      </c:ext>
                    </c:extLst>
                    <c:numCache>
                      <c:formatCode>General</c:formatCode>
                      <c:ptCount val="183"/>
                      <c:pt idx="0">
                        <c:v>60</c:v>
                      </c:pt>
                      <c:pt idx="1">
                        <c:v>22</c:v>
                      </c:pt>
                      <c:pt idx="2">
                        <c:v>60</c:v>
                      </c:pt>
                      <c:pt idx="3">
                        <c:v>60</c:v>
                      </c:pt>
                      <c:pt idx="4">
                        <c:v>39</c:v>
                      </c:pt>
                      <c:pt idx="5">
                        <c:v>60</c:v>
                      </c:pt>
                      <c:pt idx="6">
                        <c:v>60</c:v>
                      </c:pt>
                      <c:pt idx="7">
                        <c:v>170</c:v>
                      </c:pt>
                      <c:pt idx="8">
                        <c:v>111</c:v>
                      </c:pt>
                      <c:pt idx="9">
                        <c:v>203</c:v>
                      </c:pt>
                      <c:pt idx="10">
                        <c:v>312</c:v>
                      </c:pt>
                      <c:pt idx="11">
                        <c:v>238</c:v>
                      </c:pt>
                      <c:pt idx="12">
                        <c:v>170</c:v>
                      </c:pt>
                      <c:pt idx="13">
                        <c:v>111</c:v>
                      </c:pt>
                      <c:pt idx="14">
                        <c:v>392</c:v>
                      </c:pt>
                      <c:pt idx="15">
                        <c:v>233</c:v>
                      </c:pt>
                      <c:pt idx="16">
                        <c:v>107</c:v>
                      </c:pt>
                      <c:pt idx="17">
                        <c:v>58</c:v>
                      </c:pt>
                      <c:pt idx="18">
                        <c:v>134</c:v>
                      </c:pt>
                      <c:pt idx="19">
                        <c:v>228</c:v>
                      </c:pt>
                      <c:pt idx="20">
                        <c:v>268</c:v>
                      </c:pt>
                      <c:pt idx="21">
                        <c:v>170</c:v>
                      </c:pt>
                      <c:pt idx="22">
                        <c:v>274</c:v>
                      </c:pt>
                      <c:pt idx="23">
                        <c:v>312</c:v>
                      </c:pt>
                      <c:pt idx="24">
                        <c:v>393</c:v>
                      </c:pt>
                      <c:pt idx="25">
                        <c:v>480</c:v>
                      </c:pt>
                      <c:pt idx="26">
                        <c:v>241</c:v>
                      </c:pt>
                      <c:pt idx="27">
                        <c:v>58</c:v>
                      </c:pt>
                      <c:pt idx="28">
                        <c:v>80</c:v>
                      </c:pt>
                      <c:pt idx="29">
                        <c:v>136</c:v>
                      </c:pt>
                      <c:pt idx="30">
                        <c:v>134</c:v>
                      </c:pt>
                      <c:pt idx="31">
                        <c:v>94</c:v>
                      </c:pt>
                      <c:pt idx="32">
                        <c:v>164</c:v>
                      </c:pt>
                      <c:pt idx="33">
                        <c:v>398</c:v>
                      </c:pt>
                      <c:pt idx="34">
                        <c:v>520</c:v>
                      </c:pt>
                      <c:pt idx="35">
                        <c:v>201</c:v>
                      </c:pt>
                      <c:pt idx="36">
                        <c:v>205</c:v>
                      </c:pt>
                      <c:pt idx="37">
                        <c:v>122</c:v>
                      </c:pt>
                      <c:pt idx="38">
                        <c:v>200</c:v>
                      </c:pt>
                      <c:pt idx="39">
                        <c:v>159</c:v>
                      </c:pt>
                      <c:pt idx="40">
                        <c:v>138</c:v>
                      </c:pt>
                      <c:pt idx="41">
                        <c:v>240</c:v>
                      </c:pt>
                      <c:pt idx="42">
                        <c:v>179</c:v>
                      </c:pt>
                      <c:pt idx="43">
                        <c:v>135</c:v>
                      </c:pt>
                      <c:pt idx="44">
                        <c:v>175</c:v>
                      </c:pt>
                      <c:pt idx="45">
                        <c:v>132</c:v>
                      </c:pt>
                      <c:pt idx="46">
                        <c:v>164</c:v>
                      </c:pt>
                      <c:pt idx="47">
                        <c:v>209</c:v>
                      </c:pt>
                      <c:pt idx="48">
                        <c:v>344</c:v>
                      </c:pt>
                      <c:pt idx="49">
                        <c:v>269</c:v>
                      </c:pt>
                      <c:pt idx="50">
                        <c:v>224</c:v>
                      </c:pt>
                      <c:pt idx="51">
                        <c:v>299</c:v>
                      </c:pt>
                      <c:pt idx="52">
                        <c:v>312</c:v>
                      </c:pt>
                      <c:pt idx="53">
                        <c:v>393</c:v>
                      </c:pt>
                      <c:pt idx="54">
                        <c:v>436</c:v>
                      </c:pt>
                      <c:pt idx="55">
                        <c:v>387</c:v>
                      </c:pt>
                      <c:pt idx="56">
                        <c:v>230</c:v>
                      </c:pt>
                      <c:pt idx="57">
                        <c:v>299</c:v>
                      </c:pt>
                      <c:pt idx="58">
                        <c:v>373</c:v>
                      </c:pt>
                      <c:pt idx="59">
                        <c:v>329</c:v>
                      </c:pt>
                      <c:pt idx="60">
                        <c:v>288</c:v>
                      </c:pt>
                      <c:pt idx="61">
                        <c:v>521</c:v>
                      </c:pt>
                      <c:pt idx="62">
                        <c:v>573</c:v>
                      </c:pt>
                      <c:pt idx="63">
                        <c:v>774</c:v>
                      </c:pt>
                      <c:pt idx="64">
                        <c:v>214</c:v>
                      </c:pt>
                      <c:pt idx="65">
                        <c:v>276</c:v>
                      </c:pt>
                      <c:pt idx="66">
                        <c:v>403</c:v>
                      </c:pt>
                      <c:pt idx="67">
                        <c:v>10</c:v>
                      </c:pt>
                      <c:pt idx="68">
                        <c:v>98</c:v>
                      </c:pt>
                      <c:pt idx="69">
                        <c:v>128</c:v>
                      </c:pt>
                      <c:pt idx="70">
                        <c:v>261</c:v>
                      </c:pt>
                      <c:pt idx="71">
                        <c:v>26</c:v>
                      </c:pt>
                      <c:pt idx="72">
                        <c:v>298</c:v>
                      </c:pt>
                      <c:pt idx="73">
                        <c:v>403</c:v>
                      </c:pt>
                      <c:pt idx="74">
                        <c:v>511</c:v>
                      </c:pt>
                      <c:pt idx="75">
                        <c:v>77</c:v>
                      </c:pt>
                      <c:pt idx="76">
                        <c:v>163</c:v>
                      </c:pt>
                      <c:pt idx="77">
                        <c:v>202</c:v>
                      </c:pt>
                      <c:pt idx="78">
                        <c:v>243</c:v>
                      </c:pt>
                      <c:pt idx="79">
                        <c:v>8</c:v>
                      </c:pt>
                      <c:pt idx="80">
                        <c:v>38</c:v>
                      </c:pt>
                      <c:pt idx="81">
                        <c:v>51</c:v>
                      </c:pt>
                      <c:pt idx="82">
                        <c:v>50</c:v>
                      </c:pt>
                      <c:pt idx="83">
                        <c:v>86</c:v>
                      </c:pt>
                      <c:pt idx="84">
                        <c:v>101</c:v>
                      </c:pt>
                      <c:pt idx="85">
                        <c:v>153</c:v>
                      </c:pt>
                      <c:pt idx="86">
                        <c:v>250</c:v>
                      </c:pt>
                      <c:pt idx="87">
                        <c:v>405</c:v>
                      </c:pt>
                      <c:pt idx="88">
                        <c:v>412</c:v>
                      </c:pt>
                      <c:pt idx="89">
                        <c:v>174</c:v>
                      </c:pt>
                      <c:pt idx="90">
                        <c:v>323</c:v>
                      </c:pt>
                      <c:pt idx="91">
                        <c:v>16</c:v>
                      </c:pt>
                      <c:pt idx="92">
                        <c:v>349</c:v>
                      </c:pt>
                      <c:pt idx="93">
                        <c:v>21</c:v>
                      </c:pt>
                      <c:pt idx="94">
                        <c:v>488</c:v>
                      </c:pt>
                      <c:pt idx="95">
                        <c:v>21</c:v>
                      </c:pt>
                      <c:pt idx="96">
                        <c:v>403</c:v>
                      </c:pt>
                      <c:pt idx="97">
                        <c:v>19</c:v>
                      </c:pt>
                      <c:pt idx="98">
                        <c:v>354</c:v>
                      </c:pt>
                      <c:pt idx="99">
                        <c:v>287</c:v>
                      </c:pt>
                      <c:pt idx="100">
                        <c:v>40</c:v>
                      </c:pt>
                      <c:pt idx="101">
                        <c:v>217</c:v>
                      </c:pt>
                      <c:pt idx="102">
                        <c:v>298</c:v>
                      </c:pt>
                      <c:pt idx="103">
                        <c:v>324</c:v>
                      </c:pt>
                      <c:pt idx="104">
                        <c:v>509</c:v>
                      </c:pt>
                      <c:pt idx="105">
                        <c:v>222</c:v>
                      </c:pt>
                      <c:pt idx="106">
                        <c:v>250</c:v>
                      </c:pt>
                      <c:pt idx="107">
                        <c:v>22</c:v>
                      </c:pt>
                      <c:pt idx="108">
                        <c:v>518</c:v>
                      </c:pt>
                      <c:pt idx="109">
                        <c:v>16</c:v>
                      </c:pt>
                      <c:pt idx="110">
                        <c:v>325</c:v>
                      </c:pt>
                      <c:pt idx="111">
                        <c:v>20</c:v>
                      </c:pt>
                      <c:pt idx="112">
                        <c:v>153</c:v>
                      </c:pt>
                      <c:pt idx="113">
                        <c:v>349</c:v>
                      </c:pt>
                      <c:pt idx="114">
                        <c:v>18</c:v>
                      </c:pt>
                      <c:pt idx="115">
                        <c:v>431</c:v>
                      </c:pt>
                      <c:pt idx="116">
                        <c:v>13</c:v>
                      </c:pt>
                      <c:pt idx="117">
                        <c:v>250</c:v>
                      </c:pt>
                      <c:pt idx="118">
                        <c:v>19</c:v>
                      </c:pt>
                      <c:pt idx="119">
                        <c:v>298</c:v>
                      </c:pt>
                      <c:pt idx="120">
                        <c:v>12</c:v>
                      </c:pt>
                      <c:pt idx="121">
                        <c:v>11</c:v>
                      </c:pt>
                      <c:pt idx="122">
                        <c:v>14</c:v>
                      </c:pt>
                      <c:pt idx="123">
                        <c:v>403</c:v>
                      </c:pt>
                      <c:pt idx="124">
                        <c:v>19</c:v>
                      </c:pt>
                      <c:pt idx="125">
                        <c:v>488</c:v>
                      </c:pt>
                      <c:pt idx="126">
                        <c:v>19</c:v>
                      </c:pt>
                      <c:pt idx="127">
                        <c:v>459</c:v>
                      </c:pt>
                      <c:pt idx="128">
                        <c:v>25</c:v>
                      </c:pt>
                      <c:pt idx="129">
                        <c:v>578</c:v>
                      </c:pt>
                      <c:pt idx="130">
                        <c:v>15</c:v>
                      </c:pt>
                      <c:pt idx="131">
                        <c:v>459</c:v>
                      </c:pt>
                      <c:pt idx="132">
                        <c:v>22</c:v>
                      </c:pt>
                      <c:pt idx="133">
                        <c:v>706</c:v>
                      </c:pt>
                      <c:pt idx="134">
                        <c:v>52</c:v>
                      </c:pt>
                      <c:pt idx="135">
                        <c:v>57</c:v>
                      </c:pt>
                      <c:pt idx="136">
                        <c:v>52</c:v>
                      </c:pt>
                      <c:pt idx="137">
                        <c:v>290</c:v>
                      </c:pt>
                      <c:pt idx="138">
                        <c:v>459</c:v>
                      </c:pt>
                      <c:pt idx="139">
                        <c:v>22</c:v>
                      </c:pt>
                      <c:pt idx="140">
                        <c:v>323</c:v>
                      </c:pt>
                      <c:pt idx="141">
                        <c:v>16</c:v>
                      </c:pt>
                      <c:pt idx="142">
                        <c:v>298</c:v>
                      </c:pt>
                      <c:pt idx="143">
                        <c:v>17</c:v>
                      </c:pt>
                      <c:pt idx="144">
                        <c:v>323</c:v>
                      </c:pt>
                      <c:pt idx="145">
                        <c:v>20</c:v>
                      </c:pt>
                      <c:pt idx="146">
                        <c:v>104</c:v>
                      </c:pt>
                      <c:pt idx="147">
                        <c:v>423</c:v>
                      </c:pt>
                      <c:pt idx="148">
                        <c:v>827</c:v>
                      </c:pt>
                      <c:pt idx="149">
                        <c:v>256</c:v>
                      </c:pt>
                      <c:pt idx="150">
                        <c:v>250</c:v>
                      </c:pt>
                      <c:pt idx="151">
                        <c:v>699</c:v>
                      </c:pt>
                      <c:pt idx="152">
                        <c:v>392</c:v>
                      </c:pt>
                      <c:pt idx="153">
                        <c:v>548</c:v>
                      </c:pt>
                      <c:pt idx="154">
                        <c:v>318</c:v>
                      </c:pt>
                      <c:pt idx="155">
                        <c:v>33</c:v>
                      </c:pt>
                      <c:pt idx="156">
                        <c:v>250</c:v>
                      </c:pt>
                      <c:pt idx="157">
                        <c:v>15</c:v>
                      </c:pt>
                      <c:pt idx="158">
                        <c:v>11</c:v>
                      </c:pt>
                      <c:pt idx="159">
                        <c:v>51</c:v>
                      </c:pt>
                      <c:pt idx="160">
                        <c:v>39</c:v>
                      </c:pt>
                      <c:pt idx="161">
                        <c:v>69</c:v>
                      </c:pt>
                      <c:pt idx="162">
                        <c:v>78</c:v>
                      </c:pt>
                      <c:pt idx="163">
                        <c:v>119</c:v>
                      </c:pt>
                      <c:pt idx="164">
                        <c:v>298</c:v>
                      </c:pt>
                      <c:pt idx="165">
                        <c:v>17</c:v>
                      </c:pt>
                      <c:pt idx="166">
                        <c:v>323</c:v>
                      </c:pt>
                      <c:pt idx="167">
                        <c:v>284</c:v>
                      </c:pt>
                      <c:pt idx="168">
                        <c:v>59</c:v>
                      </c:pt>
                      <c:pt idx="169">
                        <c:v>403</c:v>
                      </c:pt>
                      <c:pt idx="170">
                        <c:v>19</c:v>
                      </c:pt>
                      <c:pt idx="171">
                        <c:v>227</c:v>
                      </c:pt>
                      <c:pt idx="172">
                        <c:v>201</c:v>
                      </c:pt>
                      <c:pt idx="173">
                        <c:v>175</c:v>
                      </c:pt>
                      <c:pt idx="174">
                        <c:v>195</c:v>
                      </c:pt>
                      <c:pt idx="175">
                        <c:v>238</c:v>
                      </c:pt>
                      <c:pt idx="176">
                        <c:v>233</c:v>
                      </c:pt>
                      <c:pt idx="177">
                        <c:v>207</c:v>
                      </c:pt>
                      <c:pt idx="178">
                        <c:v>162</c:v>
                      </c:pt>
                      <c:pt idx="179">
                        <c:v>140</c:v>
                      </c:pt>
                      <c:pt idx="180">
                        <c:v>120</c:v>
                      </c:pt>
                      <c:pt idx="181">
                        <c:v>119</c:v>
                      </c:pt>
                      <c:pt idx="182">
                        <c:v>118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B7E-4C89-A51C-96CE81267B0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dane!$I$1</c15:sqref>
                        </c15:formulaRef>
                      </c:ext>
                    </c:extLst>
                    <c:strCache>
                      <c:ptCount val="1"/>
                      <c:pt idx="0">
                        <c:v>czy ogród był podlewany?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dane!$A$2:$A$185</c15:sqref>
                        </c15:fullRef>
                        <c15:formulaRef>
                          <c15:sqref>dane!$A$3:$A$185</c15:sqref>
                        </c15:formulaRef>
                      </c:ext>
                    </c:extLst>
                    <c:numCache>
                      <c:formatCode>m/d/yyyy</c:formatCode>
                      <c:ptCount val="183"/>
                      <c:pt idx="0">
                        <c:v>42095</c:v>
                      </c:pt>
                      <c:pt idx="1">
                        <c:v>42096</c:v>
                      </c:pt>
                      <c:pt idx="2">
                        <c:v>42097</c:v>
                      </c:pt>
                      <c:pt idx="3">
                        <c:v>42098</c:v>
                      </c:pt>
                      <c:pt idx="4">
                        <c:v>42099</c:v>
                      </c:pt>
                      <c:pt idx="5">
                        <c:v>42100</c:v>
                      </c:pt>
                      <c:pt idx="6">
                        <c:v>42101</c:v>
                      </c:pt>
                      <c:pt idx="7">
                        <c:v>42102</c:v>
                      </c:pt>
                      <c:pt idx="8">
                        <c:v>42103</c:v>
                      </c:pt>
                      <c:pt idx="9">
                        <c:v>42104</c:v>
                      </c:pt>
                      <c:pt idx="10">
                        <c:v>42105</c:v>
                      </c:pt>
                      <c:pt idx="11">
                        <c:v>42106</c:v>
                      </c:pt>
                      <c:pt idx="12">
                        <c:v>42107</c:v>
                      </c:pt>
                      <c:pt idx="13">
                        <c:v>42108</c:v>
                      </c:pt>
                      <c:pt idx="14">
                        <c:v>42109</c:v>
                      </c:pt>
                      <c:pt idx="15">
                        <c:v>42110</c:v>
                      </c:pt>
                      <c:pt idx="16">
                        <c:v>42111</c:v>
                      </c:pt>
                      <c:pt idx="17">
                        <c:v>42112</c:v>
                      </c:pt>
                      <c:pt idx="18">
                        <c:v>42113</c:v>
                      </c:pt>
                      <c:pt idx="19">
                        <c:v>42114</c:v>
                      </c:pt>
                      <c:pt idx="20">
                        <c:v>42115</c:v>
                      </c:pt>
                      <c:pt idx="21">
                        <c:v>42116</c:v>
                      </c:pt>
                      <c:pt idx="22">
                        <c:v>42117</c:v>
                      </c:pt>
                      <c:pt idx="23">
                        <c:v>42118</c:v>
                      </c:pt>
                      <c:pt idx="24">
                        <c:v>42119</c:v>
                      </c:pt>
                      <c:pt idx="25">
                        <c:v>42120</c:v>
                      </c:pt>
                      <c:pt idx="26">
                        <c:v>42121</c:v>
                      </c:pt>
                      <c:pt idx="27">
                        <c:v>42122</c:v>
                      </c:pt>
                      <c:pt idx="28">
                        <c:v>42123</c:v>
                      </c:pt>
                      <c:pt idx="29">
                        <c:v>42124</c:v>
                      </c:pt>
                      <c:pt idx="30">
                        <c:v>42125</c:v>
                      </c:pt>
                      <c:pt idx="31">
                        <c:v>42126</c:v>
                      </c:pt>
                      <c:pt idx="32">
                        <c:v>42127</c:v>
                      </c:pt>
                      <c:pt idx="33">
                        <c:v>42128</c:v>
                      </c:pt>
                      <c:pt idx="34">
                        <c:v>42129</c:v>
                      </c:pt>
                      <c:pt idx="35">
                        <c:v>42130</c:v>
                      </c:pt>
                      <c:pt idx="36">
                        <c:v>42131</c:v>
                      </c:pt>
                      <c:pt idx="37">
                        <c:v>42132</c:v>
                      </c:pt>
                      <c:pt idx="38">
                        <c:v>42133</c:v>
                      </c:pt>
                      <c:pt idx="39">
                        <c:v>42134</c:v>
                      </c:pt>
                      <c:pt idx="40">
                        <c:v>42135</c:v>
                      </c:pt>
                      <c:pt idx="41">
                        <c:v>42136</c:v>
                      </c:pt>
                      <c:pt idx="42">
                        <c:v>42137</c:v>
                      </c:pt>
                      <c:pt idx="43">
                        <c:v>42138</c:v>
                      </c:pt>
                      <c:pt idx="44">
                        <c:v>42139</c:v>
                      </c:pt>
                      <c:pt idx="45">
                        <c:v>42140</c:v>
                      </c:pt>
                      <c:pt idx="46">
                        <c:v>42141</c:v>
                      </c:pt>
                      <c:pt idx="47">
                        <c:v>42142</c:v>
                      </c:pt>
                      <c:pt idx="48">
                        <c:v>42143</c:v>
                      </c:pt>
                      <c:pt idx="49">
                        <c:v>42144</c:v>
                      </c:pt>
                      <c:pt idx="50">
                        <c:v>42145</c:v>
                      </c:pt>
                      <c:pt idx="51">
                        <c:v>42146</c:v>
                      </c:pt>
                      <c:pt idx="52">
                        <c:v>42147</c:v>
                      </c:pt>
                      <c:pt idx="53">
                        <c:v>42148</c:v>
                      </c:pt>
                      <c:pt idx="54">
                        <c:v>42149</c:v>
                      </c:pt>
                      <c:pt idx="55">
                        <c:v>42150</c:v>
                      </c:pt>
                      <c:pt idx="56">
                        <c:v>42151</c:v>
                      </c:pt>
                      <c:pt idx="57">
                        <c:v>42152</c:v>
                      </c:pt>
                      <c:pt idx="58">
                        <c:v>42153</c:v>
                      </c:pt>
                      <c:pt idx="59">
                        <c:v>42154</c:v>
                      </c:pt>
                      <c:pt idx="60">
                        <c:v>42155</c:v>
                      </c:pt>
                      <c:pt idx="61">
                        <c:v>42156</c:v>
                      </c:pt>
                      <c:pt idx="62">
                        <c:v>42157</c:v>
                      </c:pt>
                      <c:pt idx="63">
                        <c:v>42158</c:v>
                      </c:pt>
                      <c:pt idx="64">
                        <c:v>42159</c:v>
                      </c:pt>
                      <c:pt idx="65">
                        <c:v>42160</c:v>
                      </c:pt>
                      <c:pt idx="66">
                        <c:v>42161</c:v>
                      </c:pt>
                      <c:pt idx="67">
                        <c:v>42162</c:v>
                      </c:pt>
                      <c:pt idx="68">
                        <c:v>42163</c:v>
                      </c:pt>
                      <c:pt idx="69">
                        <c:v>42164</c:v>
                      </c:pt>
                      <c:pt idx="70">
                        <c:v>42165</c:v>
                      </c:pt>
                      <c:pt idx="71">
                        <c:v>42166</c:v>
                      </c:pt>
                      <c:pt idx="72">
                        <c:v>42167</c:v>
                      </c:pt>
                      <c:pt idx="73">
                        <c:v>42168</c:v>
                      </c:pt>
                      <c:pt idx="74">
                        <c:v>42169</c:v>
                      </c:pt>
                      <c:pt idx="75">
                        <c:v>42170</c:v>
                      </c:pt>
                      <c:pt idx="76">
                        <c:v>42171</c:v>
                      </c:pt>
                      <c:pt idx="77">
                        <c:v>42172</c:v>
                      </c:pt>
                      <c:pt idx="78">
                        <c:v>42173</c:v>
                      </c:pt>
                      <c:pt idx="79">
                        <c:v>42174</c:v>
                      </c:pt>
                      <c:pt idx="80">
                        <c:v>42175</c:v>
                      </c:pt>
                      <c:pt idx="81">
                        <c:v>42176</c:v>
                      </c:pt>
                      <c:pt idx="82">
                        <c:v>42177</c:v>
                      </c:pt>
                      <c:pt idx="83">
                        <c:v>42178</c:v>
                      </c:pt>
                      <c:pt idx="84">
                        <c:v>42179</c:v>
                      </c:pt>
                      <c:pt idx="85">
                        <c:v>42180</c:v>
                      </c:pt>
                      <c:pt idx="86">
                        <c:v>42181</c:v>
                      </c:pt>
                      <c:pt idx="87">
                        <c:v>42182</c:v>
                      </c:pt>
                      <c:pt idx="88">
                        <c:v>42183</c:v>
                      </c:pt>
                      <c:pt idx="89">
                        <c:v>42184</c:v>
                      </c:pt>
                      <c:pt idx="90">
                        <c:v>42185</c:v>
                      </c:pt>
                      <c:pt idx="91">
                        <c:v>42186</c:v>
                      </c:pt>
                      <c:pt idx="92">
                        <c:v>42187</c:v>
                      </c:pt>
                      <c:pt idx="93">
                        <c:v>42188</c:v>
                      </c:pt>
                      <c:pt idx="94">
                        <c:v>42189</c:v>
                      </c:pt>
                      <c:pt idx="95">
                        <c:v>42190</c:v>
                      </c:pt>
                      <c:pt idx="96">
                        <c:v>42191</c:v>
                      </c:pt>
                      <c:pt idx="97">
                        <c:v>42192</c:v>
                      </c:pt>
                      <c:pt idx="98">
                        <c:v>42193</c:v>
                      </c:pt>
                      <c:pt idx="99">
                        <c:v>42194</c:v>
                      </c:pt>
                      <c:pt idx="100">
                        <c:v>42195</c:v>
                      </c:pt>
                      <c:pt idx="101">
                        <c:v>42196</c:v>
                      </c:pt>
                      <c:pt idx="102">
                        <c:v>42197</c:v>
                      </c:pt>
                      <c:pt idx="103">
                        <c:v>42198</c:v>
                      </c:pt>
                      <c:pt idx="104">
                        <c:v>42199</c:v>
                      </c:pt>
                      <c:pt idx="105">
                        <c:v>42200</c:v>
                      </c:pt>
                      <c:pt idx="106">
                        <c:v>42201</c:v>
                      </c:pt>
                      <c:pt idx="107">
                        <c:v>42202</c:v>
                      </c:pt>
                      <c:pt idx="108">
                        <c:v>42203</c:v>
                      </c:pt>
                      <c:pt idx="109">
                        <c:v>42204</c:v>
                      </c:pt>
                      <c:pt idx="110">
                        <c:v>42205</c:v>
                      </c:pt>
                      <c:pt idx="111">
                        <c:v>42206</c:v>
                      </c:pt>
                      <c:pt idx="112">
                        <c:v>42207</c:v>
                      </c:pt>
                      <c:pt idx="113">
                        <c:v>42208</c:v>
                      </c:pt>
                      <c:pt idx="114">
                        <c:v>42209</c:v>
                      </c:pt>
                      <c:pt idx="115">
                        <c:v>42210</c:v>
                      </c:pt>
                      <c:pt idx="116">
                        <c:v>42211</c:v>
                      </c:pt>
                      <c:pt idx="117">
                        <c:v>42212</c:v>
                      </c:pt>
                      <c:pt idx="118">
                        <c:v>42213</c:v>
                      </c:pt>
                      <c:pt idx="119">
                        <c:v>42214</c:v>
                      </c:pt>
                      <c:pt idx="120">
                        <c:v>42215</c:v>
                      </c:pt>
                      <c:pt idx="121">
                        <c:v>42216</c:v>
                      </c:pt>
                      <c:pt idx="122">
                        <c:v>42217</c:v>
                      </c:pt>
                      <c:pt idx="123">
                        <c:v>42218</c:v>
                      </c:pt>
                      <c:pt idx="124">
                        <c:v>42219</c:v>
                      </c:pt>
                      <c:pt idx="125">
                        <c:v>42220</c:v>
                      </c:pt>
                      <c:pt idx="126">
                        <c:v>42221</c:v>
                      </c:pt>
                      <c:pt idx="127">
                        <c:v>42222</c:v>
                      </c:pt>
                      <c:pt idx="128">
                        <c:v>42223</c:v>
                      </c:pt>
                      <c:pt idx="129">
                        <c:v>42224</c:v>
                      </c:pt>
                      <c:pt idx="130">
                        <c:v>42225</c:v>
                      </c:pt>
                      <c:pt idx="131">
                        <c:v>42226</c:v>
                      </c:pt>
                      <c:pt idx="132">
                        <c:v>42227</c:v>
                      </c:pt>
                      <c:pt idx="133">
                        <c:v>42228</c:v>
                      </c:pt>
                      <c:pt idx="134">
                        <c:v>42229</c:v>
                      </c:pt>
                      <c:pt idx="135">
                        <c:v>42230</c:v>
                      </c:pt>
                      <c:pt idx="136">
                        <c:v>42231</c:v>
                      </c:pt>
                      <c:pt idx="137">
                        <c:v>42232</c:v>
                      </c:pt>
                      <c:pt idx="138">
                        <c:v>42233</c:v>
                      </c:pt>
                      <c:pt idx="139">
                        <c:v>42234</c:v>
                      </c:pt>
                      <c:pt idx="140">
                        <c:v>42235</c:v>
                      </c:pt>
                      <c:pt idx="141">
                        <c:v>42236</c:v>
                      </c:pt>
                      <c:pt idx="142">
                        <c:v>42237</c:v>
                      </c:pt>
                      <c:pt idx="143">
                        <c:v>42238</c:v>
                      </c:pt>
                      <c:pt idx="144">
                        <c:v>42239</c:v>
                      </c:pt>
                      <c:pt idx="145">
                        <c:v>42240</c:v>
                      </c:pt>
                      <c:pt idx="146">
                        <c:v>42241</c:v>
                      </c:pt>
                      <c:pt idx="147">
                        <c:v>42242</c:v>
                      </c:pt>
                      <c:pt idx="148">
                        <c:v>42243</c:v>
                      </c:pt>
                      <c:pt idx="149">
                        <c:v>42244</c:v>
                      </c:pt>
                      <c:pt idx="150">
                        <c:v>42245</c:v>
                      </c:pt>
                      <c:pt idx="151">
                        <c:v>42246</c:v>
                      </c:pt>
                      <c:pt idx="152">
                        <c:v>42247</c:v>
                      </c:pt>
                      <c:pt idx="153">
                        <c:v>42248</c:v>
                      </c:pt>
                      <c:pt idx="154">
                        <c:v>42249</c:v>
                      </c:pt>
                      <c:pt idx="155">
                        <c:v>42250</c:v>
                      </c:pt>
                      <c:pt idx="156">
                        <c:v>42251</c:v>
                      </c:pt>
                      <c:pt idx="157">
                        <c:v>42252</c:v>
                      </c:pt>
                      <c:pt idx="158">
                        <c:v>42253</c:v>
                      </c:pt>
                      <c:pt idx="159">
                        <c:v>42254</c:v>
                      </c:pt>
                      <c:pt idx="160">
                        <c:v>42255</c:v>
                      </c:pt>
                      <c:pt idx="161">
                        <c:v>42256</c:v>
                      </c:pt>
                      <c:pt idx="162">
                        <c:v>42257</c:v>
                      </c:pt>
                      <c:pt idx="163">
                        <c:v>42258</c:v>
                      </c:pt>
                      <c:pt idx="164">
                        <c:v>42259</c:v>
                      </c:pt>
                      <c:pt idx="165">
                        <c:v>42260</c:v>
                      </c:pt>
                      <c:pt idx="166">
                        <c:v>42261</c:v>
                      </c:pt>
                      <c:pt idx="167">
                        <c:v>42262</c:v>
                      </c:pt>
                      <c:pt idx="168">
                        <c:v>42263</c:v>
                      </c:pt>
                      <c:pt idx="169">
                        <c:v>42264</c:v>
                      </c:pt>
                      <c:pt idx="170">
                        <c:v>42265</c:v>
                      </c:pt>
                      <c:pt idx="171">
                        <c:v>42266</c:v>
                      </c:pt>
                      <c:pt idx="172">
                        <c:v>42267</c:v>
                      </c:pt>
                      <c:pt idx="173">
                        <c:v>42268</c:v>
                      </c:pt>
                      <c:pt idx="174">
                        <c:v>42269</c:v>
                      </c:pt>
                      <c:pt idx="175">
                        <c:v>42270</c:v>
                      </c:pt>
                      <c:pt idx="176">
                        <c:v>42271</c:v>
                      </c:pt>
                      <c:pt idx="177">
                        <c:v>42272</c:v>
                      </c:pt>
                      <c:pt idx="178">
                        <c:v>42273</c:v>
                      </c:pt>
                      <c:pt idx="179">
                        <c:v>42274</c:v>
                      </c:pt>
                      <c:pt idx="180">
                        <c:v>42275</c:v>
                      </c:pt>
                      <c:pt idx="181">
                        <c:v>42276</c:v>
                      </c:pt>
                      <c:pt idx="182">
                        <c:v>42277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dane!$I$2:$I$185</c15:sqref>
                        </c15:fullRef>
                        <c15:formulaRef>
                          <c15:sqref>dane!$I$3:$I$185</c15:sqref>
                        </c15:formulaRef>
                      </c:ext>
                    </c:extLst>
                    <c:numCache>
                      <c:formatCode>General</c:formatCode>
                      <c:ptCount val="18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1</c:v>
                      </c:pt>
                      <c:pt idx="64">
                        <c:v>0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1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0</c:v>
                      </c:pt>
                      <c:pt idx="110">
                        <c:v>1</c:v>
                      </c:pt>
                      <c:pt idx="111">
                        <c:v>0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0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0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B7E-4C89-A51C-96CE81267B03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dane!$J$1</c15:sqref>
                        </c15:formulaRef>
                      </c:ext>
                    </c:extLst>
                    <c:strCache>
                      <c:ptCount val="1"/>
                      <c:pt idx="0">
                        <c:v>Illość zużytej wody (podlewanie)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dane!$A$2:$A$185</c15:sqref>
                        </c15:fullRef>
                        <c15:formulaRef>
                          <c15:sqref>dane!$A$3:$A$185</c15:sqref>
                        </c15:formulaRef>
                      </c:ext>
                    </c:extLst>
                    <c:numCache>
                      <c:formatCode>m/d/yyyy</c:formatCode>
                      <c:ptCount val="183"/>
                      <c:pt idx="0">
                        <c:v>42095</c:v>
                      </c:pt>
                      <c:pt idx="1">
                        <c:v>42096</c:v>
                      </c:pt>
                      <c:pt idx="2">
                        <c:v>42097</c:v>
                      </c:pt>
                      <c:pt idx="3">
                        <c:v>42098</c:v>
                      </c:pt>
                      <c:pt idx="4">
                        <c:v>42099</c:v>
                      </c:pt>
                      <c:pt idx="5">
                        <c:v>42100</c:v>
                      </c:pt>
                      <c:pt idx="6">
                        <c:v>42101</c:v>
                      </c:pt>
                      <c:pt idx="7">
                        <c:v>42102</c:v>
                      </c:pt>
                      <c:pt idx="8">
                        <c:v>42103</c:v>
                      </c:pt>
                      <c:pt idx="9">
                        <c:v>42104</c:v>
                      </c:pt>
                      <c:pt idx="10">
                        <c:v>42105</c:v>
                      </c:pt>
                      <c:pt idx="11">
                        <c:v>42106</c:v>
                      </c:pt>
                      <c:pt idx="12">
                        <c:v>42107</c:v>
                      </c:pt>
                      <c:pt idx="13">
                        <c:v>42108</c:v>
                      </c:pt>
                      <c:pt idx="14">
                        <c:v>42109</c:v>
                      </c:pt>
                      <c:pt idx="15">
                        <c:v>42110</c:v>
                      </c:pt>
                      <c:pt idx="16">
                        <c:v>42111</c:v>
                      </c:pt>
                      <c:pt idx="17">
                        <c:v>42112</c:v>
                      </c:pt>
                      <c:pt idx="18">
                        <c:v>42113</c:v>
                      </c:pt>
                      <c:pt idx="19">
                        <c:v>42114</c:v>
                      </c:pt>
                      <c:pt idx="20">
                        <c:v>42115</c:v>
                      </c:pt>
                      <c:pt idx="21">
                        <c:v>42116</c:v>
                      </c:pt>
                      <c:pt idx="22">
                        <c:v>42117</c:v>
                      </c:pt>
                      <c:pt idx="23">
                        <c:v>42118</c:v>
                      </c:pt>
                      <c:pt idx="24">
                        <c:v>42119</c:v>
                      </c:pt>
                      <c:pt idx="25">
                        <c:v>42120</c:v>
                      </c:pt>
                      <c:pt idx="26">
                        <c:v>42121</c:v>
                      </c:pt>
                      <c:pt idx="27">
                        <c:v>42122</c:v>
                      </c:pt>
                      <c:pt idx="28">
                        <c:v>42123</c:v>
                      </c:pt>
                      <c:pt idx="29">
                        <c:v>42124</c:v>
                      </c:pt>
                      <c:pt idx="30">
                        <c:v>42125</c:v>
                      </c:pt>
                      <c:pt idx="31">
                        <c:v>42126</c:v>
                      </c:pt>
                      <c:pt idx="32">
                        <c:v>42127</c:v>
                      </c:pt>
                      <c:pt idx="33">
                        <c:v>42128</c:v>
                      </c:pt>
                      <c:pt idx="34">
                        <c:v>42129</c:v>
                      </c:pt>
                      <c:pt idx="35">
                        <c:v>42130</c:v>
                      </c:pt>
                      <c:pt idx="36">
                        <c:v>42131</c:v>
                      </c:pt>
                      <c:pt idx="37">
                        <c:v>42132</c:v>
                      </c:pt>
                      <c:pt idx="38">
                        <c:v>42133</c:v>
                      </c:pt>
                      <c:pt idx="39">
                        <c:v>42134</c:v>
                      </c:pt>
                      <c:pt idx="40">
                        <c:v>42135</c:v>
                      </c:pt>
                      <c:pt idx="41">
                        <c:v>42136</c:v>
                      </c:pt>
                      <c:pt idx="42">
                        <c:v>42137</c:v>
                      </c:pt>
                      <c:pt idx="43">
                        <c:v>42138</c:v>
                      </c:pt>
                      <c:pt idx="44">
                        <c:v>42139</c:v>
                      </c:pt>
                      <c:pt idx="45">
                        <c:v>42140</c:v>
                      </c:pt>
                      <c:pt idx="46">
                        <c:v>42141</c:v>
                      </c:pt>
                      <c:pt idx="47">
                        <c:v>42142</c:v>
                      </c:pt>
                      <c:pt idx="48">
                        <c:v>42143</c:v>
                      </c:pt>
                      <c:pt idx="49">
                        <c:v>42144</c:v>
                      </c:pt>
                      <c:pt idx="50">
                        <c:v>42145</c:v>
                      </c:pt>
                      <c:pt idx="51">
                        <c:v>42146</c:v>
                      </c:pt>
                      <c:pt idx="52">
                        <c:v>42147</c:v>
                      </c:pt>
                      <c:pt idx="53">
                        <c:v>42148</c:v>
                      </c:pt>
                      <c:pt idx="54">
                        <c:v>42149</c:v>
                      </c:pt>
                      <c:pt idx="55">
                        <c:v>42150</c:v>
                      </c:pt>
                      <c:pt idx="56">
                        <c:v>42151</c:v>
                      </c:pt>
                      <c:pt idx="57">
                        <c:v>42152</c:v>
                      </c:pt>
                      <c:pt idx="58">
                        <c:v>42153</c:v>
                      </c:pt>
                      <c:pt idx="59">
                        <c:v>42154</c:v>
                      </c:pt>
                      <c:pt idx="60">
                        <c:v>42155</c:v>
                      </c:pt>
                      <c:pt idx="61">
                        <c:v>42156</c:v>
                      </c:pt>
                      <c:pt idx="62">
                        <c:v>42157</c:v>
                      </c:pt>
                      <c:pt idx="63">
                        <c:v>42158</c:v>
                      </c:pt>
                      <c:pt idx="64">
                        <c:v>42159</c:v>
                      </c:pt>
                      <c:pt idx="65">
                        <c:v>42160</c:v>
                      </c:pt>
                      <c:pt idx="66">
                        <c:v>42161</c:v>
                      </c:pt>
                      <c:pt idx="67">
                        <c:v>42162</c:v>
                      </c:pt>
                      <c:pt idx="68">
                        <c:v>42163</c:v>
                      </c:pt>
                      <c:pt idx="69">
                        <c:v>42164</c:v>
                      </c:pt>
                      <c:pt idx="70">
                        <c:v>42165</c:v>
                      </c:pt>
                      <c:pt idx="71">
                        <c:v>42166</c:v>
                      </c:pt>
                      <c:pt idx="72">
                        <c:v>42167</c:v>
                      </c:pt>
                      <c:pt idx="73">
                        <c:v>42168</c:v>
                      </c:pt>
                      <c:pt idx="74">
                        <c:v>42169</c:v>
                      </c:pt>
                      <c:pt idx="75">
                        <c:v>42170</c:v>
                      </c:pt>
                      <c:pt idx="76">
                        <c:v>42171</c:v>
                      </c:pt>
                      <c:pt idx="77">
                        <c:v>42172</c:v>
                      </c:pt>
                      <c:pt idx="78">
                        <c:v>42173</c:v>
                      </c:pt>
                      <c:pt idx="79">
                        <c:v>42174</c:v>
                      </c:pt>
                      <c:pt idx="80">
                        <c:v>42175</c:v>
                      </c:pt>
                      <c:pt idx="81">
                        <c:v>42176</c:v>
                      </c:pt>
                      <c:pt idx="82">
                        <c:v>42177</c:v>
                      </c:pt>
                      <c:pt idx="83">
                        <c:v>42178</c:v>
                      </c:pt>
                      <c:pt idx="84">
                        <c:v>42179</c:v>
                      </c:pt>
                      <c:pt idx="85">
                        <c:v>42180</c:v>
                      </c:pt>
                      <c:pt idx="86">
                        <c:v>42181</c:v>
                      </c:pt>
                      <c:pt idx="87">
                        <c:v>42182</c:v>
                      </c:pt>
                      <c:pt idx="88">
                        <c:v>42183</c:v>
                      </c:pt>
                      <c:pt idx="89">
                        <c:v>42184</c:v>
                      </c:pt>
                      <c:pt idx="90">
                        <c:v>42185</c:v>
                      </c:pt>
                      <c:pt idx="91">
                        <c:v>42186</c:v>
                      </c:pt>
                      <c:pt idx="92">
                        <c:v>42187</c:v>
                      </c:pt>
                      <c:pt idx="93">
                        <c:v>42188</c:v>
                      </c:pt>
                      <c:pt idx="94">
                        <c:v>42189</c:v>
                      </c:pt>
                      <c:pt idx="95">
                        <c:v>42190</c:v>
                      </c:pt>
                      <c:pt idx="96">
                        <c:v>42191</c:v>
                      </c:pt>
                      <c:pt idx="97">
                        <c:v>42192</c:v>
                      </c:pt>
                      <c:pt idx="98">
                        <c:v>42193</c:v>
                      </c:pt>
                      <c:pt idx="99">
                        <c:v>42194</c:v>
                      </c:pt>
                      <c:pt idx="100">
                        <c:v>42195</c:v>
                      </c:pt>
                      <c:pt idx="101">
                        <c:v>42196</c:v>
                      </c:pt>
                      <c:pt idx="102">
                        <c:v>42197</c:v>
                      </c:pt>
                      <c:pt idx="103">
                        <c:v>42198</c:v>
                      </c:pt>
                      <c:pt idx="104">
                        <c:v>42199</c:v>
                      </c:pt>
                      <c:pt idx="105">
                        <c:v>42200</c:v>
                      </c:pt>
                      <c:pt idx="106">
                        <c:v>42201</c:v>
                      </c:pt>
                      <c:pt idx="107">
                        <c:v>42202</c:v>
                      </c:pt>
                      <c:pt idx="108">
                        <c:v>42203</c:v>
                      </c:pt>
                      <c:pt idx="109">
                        <c:v>42204</c:v>
                      </c:pt>
                      <c:pt idx="110">
                        <c:v>42205</c:v>
                      </c:pt>
                      <c:pt idx="111">
                        <c:v>42206</c:v>
                      </c:pt>
                      <c:pt idx="112">
                        <c:v>42207</c:v>
                      </c:pt>
                      <c:pt idx="113">
                        <c:v>42208</c:v>
                      </c:pt>
                      <c:pt idx="114">
                        <c:v>42209</c:v>
                      </c:pt>
                      <c:pt idx="115">
                        <c:v>42210</c:v>
                      </c:pt>
                      <c:pt idx="116">
                        <c:v>42211</c:v>
                      </c:pt>
                      <c:pt idx="117">
                        <c:v>42212</c:v>
                      </c:pt>
                      <c:pt idx="118">
                        <c:v>42213</c:v>
                      </c:pt>
                      <c:pt idx="119">
                        <c:v>42214</c:v>
                      </c:pt>
                      <c:pt idx="120">
                        <c:v>42215</c:v>
                      </c:pt>
                      <c:pt idx="121">
                        <c:v>42216</c:v>
                      </c:pt>
                      <c:pt idx="122">
                        <c:v>42217</c:v>
                      </c:pt>
                      <c:pt idx="123">
                        <c:v>42218</c:v>
                      </c:pt>
                      <c:pt idx="124">
                        <c:v>42219</c:v>
                      </c:pt>
                      <c:pt idx="125">
                        <c:v>42220</c:v>
                      </c:pt>
                      <c:pt idx="126">
                        <c:v>42221</c:v>
                      </c:pt>
                      <c:pt idx="127">
                        <c:v>42222</c:v>
                      </c:pt>
                      <c:pt idx="128">
                        <c:v>42223</c:v>
                      </c:pt>
                      <c:pt idx="129">
                        <c:v>42224</c:v>
                      </c:pt>
                      <c:pt idx="130">
                        <c:v>42225</c:v>
                      </c:pt>
                      <c:pt idx="131">
                        <c:v>42226</c:v>
                      </c:pt>
                      <c:pt idx="132">
                        <c:v>42227</c:v>
                      </c:pt>
                      <c:pt idx="133">
                        <c:v>42228</c:v>
                      </c:pt>
                      <c:pt idx="134">
                        <c:v>42229</c:v>
                      </c:pt>
                      <c:pt idx="135">
                        <c:v>42230</c:v>
                      </c:pt>
                      <c:pt idx="136">
                        <c:v>42231</c:v>
                      </c:pt>
                      <c:pt idx="137">
                        <c:v>42232</c:v>
                      </c:pt>
                      <c:pt idx="138">
                        <c:v>42233</c:v>
                      </c:pt>
                      <c:pt idx="139">
                        <c:v>42234</c:v>
                      </c:pt>
                      <c:pt idx="140">
                        <c:v>42235</c:v>
                      </c:pt>
                      <c:pt idx="141">
                        <c:v>42236</c:v>
                      </c:pt>
                      <c:pt idx="142">
                        <c:v>42237</c:v>
                      </c:pt>
                      <c:pt idx="143">
                        <c:v>42238</c:v>
                      </c:pt>
                      <c:pt idx="144">
                        <c:v>42239</c:v>
                      </c:pt>
                      <c:pt idx="145">
                        <c:v>42240</c:v>
                      </c:pt>
                      <c:pt idx="146">
                        <c:v>42241</c:v>
                      </c:pt>
                      <c:pt idx="147">
                        <c:v>42242</c:v>
                      </c:pt>
                      <c:pt idx="148">
                        <c:v>42243</c:v>
                      </c:pt>
                      <c:pt idx="149">
                        <c:v>42244</c:v>
                      </c:pt>
                      <c:pt idx="150">
                        <c:v>42245</c:v>
                      </c:pt>
                      <c:pt idx="151">
                        <c:v>42246</c:v>
                      </c:pt>
                      <c:pt idx="152">
                        <c:v>42247</c:v>
                      </c:pt>
                      <c:pt idx="153">
                        <c:v>42248</c:v>
                      </c:pt>
                      <c:pt idx="154">
                        <c:v>42249</c:v>
                      </c:pt>
                      <c:pt idx="155">
                        <c:v>42250</c:v>
                      </c:pt>
                      <c:pt idx="156">
                        <c:v>42251</c:v>
                      </c:pt>
                      <c:pt idx="157">
                        <c:v>42252</c:v>
                      </c:pt>
                      <c:pt idx="158">
                        <c:v>42253</c:v>
                      </c:pt>
                      <c:pt idx="159">
                        <c:v>42254</c:v>
                      </c:pt>
                      <c:pt idx="160">
                        <c:v>42255</c:v>
                      </c:pt>
                      <c:pt idx="161">
                        <c:v>42256</c:v>
                      </c:pt>
                      <c:pt idx="162">
                        <c:v>42257</c:v>
                      </c:pt>
                      <c:pt idx="163">
                        <c:v>42258</c:v>
                      </c:pt>
                      <c:pt idx="164">
                        <c:v>42259</c:v>
                      </c:pt>
                      <c:pt idx="165">
                        <c:v>42260</c:v>
                      </c:pt>
                      <c:pt idx="166">
                        <c:v>42261</c:v>
                      </c:pt>
                      <c:pt idx="167">
                        <c:v>42262</c:v>
                      </c:pt>
                      <c:pt idx="168">
                        <c:v>42263</c:v>
                      </c:pt>
                      <c:pt idx="169">
                        <c:v>42264</c:v>
                      </c:pt>
                      <c:pt idx="170">
                        <c:v>42265</c:v>
                      </c:pt>
                      <c:pt idx="171">
                        <c:v>42266</c:v>
                      </c:pt>
                      <c:pt idx="172">
                        <c:v>42267</c:v>
                      </c:pt>
                      <c:pt idx="173">
                        <c:v>42268</c:v>
                      </c:pt>
                      <c:pt idx="174">
                        <c:v>42269</c:v>
                      </c:pt>
                      <c:pt idx="175">
                        <c:v>42270</c:v>
                      </c:pt>
                      <c:pt idx="176">
                        <c:v>42271</c:v>
                      </c:pt>
                      <c:pt idx="177">
                        <c:v>42272</c:v>
                      </c:pt>
                      <c:pt idx="178">
                        <c:v>42273</c:v>
                      </c:pt>
                      <c:pt idx="179">
                        <c:v>42274</c:v>
                      </c:pt>
                      <c:pt idx="180">
                        <c:v>42275</c:v>
                      </c:pt>
                      <c:pt idx="181">
                        <c:v>42276</c:v>
                      </c:pt>
                      <c:pt idx="182">
                        <c:v>42277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dane!$J$2:$J$185</c15:sqref>
                        </c15:fullRef>
                        <c15:formulaRef>
                          <c15:sqref>dane!$J$3:$J$185</c15:sqref>
                        </c15:formulaRef>
                      </c:ext>
                    </c:extLst>
                    <c:numCache>
                      <c:formatCode>General</c:formatCode>
                      <c:ptCount val="18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-12000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-12000</c:v>
                      </c:pt>
                      <c:pt idx="35">
                        <c:v>-12000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-12000</c:v>
                      </c:pt>
                      <c:pt idx="64">
                        <c:v>0</c:v>
                      </c:pt>
                      <c:pt idx="65">
                        <c:v>-12000</c:v>
                      </c:pt>
                      <c:pt idx="66">
                        <c:v>-12000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-12000</c:v>
                      </c:pt>
                      <c:pt idx="71">
                        <c:v>-12000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-12000</c:v>
                      </c:pt>
                      <c:pt idx="75">
                        <c:v>-12000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-12000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-12000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-12000</c:v>
                      </c:pt>
                      <c:pt idx="89">
                        <c:v>-12000</c:v>
                      </c:pt>
                      <c:pt idx="90">
                        <c:v>-12000</c:v>
                      </c:pt>
                      <c:pt idx="91">
                        <c:v>-12000</c:v>
                      </c:pt>
                      <c:pt idx="92">
                        <c:v>-12000</c:v>
                      </c:pt>
                      <c:pt idx="93">
                        <c:v>-12000</c:v>
                      </c:pt>
                      <c:pt idx="94">
                        <c:v>-12000</c:v>
                      </c:pt>
                      <c:pt idx="95">
                        <c:v>-12000</c:v>
                      </c:pt>
                      <c:pt idx="96">
                        <c:v>-12000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-12000</c:v>
                      </c:pt>
                      <c:pt idx="100">
                        <c:v>0</c:v>
                      </c:pt>
                      <c:pt idx="101">
                        <c:v>-12000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-12000</c:v>
                      </c:pt>
                      <c:pt idx="105">
                        <c:v>-12000</c:v>
                      </c:pt>
                      <c:pt idx="106">
                        <c:v>-12000</c:v>
                      </c:pt>
                      <c:pt idx="107">
                        <c:v>-12000</c:v>
                      </c:pt>
                      <c:pt idx="108">
                        <c:v>-12000</c:v>
                      </c:pt>
                      <c:pt idx="109">
                        <c:v>0</c:v>
                      </c:pt>
                      <c:pt idx="110">
                        <c:v>-12000</c:v>
                      </c:pt>
                      <c:pt idx="111">
                        <c:v>0</c:v>
                      </c:pt>
                      <c:pt idx="112">
                        <c:v>-12000</c:v>
                      </c:pt>
                      <c:pt idx="113">
                        <c:v>-12000</c:v>
                      </c:pt>
                      <c:pt idx="114">
                        <c:v>-12000</c:v>
                      </c:pt>
                      <c:pt idx="115">
                        <c:v>-12000</c:v>
                      </c:pt>
                      <c:pt idx="116">
                        <c:v>-12000</c:v>
                      </c:pt>
                      <c:pt idx="117">
                        <c:v>-12000</c:v>
                      </c:pt>
                      <c:pt idx="118">
                        <c:v>-12000</c:v>
                      </c:pt>
                      <c:pt idx="119">
                        <c:v>-12000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-12000</c:v>
                      </c:pt>
                      <c:pt idx="123">
                        <c:v>-12000</c:v>
                      </c:pt>
                      <c:pt idx="124">
                        <c:v>-12000</c:v>
                      </c:pt>
                      <c:pt idx="125">
                        <c:v>-12000</c:v>
                      </c:pt>
                      <c:pt idx="126">
                        <c:v>-12000</c:v>
                      </c:pt>
                      <c:pt idx="127">
                        <c:v>-12000</c:v>
                      </c:pt>
                      <c:pt idx="128">
                        <c:v>-12000</c:v>
                      </c:pt>
                      <c:pt idx="129">
                        <c:v>-12000</c:v>
                      </c:pt>
                      <c:pt idx="130">
                        <c:v>-12000</c:v>
                      </c:pt>
                      <c:pt idx="131">
                        <c:v>-12000</c:v>
                      </c:pt>
                      <c:pt idx="132">
                        <c:v>-12000</c:v>
                      </c:pt>
                      <c:pt idx="133">
                        <c:v>-24000</c:v>
                      </c:pt>
                      <c:pt idx="134">
                        <c:v>-24000</c:v>
                      </c:pt>
                      <c:pt idx="135">
                        <c:v>-24000</c:v>
                      </c:pt>
                      <c:pt idx="136">
                        <c:v>0</c:v>
                      </c:pt>
                      <c:pt idx="137">
                        <c:v>-12000</c:v>
                      </c:pt>
                      <c:pt idx="138">
                        <c:v>-12000</c:v>
                      </c:pt>
                      <c:pt idx="139">
                        <c:v>-12000</c:v>
                      </c:pt>
                      <c:pt idx="140">
                        <c:v>-12000</c:v>
                      </c:pt>
                      <c:pt idx="141">
                        <c:v>-12000</c:v>
                      </c:pt>
                      <c:pt idx="142">
                        <c:v>-12000</c:v>
                      </c:pt>
                      <c:pt idx="143">
                        <c:v>-12000</c:v>
                      </c:pt>
                      <c:pt idx="144">
                        <c:v>-12000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-12000</c:v>
                      </c:pt>
                      <c:pt idx="149">
                        <c:v>-12000</c:v>
                      </c:pt>
                      <c:pt idx="150">
                        <c:v>0</c:v>
                      </c:pt>
                      <c:pt idx="151">
                        <c:v>-12000</c:v>
                      </c:pt>
                      <c:pt idx="152">
                        <c:v>-12000</c:v>
                      </c:pt>
                      <c:pt idx="153">
                        <c:v>0</c:v>
                      </c:pt>
                      <c:pt idx="154">
                        <c:v>-12000</c:v>
                      </c:pt>
                      <c:pt idx="155">
                        <c:v>-12000</c:v>
                      </c:pt>
                      <c:pt idx="156">
                        <c:v>-12000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-12000</c:v>
                      </c:pt>
                      <c:pt idx="164">
                        <c:v>-12000</c:v>
                      </c:pt>
                      <c:pt idx="165">
                        <c:v>-12000</c:v>
                      </c:pt>
                      <c:pt idx="166">
                        <c:v>0</c:v>
                      </c:pt>
                      <c:pt idx="167">
                        <c:v>-12000</c:v>
                      </c:pt>
                      <c:pt idx="168">
                        <c:v>-12000</c:v>
                      </c:pt>
                      <c:pt idx="169">
                        <c:v>-12000</c:v>
                      </c:pt>
                      <c:pt idx="170">
                        <c:v>-12000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6B7E-4C89-A51C-96CE81267B03}"/>
                  </c:ext>
                </c:extLst>
              </c15:ser>
            </c15:filteredLineSeries>
          </c:ext>
        </c:extLst>
      </c:lineChart>
      <c:dateAx>
        <c:axId val="4205097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0510688"/>
        <c:crosses val="autoZero"/>
        <c:auto val="1"/>
        <c:lblOffset val="100"/>
        <c:baseTimeUnit val="days"/>
      </c:dateAx>
      <c:valAx>
        <c:axId val="4205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050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542925</xdr:colOff>
      <xdr:row>3</xdr:row>
      <xdr:rowOff>166687</xdr:rowOff>
    </xdr:from>
    <xdr:to>
      <xdr:col>23</xdr:col>
      <xdr:colOff>9525</xdr:colOff>
      <xdr:row>22</xdr:row>
      <xdr:rowOff>104775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2AF5368-58E8-871B-739A-8FC1B3238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07D6-A3FF-49A3-9F9E-C9C39EC4EC98}">
  <dimension ref="A1:J185"/>
  <sheetViews>
    <sheetView tabSelected="1" workbookViewId="0">
      <selection activeCell="V2" sqref="V2"/>
    </sheetView>
  </sheetViews>
  <sheetFormatPr defaultRowHeight="15" x14ac:dyDescent="0.25"/>
  <cols>
    <col min="1" max="1" width="11.28515625" customWidth="1"/>
    <col min="2" max="2" width="20" style="1" customWidth="1"/>
    <col min="3" max="3" width="15.42578125" style="1" customWidth="1"/>
    <col min="5" max="5" width="13.140625" customWidth="1"/>
    <col min="7" max="7" width="11.7109375" customWidth="1"/>
    <col min="8" max="8" width="14.28515625" customWidth="1"/>
    <col min="9" max="9" width="12.7109375" customWidth="1"/>
    <col min="10" max="10" width="16.85546875" customWidth="1"/>
  </cols>
  <sheetData>
    <row r="1" spans="1:10" s="4" customFormat="1" ht="45" customHeight="1" x14ac:dyDescent="0.25">
      <c r="A1" s="4" t="s">
        <v>2</v>
      </c>
      <c r="B1" s="3" t="s">
        <v>0</v>
      </c>
      <c r="C1" s="3" t="s">
        <v>1</v>
      </c>
      <c r="D1" s="5">
        <v>0.83333333333333337</v>
      </c>
      <c r="E1" s="4" t="s">
        <v>3</v>
      </c>
      <c r="F1" s="5">
        <v>0.875</v>
      </c>
      <c r="G1" s="4" t="s">
        <v>4</v>
      </c>
      <c r="H1" s="4" t="s">
        <v>5</v>
      </c>
      <c r="I1" s="4" t="s">
        <v>6</v>
      </c>
      <c r="J1" s="4" t="s">
        <v>7</v>
      </c>
    </row>
    <row r="2" spans="1:10" ht="45" customHeight="1" x14ac:dyDescent="0.25">
      <c r="A2" s="2">
        <v>42094</v>
      </c>
      <c r="F2">
        <v>25000</v>
      </c>
    </row>
    <row r="3" spans="1:10" x14ac:dyDescent="0.25">
      <c r="A3" s="2">
        <v>42095</v>
      </c>
      <c r="B3" s="1">
        <v>4</v>
      </c>
      <c r="C3" s="1">
        <v>2</v>
      </c>
      <c r="D3">
        <f>IF(F2+G3-H3&gt;25000,25000,F2+G3-H3)</f>
        <v>25000</v>
      </c>
      <c r="E3">
        <f t="shared" ref="E3:E37" si="0">IF(D3+J3&lt;=0,25000,D3)</f>
        <v>25000</v>
      </c>
      <c r="F3">
        <f t="shared" ref="F3:F37" si="1">E3+J3</f>
        <v>25000</v>
      </c>
      <c r="G3">
        <f>C3*700</f>
        <v>1400</v>
      </c>
      <c r="H3">
        <f>ROUNDUP(0.0003*B3^1.5*F2,0)</f>
        <v>60</v>
      </c>
      <c r="I3">
        <f>(B3&gt;15)*(C3&lt;=0.6)</f>
        <v>0</v>
      </c>
      <c r="J3">
        <f>IF(B3&lt;=30,12000,24000)*-I3</f>
        <v>0</v>
      </c>
    </row>
    <row r="4" spans="1:10" x14ac:dyDescent="0.25">
      <c r="A4" s="2">
        <v>42096</v>
      </c>
      <c r="B4" s="1">
        <v>2</v>
      </c>
      <c r="C4" s="1">
        <v>6</v>
      </c>
      <c r="D4">
        <f>IF(F3-H4+G4&gt;25000,25000,F3-H4+G4)</f>
        <v>25000</v>
      </c>
      <c r="E4">
        <f t="shared" si="0"/>
        <v>25000</v>
      </c>
      <c r="F4">
        <f t="shared" si="1"/>
        <v>25000</v>
      </c>
      <c r="G4">
        <f t="shared" ref="G4:G67" si="2">C4*700</f>
        <v>4200</v>
      </c>
      <c r="H4">
        <f t="shared" ref="H4:H67" si="3">ROUNDUP(0.0003*B4^1.5*F3,0)</f>
        <v>22</v>
      </c>
      <c r="I4">
        <f t="shared" ref="I4:I67" si="4">(B4&gt;15)*(C4&lt;=0.6)</f>
        <v>0</v>
      </c>
      <c r="J4">
        <f t="shared" ref="J4:J67" si="5">IF(B4&lt;=30,12000,24000)*-I4</f>
        <v>0</v>
      </c>
    </row>
    <row r="5" spans="1:10" x14ac:dyDescent="0.25">
      <c r="A5" s="2">
        <v>42097</v>
      </c>
      <c r="B5" s="1">
        <v>4</v>
      </c>
      <c r="C5" s="1">
        <v>1</v>
      </c>
      <c r="D5">
        <f t="shared" ref="D4:D67" si="6">IF(F4-H5+G5&gt;25000,25000,F4-H5+G5)</f>
        <v>25000</v>
      </c>
      <c r="E5">
        <f t="shared" si="0"/>
        <v>25000</v>
      </c>
      <c r="F5">
        <f t="shared" si="1"/>
        <v>25000</v>
      </c>
      <c r="G5">
        <f t="shared" si="2"/>
        <v>700</v>
      </c>
      <c r="H5">
        <f t="shared" si="3"/>
        <v>60</v>
      </c>
      <c r="I5">
        <f t="shared" si="4"/>
        <v>0</v>
      </c>
      <c r="J5">
        <f t="shared" si="5"/>
        <v>0</v>
      </c>
    </row>
    <row r="6" spans="1:10" x14ac:dyDescent="0.25">
      <c r="A6" s="2">
        <v>42098</v>
      </c>
      <c r="B6" s="1">
        <v>4</v>
      </c>
      <c r="C6" s="1">
        <v>0.8</v>
      </c>
      <c r="D6">
        <f t="shared" si="6"/>
        <v>25000</v>
      </c>
      <c r="E6">
        <f t="shared" si="0"/>
        <v>25000</v>
      </c>
      <c r="F6">
        <f t="shared" si="1"/>
        <v>25000</v>
      </c>
      <c r="G6">
        <f t="shared" si="2"/>
        <v>560</v>
      </c>
      <c r="H6">
        <f t="shared" si="3"/>
        <v>60</v>
      </c>
      <c r="I6">
        <f t="shared" si="4"/>
        <v>0</v>
      </c>
      <c r="J6">
        <f t="shared" si="5"/>
        <v>0</v>
      </c>
    </row>
    <row r="7" spans="1:10" x14ac:dyDescent="0.25">
      <c r="A7" s="2">
        <v>42099</v>
      </c>
      <c r="B7" s="1">
        <v>3</v>
      </c>
      <c r="C7" s="1">
        <v>0</v>
      </c>
      <c r="D7">
        <f t="shared" si="6"/>
        <v>24961</v>
      </c>
      <c r="E7">
        <f t="shared" si="0"/>
        <v>24961</v>
      </c>
      <c r="F7">
        <f t="shared" si="1"/>
        <v>24961</v>
      </c>
      <c r="G7">
        <f t="shared" si="2"/>
        <v>0</v>
      </c>
      <c r="H7">
        <f t="shared" si="3"/>
        <v>39</v>
      </c>
      <c r="I7">
        <f t="shared" si="4"/>
        <v>0</v>
      </c>
      <c r="J7">
        <f t="shared" si="5"/>
        <v>0</v>
      </c>
    </row>
    <row r="8" spans="1:10" x14ac:dyDescent="0.25">
      <c r="A8" s="2">
        <v>42100</v>
      </c>
      <c r="B8" s="1">
        <v>4</v>
      </c>
      <c r="C8" s="1">
        <v>0</v>
      </c>
      <c r="D8">
        <f t="shared" si="6"/>
        <v>24901</v>
      </c>
      <c r="E8">
        <f t="shared" si="0"/>
        <v>24901</v>
      </c>
      <c r="F8">
        <f t="shared" si="1"/>
        <v>24901</v>
      </c>
      <c r="G8">
        <f t="shared" si="2"/>
        <v>0</v>
      </c>
      <c r="H8">
        <f t="shared" si="3"/>
        <v>60</v>
      </c>
      <c r="I8">
        <f t="shared" si="4"/>
        <v>0</v>
      </c>
      <c r="J8">
        <f t="shared" si="5"/>
        <v>0</v>
      </c>
    </row>
    <row r="9" spans="1:10" x14ac:dyDescent="0.25">
      <c r="A9" s="2">
        <v>42101</v>
      </c>
      <c r="B9" s="1">
        <v>4</v>
      </c>
      <c r="C9" s="1">
        <v>1</v>
      </c>
      <c r="D9">
        <f t="shared" si="6"/>
        <v>25000</v>
      </c>
      <c r="E9">
        <f t="shared" si="0"/>
        <v>25000</v>
      </c>
      <c r="F9">
        <f t="shared" si="1"/>
        <v>25000</v>
      </c>
      <c r="G9">
        <f t="shared" si="2"/>
        <v>700</v>
      </c>
      <c r="H9">
        <f t="shared" si="3"/>
        <v>60</v>
      </c>
      <c r="I9">
        <f t="shared" si="4"/>
        <v>0</v>
      </c>
      <c r="J9">
        <f t="shared" si="5"/>
        <v>0</v>
      </c>
    </row>
    <row r="10" spans="1:10" x14ac:dyDescent="0.25">
      <c r="A10" s="2">
        <v>42102</v>
      </c>
      <c r="B10" s="1">
        <v>8</v>
      </c>
      <c r="C10" s="1">
        <v>1</v>
      </c>
      <c r="D10">
        <f t="shared" si="6"/>
        <v>25000</v>
      </c>
      <c r="E10">
        <f t="shared" si="0"/>
        <v>25000</v>
      </c>
      <c r="F10">
        <f t="shared" si="1"/>
        <v>25000</v>
      </c>
      <c r="G10">
        <f t="shared" si="2"/>
        <v>700</v>
      </c>
      <c r="H10">
        <f t="shared" si="3"/>
        <v>170</v>
      </c>
      <c r="I10">
        <f t="shared" si="4"/>
        <v>0</v>
      </c>
      <c r="J10">
        <f t="shared" si="5"/>
        <v>0</v>
      </c>
    </row>
    <row r="11" spans="1:10" x14ac:dyDescent="0.25">
      <c r="A11" s="2">
        <v>42103</v>
      </c>
      <c r="B11" s="1">
        <v>6</v>
      </c>
      <c r="C11" s="1">
        <v>2</v>
      </c>
      <c r="D11">
        <f t="shared" si="6"/>
        <v>25000</v>
      </c>
      <c r="E11">
        <f t="shared" si="0"/>
        <v>25000</v>
      </c>
      <c r="F11">
        <f t="shared" si="1"/>
        <v>25000</v>
      </c>
      <c r="G11">
        <f t="shared" si="2"/>
        <v>1400</v>
      </c>
      <c r="H11">
        <f t="shared" si="3"/>
        <v>111</v>
      </c>
      <c r="I11">
        <f t="shared" si="4"/>
        <v>0</v>
      </c>
      <c r="J11">
        <f t="shared" si="5"/>
        <v>0</v>
      </c>
    </row>
    <row r="12" spans="1:10" x14ac:dyDescent="0.25">
      <c r="A12" s="2">
        <v>42104</v>
      </c>
      <c r="B12" s="1">
        <v>9</v>
      </c>
      <c r="C12" s="1">
        <v>2</v>
      </c>
      <c r="D12">
        <f t="shared" si="6"/>
        <v>25000</v>
      </c>
      <c r="E12">
        <f t="shared" si="0"/>
        <v>25000</v>
      </c>
      <c r="F12">
        <f t="shared" si="1"/>
        <v>25000</v>
      </c>
      <c r="G12">
        <f t="shared" si="2"/>
        <v>1400</v>
      </c>
      <c r="H12">
        <f t="shared" si="3"/>
        <v>203</v>
      </c>
      <c r="I12">
        <f t="shared" si="4"/>
        <v>0</v>
      </c>
      <c r="J12">
        <f t="shared" si="5"/>
        <v>0</v>
      </c>
    </row>
    <row r="13" spans="1:10" x14ac:dyDescent="0.25">
      <c r="A13" s="2">
        <v>42105</v>
      </c>
      <c r="B13" s="1">
        <v>12</v>
      </c>
      <c r="C13" s="1">
        <v>3</v>
      </c>
      <c r="D13">
        <f t="shared" si="6"/>
        <v>25000</v>
      </c>
      <c r="E13">
        <f t="shared" si="0"/>
        <v>25000</v>
      </c>
      <c r="F13">
        <f t="shared" si="1"/>
        <v>25000</v>
      </c>
      <c r="G13">
        <f t="shared" si="2"/>
        <v>2100</v>
      </c>
      <c r="H13">
        <f t="shared" si="3"/>
        <v>312</v>
      </c>
      <c r="I13">
        <f t="shared" si="4"/>
        <v>0</v>
      </c>
      <c r="J13">
        <f t="shared" si="5"/>
        <v>0</v>
      </c>
    </row>
    <row r="14" spans="1:10" x14ac:dyDescent="0.25">
      <c r="A14" s="2">
        <v>42106</v>
      </c>
      <c r="B14" s="1">
        <v>10</v>
      </c>
      <c r="C14" s="1">
        <v>2</v>
      </c>
      <c r="D14">
        <f t="shared" si="6"/>
        <v>25000</v>
      </c>
      <c r="E14">
        <f t="shared" si="0"/>
        <v>25000</v>
      </c>
      <c r="F14">
        <f t="shared" si="1"/>
        <v>25000</v>
      </c>
      <c r="G14">
        <f t="shared" si="2"/>
        <v>1400</v>
      </c>
      <c r="H14">
        <f t="shared" si="3"/>
        <v>238</v>
      </c>
      <c r="I14">
        <f t="shared" si="4"/>
        <v>0</v>
      </c>
      <c r="J14">
        <f t="shared" si="5"/>
        <v>0</v>
      </c>
    </row>
    <row r="15" spans="1:10" x14ac:dyDescent="0.25">
      <c r="A15" s="2">
        <v>42107</v>
      </c>
      <c r="B15" s="1">
        <v>8</v>
      </c>
      <c r="C15" s="1">
        <v>1</v>
      </c>
      <c r="D15">
        <f t="shared" si="6"/>
        <v>25000</v>
      </c>
      <c r="E15">
        <f t="shared" si="0"/>
        <v>25000</v>
      </c>
      <c r="F15">
        <f t="shared" si="1"/>
        <v>25000</v>
      </c>
      <c r="G15">
        <f t="shared" si="2"/>
        <v>700</v>
      </c>
      <c r="H15">
        <f t="shared" si="3"/>
        <v>170</v>
      </c>
      <c r="I15">
        <f t="shared" si="4"/>
        <v>0</v>
      </c>
      <c r="J15">
        <f t="shared" si="5"/>
        <v>0</v>
      </c>
    </row>
    <row r="16" spans="1:10" x14ac:dyDescent="0.25">
      <c r="A16" s="2">
        <v>42108</v>
      </c>
      <c r="B16" s="1">
        <v>6</v>
      </c>
      <c r="C16" s="1">
        <v>0</v>
      </c>
      <c r="D16">
        <f t="shared" si="6"/>
        <v>24889</v>
      </c>
      <c r="E16">
        <f t="shared" si="0"/>
        <v>24889</v>
      </c>
      <c r="F16">
        <f t="shared" si="1"/>
        <v>24889</v>
      </c>
      <c r="G16">
        <f t="shared" si="2"/>
        <v>0</v>
      </c>
      <c r="H16">
        <f t="shared" si="3"/>
        <v>111</v>
      </c>
      <c r="I16">
        <f t="shared" si="4"/>
        <v>0</v>
      </c>
      <c r="J16">
        <f t="shared" si="5"/>
        <v>0</v>
      </c>
    </row>
    <row r="17" spans="1:10" x14ac:dyDescent="0.25">
      <c r="A17" s="2">
        <v>42109</v>
      </c>
      <c r="B17" s="1">
        <v>14</v>
      </c>
      <c r="C17" s="1">
        <v>0</v>
      </c>
      <c r="D17">
        <f t="shared" si="6"/>
        <v>24497</v>
      </c>
      <c r="E17">
        <f t="shared" si="0"/>
        <v>24497</v>
      </c>
      <c r="F17">
        <f t="shared" si="1"/>
        <v>24497</v>
      </c>
      <c r="G17">
        <f t="shared" si="2"/>
        <v>0</v>
      </c>
      <c r="H17">
        <f t="shared" si="3"/>
        <v>392</v>
      </c>
      <c r="I17">
        <f t="shared" si="4"/>
        <v>0</v>
      </c>
      <c r="J17">
        <f t="shared" si="5"/>
        <v>0</v>
      </c>
    </row>
    <row r="18" spans="1:10" x14ac:dyDescent="0.25">
      <c r="A18" s="2">
        <v>42110</v>
      </c>
      <c r="B18" s="1">
        <v>10</v>
      </c>
      <c r="C18" s="1">
        <v>0</v>
      </c>
      <c r="D18">
        <f t="shared" si="6"/>
        <v>24264</v>
      </c>
      <c r="E18">
        <f t="shared" si="0"/>
        <v>24264</v>
      </c>
      <c r="F18">
        <f t="shared" si="1"/>
        <v>24264</v>
      </c>
      <c r="G18">
        <f t="shared" si="2"/>
        <v>0</v>
      </c>
      <c r="H18">
        <f t="shared" si="3"/>
        <v>233</v>
      </c>
      <c r="I18">
        <f t="shared" si="4"/>
        <v>0</v>
      </c>
      <c r="J18">
        <f t="shared" si="5"/>
        <v>0</v>
      </c>
    </row>
    <row r="19" spans="1:10" x14ac:dyDescent="0.25">
      <c r="A19" s="2">
        <v>42111</v>
      </c>
      <c r="B19" s="1">
        <v>6</v>
      </c>
      <c r="C19" s="1">
        <v>0</v>
      </c>
      <c r="D19">
        <f t="shared" si="6"/>
        <v>24157</v>
      </c>
      <c r="E19">
        <f t="shared" si="0"/>
        <v>24157</v>
      </c>
      <c r="F19">
        <f t="shared" si="1"/>
        <v>24157</v>
      </c>
      <c r="G19">
        <f t="shared" si="2"/>
        <v>0</v>
      </c>
      <c r="H19">
        <f t="shared" si="3"/>
        <v>107</v>
      </c>
      <c r="I19">
        <f t="shared" si="4"/>
        <v>0</v>
      </c>
      <c r="J19">
        <f t="shared" si="5"/>
        <v>0</v>
      </c>
    </row>
    <row r="20" spans="1:10" x14ac:dyDescent="0.25">
      <c r="A20" s="2">
        <v>42112</v>
      </c>
      <c r="B20" s="1">
        <v>4</v>
      </c>
      <c r="C20" s="1">
        <v>0</v>
      </c>
      <c r="D20">
        <f t="shared" si="6"/>
        <v>24099</v>
      </c>
      <c r="E20">
        <f t="shared" si="0"/>
        <v>24099</v>
      </c>
      <c r="F20">
        <f t="shared" si="1"/>
        <v>24099</v>
      </c>
      <c r="G20">
        <f t="shared" si="2"/>
        <v>0</v>
      </c>
      <c r="H20">
        <f t="shared" si="3"/>
        <v>58</v>
      </c>
      <c r="I20">
        <f t="shared" si="4"/>
        <v>0</v>
      </c>
      <c r="J20">
        <f t="shared" si="5"/>
        <v>0</v>
      </c>
    </row>
    <row r="21" spans="1:10" x14ac:dyDescent="0.25">
      <c r="A21" s="2">
        <v>42113</v>
      </c>
      <c r="B21" s="1">
        <v>7</v>
      </c>
      <c r="C21" s="1">
        <v>0</v>
      </c>
      <c r="D21">
        <f t="shared" si="6"/>
        <v>23965</v>
      </c>
      <c r="E21">
        <f t="shared" si="0"/>
        <v>23965</v>
      </c>
      <c r="F21">
        <f t="shared" si="1"/>
        <v>23965</v>
      </c>
      <c r="G21">
        <f t="shared" si="2"/>
        <v>0</v>
      </c>
      <c r="H21">
        <f t="shared" si="3"/>
        <v>134</v>
      </c>
      <c r="I21">
        <f t="shared" si="4"/>
        <v>0</v>
      </c>
      <c r="J21">
        <f t="shared" si="5"/>
        <v>0</v>
      </c>
    </row>
    <row r="22" spans="1:10" x14ac:dyDescent="0.25">
      <c r="A22" s="2">
        <v>42114</v>
      </c>
      <c r="B22" s="1">
        <v>10</v>
      </c>
      <c r="C22" s="1">
        <v>1</v>
      </c>
      <c r="D22">
        <f t="shared" si="6"/>
        <v>24437</v>
      </c>
      <c r="E22">
        <f t="shared" si="0"/>
        <v>24437</v>
      </c>
      <c r="F22">
        <f t="shared" si="1"/>
        <v>24437</v>
      </c>
      <c r="G22">
        <f t="shared" si="2"/>
        <v>700</v>
      </c>
      <c r="H22">
        <f t="shared" si="3"/>
        <v>228</v>
      </c>
      <c r="I22">
        <f t="shared" si="4"/>
        <v>0</v>
      </c>
      <c r="J22">
        <f t="shared" si="5"/>
        <v>0</v>
      </c>
    </row>
    <row r="23" spans="1:10" x14ac:dyDescent="0.25">
      <c r="A23" s="2">
        <v>42115</v>
      </c>
      <c r="B23" s="1">
        <v>11</v>
      </c>
      <c r="C23" s="1">
        <v>3.2</v>
      </c>
      <c r="D23">
        <f t="shared" si="6"/>
        <v>25000</v>
      </c>
      <c r="E23">
        <f t="shared" si="0"/>
        <v>25000</v>
      </c>
      <c r="F23">
        <f t="shared" si="1"/>
        <v>25000</v>
      </c>
      <c r="G23">
        <f t="shared" si="2"/>
        <v>2240</v>
      </c>
      <c r="H23">
        <f t="shared" si="3"/>
        <v>268</v>
      </c>
      <c r="I23">
        <f t="shared" si="4"/>
        <v>0</v>
      </c>
      <c r="J23">
        <f t="shared" si="5"/>
        <v>0</v>
      </c>
    </row>
    <row r="24" spans="1:10" x14ac:dyDescent="0.25">
      <c r="A24" s="2">
        <v>42116</v>
      </c>
      <c r="B24" s="1">
        <v>8</v>
      </c>
      <c r="C24" s="1">
        <v>2.2000000000000002</v>
      </c>
      <c r="D24">
        <f t="shared" si="6"/>
        <v>25000</v>
      </c>
      <c r="E24">
        <f t="shared" si="0"/>
        <v>25000</v>
      </c>
      <c r="F24">
        <f t="shared" si="1"/>
        <v>25000</v>
      </c>
      <c r="G24">
        <f t="shared" si="2"/>
        <v>1540.0000000000002</v>
      </c>
      <c r="H24">
        <f t="shared" si="3"/>
        <v>170</v>
      </c>
      <c r="I24">
        <f t="shared" si="4"/>
        <v>0</v>
      </c>
      <c r="J24">
        <f t="shared" si="5"/>
        <v>0</v>
      </c>
    </row>
    <row r="25" spans="1:10" x14ac:dyDescent="0.25">
      <c r="A25" s="2">
        <v>42117</v>
      </c>
      <c r="B25" s="1">
        <v>11</v>
      </c>
      <c r="C25" s="1">
        <v>1</v>
      </c>
      <c r="D25">
        <f t="shared" si="6"/>
        <v>25000</v>
      </c>
      <c r="E25">
        <f t="shared" si="0"/>
        <v>25000</v>
      </c>
      <c r="F25">
        <f t="shared" si="1"/>
        <v>25000</v>
      </c>
      <c r="G25">
        <f t="shared" si="2"/>
        <v>700</v>
      </c>
      <c r="H25">
        <f t="shared" si="3"/>
        <v>274</v>
      </c>
      <c r="I25">
        <f t="shared" si="4"/>
        <v>0</v>
      </c>
      <c r="J25">
        <f t="shared" si="5"/>
        <v>0</v>
      </c>
    </row>
    <row r="26" spans="1:10" x14ac:dyDescent="0.25">
      <c r="A26" s="2">
        <v>42118</v>
      </c>
      <c r="B26" s="1">
        <v>12</v>
      </c>
      <c r="C26" s="1">
        <v>1</v>
      </c>
      <c r="D26">
        <f t="shared" si="6"/>
        <v>25000</v>
      </c>
      <c r="E26">
        <f t="shared" si="0"/>
        <v>25000</v>
      </c>
      <c r="F26">
        <f t="shared" si="1"/>
        <v>25000</v>
      </c>
      <c r="G26">
        <f t="shared" si="2"/>
        <v>700</v>
      </c>
      <c r="H26">
        <f t="shared" si="3"/>
        <v>312</v>
      </c>
      <c r="I26">
        <f t="shared" si="4"/>
        <v>0</v>
      </c>
      <c r="J26">
        <f t="shared" si="5"/>
        <v>0</v>
      </c>
    </row>
    <row r="27" spans="1:10" x14ac:dyDescent="0.25">
      <c r="A27" s="2">
        <v>42119</v>
      </c>
      <c r="B27" s="1">
        <v>14</v>
      </c>
      <c r="C27" s="1">
        <v>1</v>
      </c>
      <c r="D27">
        <f t="shared" si="6"/>
        <v>25000</v>
      </c>
      <c r="E27">
        <f t="shared" si="0"/>
        <v>25000</v>
      </c>
      <c r="F27">
        <f t="shared" si="1"/>
        <v>25000</v>
      </c>
      <c r="G27">
        <f t="shared" si="2"/>
        <v>700</v>
      </c>
      <c r="H27">
        <f t="shared" si="3"/>
        <v>393</v>
      </c>
      <c r="I27">
        <f t="shared" si="4"/>
        <v>0</v>
      </c>
      <c r="J27">
        <f t="shared" si="5"/>
        <v>0</v>
      </c>
    </row>
    <row r="28" spans="1:10" x14ac:dyDescent="0.25">
      <c r="A28" s="2">
        <v>42120</v>
      </c>
      <c r="B28" s="1">
        <v>16</v>
      </c>
      <c r="C28" s="1">
        <v>0</v>
      </c>
      <c r="D28">
        <f t="shared" si="6"/>
        <v>24520</v>
      </c>
      <c r="E28">
        <f t="shared" si="0"/>
        <v>24520</v>
      </c>
      <c r="F28">
        <f t="shared" si="1"/>
        <v>12520</v>
      </c>
      <c r="G28">
        <f t="shared" si="2"/>
        <v>0</v>
      </c>
      <c r="H28">
        <f t="shared" si="3"/>
        <v>480</v>
      </c>
      <c r="I28">
        <f t="shared" si="4"/>
        <v>1</v>
      </c>
      <c r="J28">
        <f t="shared" si="5"/>
        <v>-12000</v>
      </c>
    </row>
    <row r="29" spans="1:10" x14ac:dyDescent="0.25">
      <c r="A29" s="2">
        <v>42121</v>
      </c>
      <c r="B29" s="1">
        <v>16</v>
      </c>
      <c r="C29" s="1">
        <v>1</v>
      </c>
      <c r="D29">
        <f t="shared" si="6"/>
        <v>12979</v>
      </c>
      <c r="E29">
        <f t="shared" si="0"/>
        <v>12979</v>
      </c>
      <c r="F29">
        <f t="shared" si="1"/>
        <v>12979</v>
      </c>
      <c r="G29">
        <f t="shared" si="2"/>
        <v>700</v>
      </c>
      <c r="H29">
        <f t="shared" si="3"/>
        <v>241</v>
      </c>
      <c r="I29">
        <f t="shared" si="4"/>
        <v>0</v>
      </c>
      <c r="J29">
        <f t="shared" si="5"/>
        <v>0</v>
      </c>
    </row>
    <row r="30" spans="1:10" x14ac:dyDescent="0.25">
      <c r="A30" s="2">
        <v>42122</v>
      </c>
      <c r="B30" s="1">
        <v>6</v>
      </c>
      <c r="C30" s="1">
        <v>2</v>
      </c>
      <c r="D30">
        <f t="shared" si="6"/>
        <v>14321</v>
      </c>
      <c r="E30">
        <f t="shared" si="0"/>
        <v>14321</v>
      </c>
      <c r="F30">
        <f t="shared" si="1"/>
        <v>14321</v>
      </c>
      <c r="G30">
        <f t="shared" si="2"/>
        <v>1400</v>
      </c>
      <c r="H30">
        <f t="shared" si="3"/>
        <v>58</v>
      </c>
      <c r="I30">
        <f t="shared" si="4"/>
        <v>0</v>
      </c>
      <c r="J30">
        <f t="shared" si="5"/>
        <v>0</v>
      </c>
    </row>
    <row r="31" spans="1:10" x14ac:dyDescent="0.25">
      <c r="A31" s="2">
        <v>42123</v>
      </c>
      <c r="B31" s="1">
        <v>7</v>
      </c>
      <c r="C31" s="1">
        <v>0</v>
      </c>
      <c r="D31">
        <f t="shared" si="6"/>
        <v>14241</v>
      </c>
      <c r="E31">
        <f t="shared" si="0"/>
        <v>14241</v>
      </c>
      <c r="F31">
        <f t="shared" si="1"/>
        <v>14241</v>
      </c>
      <c r="G31">
        <f t="shared" si="2"/>
        <v>0</v>
      </c>
      <c r="H31">
        <f t="shared" si="3"/>
        <v>80</v>
      </c>
      <c r="I31">
        <f t="shared" si="4"/>
        <v>0</v>
      </c>
      <c r="J31">
        <f t="shared" si="5"/>
        <v>0</v>
      </c>
    </row>
    <row r="32" spans="1:10" x14ac:dyDescent="0.25">
      <c r="A32" s="2">
        <v>42124</v>
      </c>
      <c r="B32" s="1">
        <v>10</v>
      </c>
      <c r="C32" s="1">
        <v>0</v>
      </c>
      <c r="D32">
        <f t="shared" si="6"/>
        <v>14105</v>
      </c>
      <c r="E32">
        <f t="shared" si="0"/>
        <v>14105</v>
      </c>
      <c r="F32">
        <f t="shared" si="1"/>
        <v>14105</v>
      </c>
      <c r="G32">
        <f t="shared" si="2"/>
        <v>0</v>
      </c>
      <c r="H32">
        <f t="shared" si="3"/>
        <v>136</v>
      </c>
      <c r="I32">
        <f t="shared" si="4"/>
        <v>0</v>
      </c>
      <c r="J32">
        <f t="shared" si="5"/>
        <v>0</v>
      </c>
    </row>
    <row r="33" spans="1:10" x14ac:dyDescent="0.25">
      <c r="A33" s="2">
        <v>42125</v>
      </c>
      <c r="B33" s="1">
        <v>10</v>
      </c>
      <c r="C33" s="1">
        <v>4</v>
      </c>
      <c r="D33">
        <f t="shared" si="6"/>
        <v>16771</v>
      </c>
      <c r="E33">
        <f t="shared" si="0"/>
        <v>16771</v>
      </c>
      <c r="F33">
        <f t="shared" si="1"/>
        <v>16771</v>
      </c>
      <c r="G33">
        <f t="shared" si="2"/>
        <v>2800</v>
      </c>
      <c r="H33">
        <f t="shared" si="3"/>
        <v>134</v>
      </c>
      <c r="I33">
        <f t="shared" si="4"/>
        <v>0</v>
      </c>
      <c r="J33">
        <f t="shared" si="5"/>
        <v>0</v>
      </c>
    </row>
    <row r="34" spans="1:10" x14ac:dyDescent="0.25">
      <c r="A34" s="2">
        <v>42126</v>
      </c>
      <c r="B34" s="1">
        <v>7</v>
      </c>
      <c r="C34" s="1">
        <v>5</v>
      </c>
      <c r="D34">
        <f t="shared" si="6"/>
        <v>20177</v>
      </c>
      <c r="E34">
        <f t="shared" si="0"/>
        <v>20177</v>
      </c>
      <c r="F34">
        <f t="shared" si="1"/>
        <v>20177</v>
      </c>
      <c r="G34">
        <f t="shared" si="2"/>
        <v>3500</v>
      </c>
      <c r="H34">
        <f t="shared" si="3"/>
        <v>94</v>
      </c>
      <c r="I34">
        <f t="shared" si="4"/>
        <v>0</v>
      </c>
      <c r="J34">
        <f t="shared" si="5"/>
        <v>0</v>
      </c>
    </row>
    <row r="35" spans="1:10" x14ac:dyDescent="0.25">
      <c r="A35" s="2">
        <v>42127</v>
      </c>
      <c r="B35" s="1">
        <v>9</v>
      </c>
      <c r="C35" s="1">
        <v>4</v>
      </c>
      <c r="D35">
        <f t="shared" si="6"/>
        <v>22813</v>
      </c>
      <c r="E35">
        <f t="shared" si="0"/>
        <v>22813</v>
      </c>
      <c r="F35">
        <f t="shared" si="1"/>
        <v>22813</v>
      </c>
      <c r="G35">
        <f t="shared" si="2"/>
        <v>2800</v>
      </c>
      <c r="H35">
        <f t="shared" si="3"/>
        <v>164</v>
      </c>
      <c r="I35">
        <f t="shared" si="4"/>
        <v>0</v>
      </c>
      <c r="J35">
        <f t="shared" si="5"/>
        <v>0</v>
      </c>
    </row>
    <row r="36" spans="1:10" x14ac:dyDescent="0.25">
      <c r="A36" s="2">
        <v>42128</v>
      </c>
      <c r="B36" s="1">
        <v>15</v>
      </c>
      <c r="C36" s="1">
        <v>0.4</v>
      </c>
      <c r="D36">
        <f t="shared" si="6"/>
        <v>22695</v>
      </c>
      <c r="E36">
        <f t="shared" si="0"/>
        <v>22695</v>
      </c>
      <c r="F36">
        <f t="shared" si="1"/>
        <v>22695</v>
      </c>
      <c r="G36">
        <f t="shared" si="2"/>
        <v>280</v>
      </c>
      <c r="H36">
        <f t="shared" si="3"/>
        <v>398</v>
      </c>
      <c r="I36">
        <f t="shared" si="4"/>
        <v>0</v>
      </c>
      <c r="J36">
        <f t="shared" si="5"/>
        <v>0</v>
      </c>
    </row>
    <row r="37" spans="1:10" x14ac:dyDescent="0.25">
      <c r="A37" s="2">
        <v>42129</v>
      </c>
      <c r="B37" s="1">
        <v>18</v>
      </c>
      <c r="C37" s="1">
        <v>0.4</v>
      </c>
      <c r="D37">
        <f t="shared" si="6"/>
        <v>22455</v>
      </c>
      <c r="E37">
        <f t="shared" si="0"/>
        <v>22455</v>
      </c>
      <c r="F37">
        <f t="shared" si="1"/>
        <v>10455</v>
      </c>
      <c r="G37">
        <f t="shared" si="2"/>
        <v>280</v>
      </c>
      <c r="H37">
        <f t="shared" si="3"/>
        <v>520</v>
      </c>
      <c r="I37">
        <f t="shared" si="4"/>
        <v>1</v>
      </c>
      <c r="J37">
        <f t="shared" si="5"/>
        <v>-12000</v>
      </c>
    </row>
    <row r="38" spans="1:10" x14ac:dyDescent="0.25">
      <c r="A38" s="2">
        <v>42130</v>
      </c>
      <c r="B38" s="1">
        <v>16</v>
      </c>
      <c r="C38" s="1">
        <v>0</v>
      </c>
      <c r="D38">
        <f t="shared" si="6"/>
        <v>10254</v>
      </c>
      <c r="E38">
        <f>IF(D38+J38&lt;=0,25000,D38)</f>
        <v>25000</v>
      </c>
      <c r="F38">
        <f>E38+J38</f>
        <v>13000</v>
      </c>
      <c r="G38">
        <f t="shared" si="2"/>
        <v>0</v>
      </c>
      <c r="H38">
        <f t="shared" si="3"/>
        <v>201</v>
      </c>
      <c r="I38">
        <f t="shared" si="4"/>
        <v>1</v>
      </c>
      <c r="J38">
        <f t="shared" si="5"/>
        <v>-12000</v>
      </c>
    </row>
    <row r="39" spans="1:10" x14ac:dyDescent="0.25">
      <c r="A39" s="2">
        <v>42131</v>
      </c>
      <c r="B39" s="1">
        <v>14</v>
      </c>
      <c r="C39" s="1">
        <v>0</v>
      </c>
      <c r="D39">
        <f t="shared" si="6"/>
        <v>12795</v>
      </c>
      <c r="E39">
        <f t="shared" ref="E39:E102" si="7">IF(D39+J39&lt;=0,25000,D39)</f>
        <v>12795</v>
      </c>
      <c r="F39">
        <f t="shared" ref="F39:F102" si="8">E39+J39</f>
        <v>12795</v>
      </c>
      <c r="G39">
        <f t="shared" si="2"/>
        <v>0</v>
      </c>
      <c r="H39">
        <f t="shared" si="3"/>
        <v>205</v>
      </c>
      <c r="I39">
        <f t="shared" si="4"/>
        <v>0</v>
      </c>
      <c r="J39">
        <f t="shared" si="5"/>
        <v>0</v>
      </c>
    </row>
    <row r="40" spans="1:10" x14ac:dyDescent="0.25">
      <c r="A40" s="2">
        <v>42132</v>
      </c>
      <c r="B40" s="1">
        <v>10</v>
      </c>
      <c r="C40" s="1">
        <v>0</v>
      </c>
      <c r="D40">
        <f t="shared" si="6"/>
        <v>12673</v>
      </c>
      <c r="E40">
        <f t="shared" si="7"/>
        <v>12673</v>
      </c>
      <c r="F40">
        <f t="shared" si="8"/>
        <v>12673</v>
      </c>
      <c r="G40">
        <f t="shared" si="2"/>
        <v>0</v>
      </c>
      <c r="H40">
        <f t="shared" si="3"/>
        <v>122</v>
      </c>
      <c r="I40">
        <f t="shared" si="4"/>
        <v>0</v>
      </c>
      <c r="J40">
        <f t="shared" si="5"/>
        <v>0</v>
      </c>
    </row>
    <row r="41" spans="1:10" x14ac:dyDescent="0.25">
      <c r="A41" s="2">
        <v>42133</v>
      </c>
      <c r="B41" s="1">
        <v>14</v>
      </c>
      <c r="C41" s="1">
        <v>0.3</v>
      </c>
      <c r="D41">
        <f t="shared" si="6"/>
        <v>12683</v>
      </c>
      <c r="E41">
        <f t="shared" si="7"/>
        <v>12683</v>
      </c>
      <c r="F41">
        <f t="shared" si="8"/>
        <v>12683</v>
      </c>
      <c r="G41">
        <f t="shared" si="2"/>
        <v>210</v>
      </c>
      <c r="H41">
        <f t="shared" si="3"/>
        <v>200</v>
      </c>
      <c r="I41">
        <f t="shared" si="4"/>
        <v>0</v>
      </c>
      <c r="J41">
        <f t="shared" si="5"/>
        <v>0</v>
      </c>
    </row>
    <row r="42" spans="1:10" x14ac:dyDescent="0.25">
      <c r="A42" s="2">
        <v>42134</v>
      </c>
      <c r="B42" s="1">
        <v>12</v>
      </c>
      <c r="C42" s="1">
        <v>0.1</v>
      </c>
      <c r="D42">
        <f t="shared" si="6"/>
        <v>12594</v>
      </c>
      <c r="E42">
        <f t="shared" si="7"/>
        <v>12594</v>
      </c>
      <c r="F42">
        <f t="shared" si="8"/>
        <v>12594</v>
      </c>
      <c r="G42">
        <f t="shared" si="2"/>
        <v>70</v>
      </c>
      <c r="H42">
        <f t="shared" si="3"/>
        <v>159</v>
      </c>
      <c r="I42">
        <f t="shared" si="4"/>
        <v>0</v>
      </c>
      <c r="J42">
        <f t="shared" si="5"/>
        <v>0</v>
      </c>
    </row>
    <row r="43" spans="1:10" x14ac:dyDescent="0.25">
      <c r="A43" s="2">
        <v>42135</v>
      </c>
      <c r="B43" s="1">
        <v>11</v>
      </c>
      <c r="C43" s="1">
        <v>0</v>
      </c>
      <c r="D43">
        <f t="shared" si="6"/>
        <v>12456</v>
      </c>
      <c r="E43">
        <f t="shared" si="7"/>
        <v>12456</v>
      </c>
      <c r="F43">
        <f t="shared" si="8"/>
        <v>12456</v>
      </c>
      <c r="G43">
        <f t="shared" si="2"/>
        <v>0</v>
      </c>
      <c r="H43">
        <f t="shared" si="3"/>
        <v>138</v>
      </c>
      <c r="I43">
        <f t="shared" si="4"/>
        <v>0</v>
      </c>
      <c r="J43">
        <f t="shared" si="5"/>
        <v>0</v>
      </c>
    </row>
    <row r="44" spans="1:10" x14ac:dyDescent="0.25">
      <c r="A44" s="2">
        <v>42136</v>
      </c>
      <c r="B44" s="1">
        <v>16</v>
      </c>
      <c r="C44" s="1">
        <v>3</v>
      </c>
      <c r="D44">
        <f t="shared" si="6"/>
        <v>14316</v>
      </c>
      <c r="E44">
        <f t="shared" si="7"/>
        <v>14316</v>
      </c>
      <c r="F44">
        <f t="shared" si="8"/>
        <v>14316</v>
      </c>
      <c r="G44">
        <f t="shared" si="2"/>
        <v>2100</v>
      </c>
      <c r="H44">
        <f t="shared" si="3"/>
        <v>240</v>
      </c>
      <c r="I44">
        <f t="shared" si="4"/>
        <v>0</v>
      </c>
      <c r="J44">
        <f t="shared" si="5"/>
        <v>0</v>
      </c>
    </row>
    <row r="45" spans="1:10" x14ac:dyDescent="0.25">
      <c r="A45" s="2">
        <v>42137</v>
      </c>
      <c r="B45" s="1">
        <v>12</v>
      </c>
      <c r="C45" s="1">
        <v>0</v>
      </c>
      <c r="D45">
        <f t="shared" si="6"/>
        <v>14137</v>
      </c>
      <c r="E45">
        <f t="shared" si="7"/>
        <v>14137</v>
      </c>
      <c r="F45">
        <f t="shared" si="8"/>
        <v>14137</v>
      </c>
      <c r="G45">
        <f t="shared" si="2"/>
        <v>0</v>
      </c>
      <c r="H45">
        <f t="shared" si="3"/>
        <v>179</v>
      </c>
      <c r="I45">
        <f t="shared" si="4"/>
        <v>0</v>
      </c>
      <c r="J45">
        <f t="shared" si="5"/>
        <v>0</v>
      </c>
    </row>
    <row r="46" spans="1:10" x14ac:dyDescent="0.25">
      <c r="A46" s="2">
        <v>42138</v>
      </c>
      <c r="B46" s="1">
        <v>10</v>
      </c>
      <c r="C46" s="1">
        <v>0</v>
      </c>
      <c r="D46">
        <f t="shared" si="6"/>
        <v>14002</v>
      </c>
      <c r="E46">
        <f t="shared" si="7"/>
        <v>14002</v>
      </c>
      <c r="F46">
        <f t="shared" si="8"/>
        <v>14002</v>
      </c>
      <c r="G46">
        <f t="shared" si="2"/>
        <v>0</v>
      </c>
      <c r="H46">
        <f t="shared" si="3"/>
        <v>135</v>
      </c>
      <c r="I46">
        <f t="shared" si="4"/>
        <v>0</v>
      </c>
      <c r="J46">
        <f t="shared" si="5"/>
        <v>0</v>
      </c>
    </row>
    <row r="47" spans="1:10" x14ac:dyDescent="0.25">
      <c r="A47" s="2">
        <v>42139</v>
      </c>
      <c r="B47" s="1">
        <v>12</v>
      </c>
      <c r="C47" s="1">
        <v>0</v>
      </c>
      <c r="D47">
        <f t="shared" si="6"/>
        <v>13827</v>
      </c>
      <c r="E47">
        <f t="shared" si="7"/>
        <v>13827</v>
      </c>
      <c r="F47">
        <f t="shared" si="8"/>
        <v>13827</v>
      </c>
      <c r="G47">
        <f t="shared" si="2"/>
        <v>0</v>
      </c>
      <c r="H47">
        <f t="shared" si="3"/>
        <v>175</v>
      </c>
      <c r="I47">
        <f t="shared" si="4"/>
        <v>0</v>
      </c>
      <c r="J47">
        <f t="shared" si="5"/>
        <v>0</v>
      </c>
    </row>
    <row r="48" spans="1:10" x14ac:dyDescent="0.25">
      <c r="A48" s="2">
        <v>42140</v>
      </c>
      <c r="B48" s="1">
        <v>10</v>
      </c>
      <c r="C48" s="1">
        <v>1.8</v>
      </c>
      <c r="D48">
        <f t="shared" si="6"/>
        <v>14955</v>
      </c>
      <c r="E48">
        <f t="shared" si="7"/>
        <v>14955</v>
      </c>
      <c r="F48">
        <f t="shared" si="8"/>
        <v>14955</v>
      </c>
      <c r="G48">
        <f t="shared" si="2"/>
        <v>1260</v>
      </c>
      <c r="H48">
        <f t="shared" si="3"/>
        <v>132</v>
      </c>
      <c r="I48">
        <f t="shared" si="4"/>
        <v>0</v>
      </c>
      <c r="J48">
        <f t="shared" si="5"/>
        <v>0</v>
      </c>
    </row>
    <row r="49" spans="1:10" x14ac:dyDescent="0.25">
      <c r="A49" s="2">
        <v>42141</v>
      </c>
      <c r="B49" s="1">
        <v>11</v>
      </c>
      <c r="C49" s="1">
        <v>2.8</v>
      </c>
      <c r="D49">
        <f t="shared" si="6"/>
        <v>16751</v>
      </c>
      <c r="E49">
        <f t="shared" si="7"/>
        <v>16751</v>
      </c>
      <c r="F49">
        <f t="shared" si="8"/>
        <v>16751</v>
      </c>
      <c r="G49">
        <f t="shared" si="2"/>
        <v>1959.9999999999998</v>
      </c>
      <c r="H49">
        <f t="shared" si="3"/>
        <v>164</v>
      </c>
      <c r="I49">
        <f t="shared" si="4"/>
        <v>0</v>
      </c>
      <c r="J49">
        <f t="shared" si="5"/>
        <v>0</v>
      </c>
    </row>
    <row r="50" spans="1:10" x14ac:dyDescent="0.25">
      <c r="A50" s="2">
        <v>42142</v>
      </c>
      <c r="B50" s="1">
        <v>12</v>
      </c>
      <c r="C50" s="1">
        <v>1.9</v>
      </c>
      <c r="D50">
        <f t="shared" si="6"/>
        <v>17872</v>
      </c>
      <c r="E50">
        <f t="shared" si="7"/>
        <v>17872</v>
      </c>
      <c r="F50">
        <f t="shared" si="8"/>
        <v>17872</v>
      </c>
      <c r="G50">
        <f t="shared" si="2"/>
        <v>1330</v>
      </c>
      <c r="H50">
        <f t="shared" si="3"/>
        <v>209</v>
      </c>
      <c r="I50">
        <f t="shared" si="4"/>
        <v>0</v>
      </c>
      <c r="J50">
        <f t="shared" si="5"/>
        <v>0</v>
      </c>
    </row>
    <row r="51" spans="1:10" x14ac:dyDescent="0.25">
      <c r="A51" s="2">
        <v>42143</v>
      </c>
      <c r="B51" s="1">
        <v>16</v>
      </c>
      <c r="C51" s="1">
        <v>2.2000000000000002</v>
      </c>
      <c r="D51">
        <f t="shared" si="6"/>
        <v>19068</v>
      </c>
      <c r="E51">
        <f t="shared" si="7"/>
        <v>19068</v>
      </c>
      <c r="F51">
        <f t="shared" si="8"/>
        <v>19068</v>
      </c>
      <c r="G51">
        <f t="shared" si="2"/>
        <v>1540.0000000000002</v>
      </c>
      <c r="H51">
        <f t="shared" si="3"/>
        <v>344</v>
      </c>
      <c r="I51">
        <f t="shared" si="4"/>
        <v>0</v>
      </c>
      <c r="J51">
        <f t="shared" si="5"/>
        <v>0</v>
      </c>
    </row>
    <row r="52" spans="1:10" x14ac:dyDescent="0.25">
      <c r="A52" s="2">
        <v>42144</v>
      </c>
      <c r="B52" s="1">
        <v>13</v>
      </c>
      <c r="C52" s="1">
        <v>2.2999999999999998</v>
      </c>
      <c r="D52">
        <f t="shared" si="6"/>
        <v>20409</v>
      </c>
      <c r="E52">
        <f t="shared" si="7"/>
        <v>20409</v>
      </c>
      <c r="F52">
        <f t="shared" si="8"/>
        <v>20409</v>
      </c>
      <c r="G52">
        <f t="shared" si="2"/>
        <v>1609.9999999999998</v>
      </c>
      <c r="H52">
        <f t="shared" si="3"/>
        <v>269</v>
      </c>
      <c r="I52">
        <f t="shared" si="4"/>
        <v>0</v>
      </c>
      <c r="J52">
        <f t="shared" si="5"/>
        <v>0</v>
      </c>
    </row>
    <row r="53" spans="1:10" x14ac:dyDescent="0.25">
      <c r="A53" s="2">
        <v>42145</v>
      </c>
      <c r="B53" s="1">
        <v>11</v>
      </c>
      <c r="C53" s="1">
        <v>5.4</v>
      </c>
      <c r="D53">
        <f t="shared" si="6"/>
        <v>23965</v>
      </c>
      <c r="E53">
        <f t="shared" si="7"/>
        <v>23965</v>
      </c>
      <c r="F53">
        <f t="shared" si="8"/>
        <v>23965</v>
      </c>
      <c r="G53">
        <f t="shared" si="2"/>
        <v>3780.0000000000005</v>
      </c>
      <c r="H53">
        <f t="shared" si="3"/>
        <v>224</v>
      </c>
      <c r="I53">
        <f t="shared" si="4"/>
        <v>0</v>
      </c>
      <c r="J53">
        <f t="shared" si="5"/>
        <v>0</v>
      </c>
    </row>
    <row r="54" spans="1:10" x14ac:dyDescent="0.25">
      <c r="A54" s="2">
        <v>42146</v>
      </c>
      <c r="B54" s="1">
        <v>12</v>
      </c>
      <c r="C54" s="1">
        <v>5.5</v>
      </c>
      <c r="D54">
        <f t="shared" si="6"/>
        <v>25000</v>
      </c>
      <c r="E54">
        <f t="shared" si="7"/>
        <v>25000</v>
      </c>
      <c r="F54">
        <f t="shared" si="8"/>
        <v>25000</v>
      </c>
      <c r="G54">
        <f t="shared" si="2"/>
        <v>3850</v>
      </c>
      <c r="H54">
        <f t="shared" si="3"/>
        <v>299</v>
      </c>
      <c r="I54">
        <f t="shared" si="4"/>
        <v>0</v>
      </c>
      <c r="J54">
        <f t="shared" si="5"/>
        <v>0</v>
      </c>
    </row>
    <row r="55" spans="1:10" x14ac:dyDescent="0.25">
      <c r="A55" s="2">
        <v>42147</v>
      </c>
      <c r="B55" s="1">
        <v>12</v>
      </c>
      <c r="C55" s="1">
        <v>5.2</v>
      </c>
      <c r="D55">
        <f t="shared" si="6"/>
        <v>25000</v>
      </c>
      <c r="E55">
        <f t="shared" si="7"/>
        <v>25000</v>
      </c>
      <c r="F55">
        <f t="shared" si="8"/>
        <v>25000</v>
      </c>
      <c r="G55">
        <f t="shared" si="2"/>
        <v>3640</v>
      </c>
      <c r="H55">
        <f t="shared" si="3"/>
        <v>312</v>
      </c>
      <c r="I55">
        <f t="shared" si="4"/>
        <v>0</v>
      </c>
      <c r="J55">
        <f t="shared" si="5"/>
        <v>0</v>
      </c>
    </row>
    <row r="56" spans="1:10" x14ac:dyDescent="0.25">
      <c r="A56" s="2">
        <v>42148</v>
      </c>
      <c r="B56" s="1">
        <v>14</v>
      </c>
      <c r="C56" s="1">
        <v>3</v>
      </c>
      <c r="D56">
        <f t="shared" si="6"/>
        <v>25000</v>
      </c>
      <c r="E56">
        <f t="shared" si="7"/>
        <v>25000</v>
      </c>
      <c r="F56">
        <f t="shared" si="8"/>
        <v>25000</v>
      </c>
      <c r="G56">
        <f t="shared" si="2"/>
        <v>2100</v>
      </c>
      <c r="H56">
        <f t="shared" si="3"/>
        <v>393</v>
      </c>
      <c r="I56">
        <f t="shared" si="4"/>
        <v>0</v>
      </c>
      <c r="J56">
        <f t="shared" si="5"/>
        <v>0</v>
      </c>
    </row>
    <row r="57" spans="1:10" x14ac:dyDescent="0.25">
      <c r="A57" s="2">
        <v>42149</v>
      </c>
      <c r="B57" s="1">
        <v>15</v>
      </c>
      <c r="C57" s="1">
        <v>0</v>
      </c>
      <c r="D57">
        <f t="shared" si="6"/>
        <v>24564</v>
      </c>
      <c r="E57">
        <f t="shared" si="7"/>
        <v>24564</v>
      </c>
      <c r="F57">
        <f t="shared" si="8"/>
        <v>24564</v>
      </c>
      <c r="G57">
        <f t="shared" si="2"/>
        <v>0</v>
      </c>
      <c r="H57">
        <f t="shared" si="3"/>
        <v>436</v>
      </c>
      <c r="I57">
        <f t="shared" si="4"/>
        <v>0</v>
      </c>
      <c r="J57">
        <f t="shared" si="5"/>
        <v>0</v>
      </c>
    </row>
    <row r="58" spans="1:10" x14ac:dyDescent="0.25">
      <c r="A58" s="2">
        <v>42150</v>
      </c>
      <c r="B58" s="1">
        <v>14</v>
      </c>
      <c r="C58" s="1">
        <v>0</v>
      </c>
      <c r="D58">
        <f t="shared" si="6"/>
        <v>24177</v>
      </c>
      <c r="E58">
        <f t="shared" si="7"/>
        <v>24177</v>
      </c>
      <c r="F58">
        <f t="shared" si="8"/>
        <v>24177</v>
      </c>
      <c r="G58">
        <f t="shared" si="2"/>
        <v>0</v>
      </c>
      <c r="H58">
        <f t="shared" si="3"/>
        <v>387</v>
      </c>
      <c r="I58">
        <f t="shared" si="4"/>
        <v>0</v>
      </c>
      <c r="J58">
        <f t="shared" si="5"/>
        <v>0</v>
      </c>
    </row>
    <row r="59" spans="1:10" x14ac:dyDescent="0.25">
      <c r="A59" s="2">
        <v>42151</v>
      </c>
      <c r="B59" s="1">
        <v>10</v>
      </c>
      <c r="C59" s="1">
        <v>0</v>
      </c>
      <c r="D59">
        <f t="shared" si="6"/>
        <v>23947</v>
      </c>
      <c r="E59">
        <f t="shared" si="7"/>
        <v>23947</v>
      </c>
      <c r="F59">
        <f t="shared" si="8"/>
        <v>23947</v>
      </c>
      <c r="G59">
        <f t="shared" si="2"/>
        <v>0</v>
      </c>
      <c r="H59">
        <f t="shared" si="3"/>
        <v>230</v>
      </c>
      <c r="I59">
        <f t="shared" si="4"/>
        <v>0</v>
      </c>
      <c r="J59">
        <f t="shared" si="5"/>
        <v>0</v>
      </c>
    </row>
    <row r="60" spans="1:10" x14ac:dyDescent="0.25">
      <c r="A60" s="2">
        <v>42152</v>
      </c>
      <c r="B60" s="1">
        <v>12</v>
      </c>
      <c r="C60" s="1">
        <v>0.1</v>
      </c>
      <c r="D60">
        <f t="shared" si="6"/>
        <v>23718</v>
      </c>
      <c r="E60">
        <f t="shared" si="7"/>
        <v>23718</v>
      </c>
      <c r="F60">
        <f t="shared" si="8"/>
        <v>23718</v>
      </c>
      <c r="G60">
        <f t="shared" si="2"/>
        <v>70</v>
      </c>
      <c r="H60">
        <f t="shared" si="3"/>
        <v>299</v>
      </c>
      <c r="I60">
        <f t="shared" si="4"/>
        <v>0</v>
      </c>
      <c r="J60">
        <f t="shared" si="5"/>
        <v>0</v>
      </c>
    </row>
    <row r="61" spans="1:10" x14ac:dyDescent="0.25">
      <c r="A61" s="2">
        <v>42153</v>
      </c>
      <c r="B61" s="1">
        <v>14</v>
      </c>
      <c r="C61" s="1">
        <v>0</v>
      </c>
      <c r="D61">
        <f t="shared" si="6"/>
        <v>23345</v>
      </c>
      <c r="E61">
        <f t="shared" si="7"/>
        <v>23345</v>
      </c>
      <c r="F61">
        <f t="shared" si="8"/>
        <v>23345</v>
      </c>
      <c r="G61">
        <f t="shared" si="2"/>
        <v>0</v>
      </c>
      <c r="H61">
        <f t="shared" si="3"/>
        <v>373</v>
      </c>
      <c r="I61">
        <f t="shared" si="4"/>
        <v>0</v>
      </c>
      <c r="J61">
        <f t="shared" si="5"/>
        <v>0</v>
      </c>
    </row>
    <row r="62" spans="1:10" x14ac:dyDescent="0.25">
      <c r="A62" s="2">
        <v>42154</v>
      </c>
      <c r="B62" s="1">
        <v>13</v>
      </c>
      <c r="C62" s="1">
        <v>0</v>
      </c>
      <c r="D62">
        <f t="shared" si="6"/>
        <v>23016</v>
      </c>
      <c r="E62">
        <f t="shared" si="7"/>
        <v>23016</v>
      </c>
      <c r="F62">
        <f t="shared" si="8"/>
        <v>23016</v>
      </c>
      <c r="G62">
        <f t="shared" si="2"/>
        <v>0</v>
      </c>
      <c r="H62">
        <f t="shared" si="3"/>
        <v>329</v>
      </c>
      <c r="I62">
        <f t="shared" si="4"/>
        <v>0</v>
      </c>
      <c r="J62">
        <f t="shared" si="5"/>
        <v>0</v>
      </c>
    </row>
    <row r="63" spans="1:10" x14ac:dyDescent="0.25">
      <c r="A63" s="2">
        <v>42155</v>
      </c>
      <c r="B63" s="1">
        <v>12</v>
      </c>
      <c r="C63" s="1">
        <v>0</v>
      </c>
      <c r="D63">
        <f t="shared" si="6"/>
        <v>22728</v>
      </c>
      <c r="E63">
        <f t="shared" si="7"/>
        <v>22728</v>
      </c>
      <c r="F63">
        <f t="shared" si="8"/>
        <v>22728</v>
      </c>
      <c r="G63">
        <f t="shared" si="2"/>
        <v>0</v>
      </c>
      <c r="H63">
        <f t="shared" si="3"/>
        <v>288</v>
      </c>
      <c r="I63">
        <f t="shared" si="4"/>
        <v>0</v>
      </c>
      <c r="J63">
        <f t="shared" si="5"/>
        <v>0</v>
      </c>
    </row>
    <row r="64" spans="1:10" x14ac:dyDescent="0.25">
      <c r="A64" s="2">
        <v>42156</v>
      </c>
      <c r="B64" s="1">
        <v>18</v>
      </c>
      <c r="C64" s="1">
        <v>4</v>
      </c>
      <c r="D64">
        <f t="shared" si="6"/>
        <v>25000</v>
      </c>
      <c r="E64">
        <f t="shared" si="7"/>
        <v>25000</v>
      </c>
      <c r="F64">
        <f t="shared" si="8"/>
        <v>25000</v>
      </c>
      <c r="G64">
        <f t="shared" si="2"/>
        <v>2800</v>
      </c>
      <c r="H64">
        <f t="shared" si="3"/>
        <v>521</v>
      </c>
      <c r="I64">
        <f t="shared" si="4"/>
        <v>0</v>
      </c>
      <c r="J64">
        <f t="shared" si="5"/>
        <v>0</v>
      </c>
    </row>
    <row r="65" spans="1:10" x14ac:dyDescent="0.25">
      <c r="A65" s="2">
        <v>42157</v>
      </c>
      <c r="B65" s="1">
        <v>18</v>
      </c>
      <c r="C65" s="1">
        <v>3</v>
      </c>
      <c r="D65">
        <f t="shared" si="6"/>
        <v>25000</v>
      </c>
      <c r="E65">
        <f t="shared" si="7"/>
        <v>25000</v>
      </c>
      <c r="F65">
        <f t="shared" si="8"/>
        <v>25000</v>
      </c>
      <c r="G65">
        <f t="shared" si="2"/>
        <v>2100</v>
      </c>
      <c r="H65">
        <f t="shared" si="3"/>
        <v>573</v>
      </c>
      <c r="I65">
        <f t="shared" si="4"/>
        <v>0</v>
      </c>
      <c r="J65">
        <f t="shared" si="5"/>
        <v>0</v>
      </c>
    </row>
    <row r="66" spans="1:10" x14ac:dyDescent="0.25">
      <c r="A66" s="2">
        <v>42158</v>
      </c>
      <c r="B66" s="1">
        <v>22</v>
      </c>
      <c r="C66" s="1">
        <v>0</v>
      </c>
      <c r="D66">
        <f t="shared" si="6"/>
        <v>24226</v>
      </c>
      <c r="E66">
        <f t="shared" si="7"/>
        <v>24226</v>
      </c>
      <c r="F66">
        <f t="shared" si="8"/>
        <v>12226</v>
      </c>
      <c r="G66">
        <f t="shared" si="2"/>
        <v>0</v>
      </c>
      <c r="H66">
        <f t="shared" si="3"/>
        <v>774</v>
      </c>
      <c r="I66">
        <f t="shared" si="4"/>
        <v>1</v>
      </c>
      <c r="J66">
        <f t="shared" si="5"/>
        <v>-12000</v>
      </c>
    </row>
    <row r="67" spans="1:10" x14ac:dyDescent="0.25">
      <c r="A67" s="2">
        <v>42159</v>
      </c>
      <c r="B67" s="1">
        <v>15</v>
      </c>
      <c r="C67" s="1">
        <v>0</v>
      </c>
      <c r="D67">
        <f t="shared" si="6"/>
        <v>12012</v>
      </c>
      <c r="E67">
        <f t="shared" si="7"/>
        <v>12012</v>
      </c>
      <c r="F67">
        <f t="shared" si="8"/>
        <v>12012</v>
      </c>
      <c r="G67">
        <f t="shared" si="2"/>
        <v>0</v>
      </c>
      <c r="H67">
        <f t="shared" si="3"/>
        <v>214</v>
      </c>
      <c r="I67">
        <f t="shared" si="4"/>
        <v>0</v>
      </c>
      <c r="J67">
        <f t="shared" si="5"/>
        <v>0</v>
      </c>
    </row>
    <row r="68" spans="1:10" x14ac:dyDescent="0.25">
      <c r="A68" s="2">
        <v>42160</v>
      </c>
      <c r="B68" s="1">
        <v>18</v>
      </c>
      <c r="C68" s="1">
        <v>0</v>
      </c>
      <c r="D68">
        <f t="shared" ref="D68:D131" si="9">IF(F67-H68+G68&gt;25000,25000,F67-H68+G68)</f>
        <v>11736</v>
      </c>
      <c r="E68">
        <f t="shared" si="7"/>
        <v>25000</v>
      </c>
      <c r="F68">
        <f t="shared" si="8"/>
        <v>13000</v>
      </c>
      <c r="G68">
        <f t="shared" ref="G68:G131" si="10">C68*700</f>
        <v>0</v>
      </c>
      <c r="H68">
        <f t="shared" ref="H68:H131" si="11">ROUNDUP(0.0003*B68^1.5*F67,0)</f>
        <v>276</v>
      </c>
      <c r="I68">
        <f t="shared" ref="I68:I131" si="12">(B68&gt;15)*(C68&lt;=0.6)</f>
        <v>1</v>
      </c>
      <c r="J68">
        <f t="shared" ref="J68:J131" si="13">IF(B68&lt;=30,12000,24000)*-I68</f>
        <v>-12000</v>
      </c>
    </row>
    <row r="69" spans="1:10" x14ac:dyDescent="0.25">
      <c r="A69" s="2">
        <v>42161</v>
      </c>
      <c r="B69" s="1">
        <v>22</v>
      </c>
      <c r="C69" s="1">
        <v>0</v>
      </c>
      <c r="D69">
        <f t="shared" si="9"/>
        <v>12597</v>
      </c>
      <c r="E69">
        <f t="shared" si="7"/>
        <v>12597</v>
      </c>
      <c r="F69">
        <f t="shared" si="8"/>
        <v>597</v>
      </c>
      <c r="G69">
        <f t="shared" si="10"/>
        <v>0</v>
      </c>
      <c r="H69">
        <f t="shared" si="11"/>
        <v>403</v>
      </c>
      <c r="I69">
        <f t="shared" si="12"/>
        <v>1</v>
      </c>
      <c r="J69">
        <f t="shared" si="13"/>
        <v>-12000</v>
      </c>
    </row>
    <row r="70" spans="1:10" x14ac:dyDescent="0.25">
      <c r="A70" s="2">
        <v>42162</v>
      </c>
      <c r="B70" s="1">
        <v>14</v>
      </c>
      <c r="C70" s="1">
        <v>8</v>
      </c>
      <c r="D70">
        <f t="shared" si="9"/>
        <v>6187</v>
      </c>
      <c r="E70">
        <f t="shared" si="7"/>
        <v>6187</v>
      </c>
      <c r="F70">
        <f t="shared" si="8"/>
        <v>6187</v>
      </c>
      <c r="G70">
        <f t="shared" si="10"/>
        <v>5600</v>
      </c>
      <c r="H70">
        <f t="shared" si="11"/>
        <v>10</v>
      </c>
      <c r="I70">
        <f t="shared" si="12"/>
        <v>0</v>
      </c>
      <c r="J70">
        <f t="shared" si="13"/>
        <v>0</v>
      </c>
    </row>
    <row r="71" spans="1:10" x14ac:dyDescent="0.25">
      <c r="A71" s="2">
        <v>42163</v>
      </c>
      <c r="B71" s="1">
        <v>14</v>
      </c>
      <c r="C71" s="1">
        <v>5.9</v>
      </c>
      <c r="D71">
        <f t="shared" si="9"/>
        <v>10219</v>
      </c>
      <c r="E71">
        <f t="shared" si="7"/>
        <v>10219</v>
      </c>
      <c r="F71">
        <f t="shared" si="8"/>
        <v>10219</v>
      </c>
      <c r="G71">
        <f t="shared" si="10"/>
        <v>4130</v>
      </c>
      <c r="H71">
        <f t="shared" si="11"/>
        <v>98</v>
      </c>
      <c r="I71">
        <f t="shared" si="12"/>
        <v>0</v>
      </c>
      <c r="J71">
        <f t="shared" si="13"/>
        <v>0</v>
      </c>
    </row>
    <row r="72" spans="1:10" x14ac:dyDescent="0.25">
      <c r="A72" s="2">
        <v>42164</v>
      </c>
      <c r="B72" s="1">
        <v>12</v>
      </c>
      <c r="C72" s="1">
        <v>5</v>
      </c>
      <c r="D72">
        <f t="shared" si="9"/>
        <v>13591</v>
      </c>
      <c r="E72">
        <f t="shared" si="7"/>
        <v>13591</v>
      </c>
      <c r="F72">
        <f t="shared" si="8"/>
        <v>13591</v>
      </c>
      <c r="G72">
        <f t="shared" si="10"/>
        <v>3500</v>
      </c>
      <c r="H72">
        <f t="shared" si="11"/>
        <v>128</v>
      </c>
      <c r="I72">
        <f t="shared" si="12"/>
        <v>0</v>
      </c>
      <c r="J72">
        <f t="shared" si="13"/>
        <v>0</v>
      </c>
    </row>
    <row r="73" spans="1:10" x14ac:dyDescent="0.25">
      <c r="A73" s="2">
        <v>42165</v>
      </c>
      <c r="B73" s="1">
        <v>16</v>
      </c>
      <c r="C73" s="1">
        <v>0</v>
      </c>
      <c r="D73">
        <f t="shared" si="9"/>
        <v>13330</v>
      </c>
      <c r="E73">
        <f t="shared" si="7"/>
        <v>13330</v>
      </c>
      <c r="F73">
        <f t="shared" si="8"/>
        <v>1330</v>
      </c>
      <c r="G73">
        <f t="shared" si="10"/>
        <v>0</v>
      </c>
      <c r="H73">
        <f t="shared" si="11"/>
        <v>261</v>
      </c>
      <c r="I73">
        <f t="shared" si="12"/>
        <v>1</v>
      </c>
      <c r="J73">
        <f t="shared" si="13"/>
        <v>-12000</v>
      </c>
    </row>
    <row r="74" spans="1:10" x14ac:dyDescent="0.25">
      <c r="A74" s="2">
        <v>42166</v>
      </c>
      <c r="B74" s="1">
        <v>16</v>
      </c>
      <c r="C74" s="1">
        <v>0</v>
      </c>
      <c r="D74">
        <f t="shared" si="9"/>
        <v>1304</v>
      </c>
      <c r="E74">
        <f t="shared" si="7"/>
        <v>25000</v>
      </c>
      <c r="F74">
        <f t="shared" si="8"/>
        <v>13000</v>
      </c>
      <c r="G74">
        <f t="shared" si="10"/>
        <v>0</v>
      </c>
      <c r="H74">
        <f t="shared" si="11"/>
        <v>26</v>
      </c>
      <c r="I74">
        <f t="shared" si="12"/>
        <v>1</v>
      </c>
      <c r="J74">
        <f t="shared" si="13"/>
        <v>-12000</v>
      </c>
    </row>
    <row r="75" spans="1:10" x14ac:dyDescent="0.25">
      <c r="A75" s="2">
        <v>42167</v>
      </c>
      <c r="B75" s="1">
        <v>18</v>
      </c>
      <c r="C75" s="1">
        <v>5</v>
      </c>
      <c r="D75">
        <f t="shared" si="9"/>
        <v>16202</v>
      </c>
      <c r="E75">
        <f t="shared" si="7"/>
        <v>16202</v>
      </c>
      <c r="F75">
        <f t="shared" si="8"/>
        <v>16202</v>
      </c>
      <c r="G75">
        <f t="shared" si="10"/>
        <v>3500</v>
      </c>
      <c r="H75">
        <f t="shared" si="11"/>
        <v>298</v>
      </c>
      <c r="I75">
        <f t="shared" si="12"/>
        <v>0</v>
      </c>
      <c r="J75">
        <f t="shared" si="13"/>
        <v>0</v>
      </c>
    </row>
    <row r="76" spans="1:10" x14ac:dyDescent="0.25">
      <c r="A76" s="2">
        <v>42168</v>
      </c>
      <c r="B76" s="1">
        <v>19</v>
      </c>
      <c r="C76" s="1">
        <v>1</v>
      </c>
      <c r="D76">
        <f t="shared" si="9"/>
        <v>16499</v>
      </c>
      <c r="E76">
        <f t="shared" si="7"/>
        <v>16499</v>
      </c>
      <c r="F76">
        <f t="shared" si="8"/>
        <v>16499</v>
      </c>
      <c r="G76">
        <f t="shared" si="10"/>
        <v>700</v>
      </c>
      <c r="H76">
        <f t="shared" si="11"/>
        <v>403</v>
      </c>
      <c r="I76">
        <f t="shared" si="12"/>
        <v>0</v>
      </c>
      <c r="J76">
        <f t="shared" si="13"/>
        <v>0</v>
      </c>
    </row>
    <row r="77" spans="1:10" x14ac:dyDescent="0.25">
      <c r="A77" s="2">
        <v>42169</v>
      </c>
      <c r="B77" s="1">
        <v>22</v>
      </c>
      <c r="C77" s="1">
        <v>0</v>
      </c>
      <c r="D77">
        <f t="shared" si="9"/>
        <v>15988</v>
      </c>
      <c r="E77">
        <f t="shared" si="7"/>
        <v>15988</v>
      </c>
      <c r="F77">
        <f t="shared" si="8"/>
        <v>3988</v>
      </c>
      <c r="G77">
        <f t="shared" si="10"/>
        <v>0</v>
      </c>
      <c r="H77">
        <f t="shared" si="11"/>
        <v>511</v>
      </c>
      <c r="I77">
        <f t="shared" si="12"/>
        <v>1</v>
      </c>
      <c r="J77">
        <f t="shared" si="13"/>
        <v>-12000</v>
      </c>
    </row>
    <row r="78" spans="1:10" x14ac:dyDescent="0.25">
      <c r="A78" s="2">
        <v>42170</v>
      </c>
      <c r="B78" s="1">
        <v>16</v>
      </c>
      <c r="C78" s="1">
        <v>0</v>
      </c>
      <c r="D78">
        <f t="shared" si="9"/>
        <v>3911</v>
      </c>
      <c r="E78">
        <f t="shared" si="7"/>
        <v>25000</v>
      </c>
      <c r="F78">
        <f t="shared" si="8"/>
        <v>13000</v>
      </c>
      <c r="G78">
        <f t="shared" si="10"/>
        <v>0</v>
      </c>
      <c r="H78">
        <f t="shared" si="11"/>
        <v>77</v>
      </c>
      <c r="I78">
        <f t="shared" si="12"/>
        <v>1</v>
      </c>
      <c r="J78">
        <f t="shared" si="13"/>
        <v>-12000</v>
      </c>
    </row>
    <row r="79" spans="1:10" x14ac:dyDescent="0.25">
      <c r="A79" s="2">
        <v>42171</v>
      </c>
      <c r="B79" s="1">
        <v>12</v>
      </c>
      <c r="C79" s="1">
        <v>0</v>
      </c>
      <c r="D79">
        <f t="shared" si="9"/>
        <v>12837</v>
      </c>
      <c r="E79">
        <f t="shared" si="7"/>
        <v>12837</v>
      </c>
      <c r="F79">
        <f t="shared" si="8"/>
        <v>12837</v>
      </c>
      <c r="G79">
        <f t="shared" si="10"/>
        <v>0</v>
      </c>
      <c r="H79">
        <f t="shared" si="11"/>
        <v>163</v>
      </c>
      <c r="I79">
        <f t="shared" si="12"/>
        <v>0</v>
      </c>
      <c r="J79">
        <f t="shared" si="13"/>
        <v>0</v>
      </c>
    </row>
    <row r="80" spans="1:10" x14ac:dyDescent="0.25">
      <c r="A80" s="2">
        <v>42172</v>
      </c>
      <c r="B80" s="1">
        <v>14</v>
      </c>
      <c r="C80" s="1">
        <v>0</v>
      </c>
      <c r="D80">
        <f t="shared" si="9"/>
        <v>12635</v>
      </c>
      <c r="E80">
        <f t="shared" si="7"/>
        <v>12635</v>
      </c>
      <c r="F80">
        <f t="shared" si="8"/>
        <v>12635</v>
      </c>
      <c r="G80">
        <f t="shared" si="10"/>
        <v>0</v>
      </c>
      <c r="H80">
        <f t="shared" si="11"/>
        <v>202</v>
      </c>
      <c r="I80">
        <f t="shared" si="12"/>
        <v>0</v>
      </c>
      <c r="J80">
        <f t="shared" si="13"/>
        <v>0</v>
      </c>
    </row>
    <row r="81" spans="1:10" x14ac:dyDescent="0.25">
      <c r="A81" s="2">
        <v>42173</v>
      </c>
      <c r="B81" s="1">
        <v>16</v>
      </c>
      <c r="C81" s="1">
        <v>0.3</v>
      </c>
      <c r="D81">
        <f t="shared" si="9"/>
        <v>12602</v>
      </c>
      <c r="E81">
        <f t="shared" si="7"/>
        <v>12602</v>
      </c>
      <c r="F81">
        <f t="shared" si="8"/>
        <v>602</v>
      </c>
      <c r="G81">
        <f t="shared" si="10"/>
        <v>210</v>
      </c>
      <c r="H81">
        <f t="shared" si="11"/>
        <v>243</v>
      </c>
      <c r="I81">
        <f t="shared" si="12"/>
        <v>1</v>
      </c>
      <c r="J81">
        <f t="shared" si="13"/>
        <v>-12000</v>
      </c>
    </row>
    <row r="82" spans="1:10" x14ac:dyDescent="0.25">
      <c r="A82" s="2">
        <v>42174</v>
      </c>
      <c r="B82" s="1">
        <v>12</v>
      </c>
      <c r="C82" s="1">
        <v>3</v>
      </c>
      <c r="D82">
        <f t="shared" si="9"/>
        <v>2694</v>
      </c>
      <c r="E82">
        <f t="shared" si="7"/>
        <v>2694</v>
      </c>
      <c r="F82">
        <f t="shared" si="8"/>
        <v>2694</v>
      </c>
      <c r="G82">
        <f t="shared" si="10"/>
        <v>2100</v>
      </c>
      <c r="H82">
        <f t="shared" si="11"/>
        <v>8</v>
      </c>
      <c r="I82">
        <f t="shared" si="12"/>
        <v>0</v>
      </c>
      <c r="J82">
        <f t="shared" si="13"/>
        <v>0</v>
      </c>
    </row>
    <row r="83" spans="1:10" x14ac:dyDescent="0.25">
      <c r="A83" s="2">
        <v>42175</v>
      </c>
      <c r="B83" s="1">
        <v>13</v>
      </c>
      <c r="C83" s="1">
        <v>2</v>
      </c>
      <c r="D83">
        <f t="shared" si="9"/>
        <v>4056</v>
      </c>
      <c r="E83">
        <f t="shared" si="7"/>
        <v>4056</v>
      </c>
      <c r="F83">
        <f t="shared" si="8"/>
        <v>4056</v>
      </c>
      <c r="G83">
        <f t="shared" si="10"/>
        <v>1400</v>
      </c>
      <c r="H83">
        <f t="shared" si="11"/>
        <v>38</v>
      </c>
      <c r="I83">
        <f t="shared" si="12"/>
        <v>0</v>
      </c>
      <c r="J83">
        <f t="shared" si="13"/>
        <v>0</v>
      </c>
    </row>
    <row r="84" spans="1:10" x14ac:dyDescent="0.25">
      <c r="A84" s="2">
        <v>42176</v>
      </c>
      <c r="B84" s="1">
        <v>12</v>
      </c>
      <c r="C84" s="1">
        <v>0</v>
      </c>
      <c r="D84">
        <f t="shared" si="9"/>
        <v>4005</v>
      </c>
      <c r="E84">
        <f t="shared" si="7"/>
        <v>4005</v>
      </c>
      <c r="F84">
        <f t="shared" si="8"/>
        <v>4005</v>
      </c>
      <c r="G84">
        <f t="shared" si="10"/>
        <v>0</v>
      </c>
      <c r="H84">
        <f t="shared" si="11"/>
        <v>51</v>
      </c>
      <c r="I84">
        <f t="shared" si="12"/>
        <v>0</v>
      </c>
      <c r="J84">
        <f t="shared" si="13"/>
        <v>0</v>
      </c>
    </row>
    <row r="85" spans="1:10" x14ac:dyDescent="0.25">
      <c r="A85" s="2">
        <v>42177</v>
      </c>
      <c r="B85" s="1">
        <v>12</v>
      </c>
      <c r="C85" s="1">
        <v>3</v>
      </c>
      <c r="D85">
        <f t="shared" si="9"/>
        <v>6055</v>
      </c>
      <c r="E85">
        <f t="shared" si="7"/>
        <v>6055</v>
      </c>
      <c r="F85">
        <f t="shared" si="8"/>
        <v>6055</v>
      </c>
      <c r="G85">
        <f t="shared" si="10"/>
        <v>2100</v>
      </c>
      <c r="H85">
        <f t="shared" si="11"/>
        <v>50</v>
      </c>
      <c r="I85">
        <f t="shared" si="12"/>
        <v>0</v>
      </c>
      <c r="J85">
        <f t="shared" si="13"/>
        <v>0</v>
      </c>
    </row>
    <row r="86" spans="1:10" x14ac:dyDescent="0.25">
      <c r="A86" s="2">
        <v>42178</v>
      </c>
      <c r="B86" s="1">
        <v>13</v>
      </c>
      <c r="C86" s="1">
        <v>3</v>
      </c>
      <c r="D86">
        <f t="shared" si="9"/>
        <v>8069</v>
      </c>
      <c r="E86">
        <f t="shared" si="7"/>
        <v>8069</v>
      </c>
      <c r="F86">
        <f t="shared" si="8"/>
        <v>8069</v>
      </c>
      <c r="G86">
        <f t="shared" si="10"/>
        <v>2100</v>
      </c>
      <c r="H86">
        <f t="shared" si="11"/>
        <v>86</v>
      </c>
      <c r="I86">
        <f t="shared" si="12"/>
        <v>0</v>
      </c>
      <c r="J86">
        <f t="shared" si="13"/>
        <v>0</v>
      </c>
    </row>
    <row r="87" spans="1:10" x14ac:dyDescent="0.25">
      <c r="A87" s="2">
        <v>42179</v>
      </c>
      <c r="B87" s="1">
        <v>12</v>
      </c>
      <c r="C87" s="1">
        <v>0</v>
      </c>
      <c r="D87">
        <f t="shared" si="9"/>
        <v>7968</v>
      </c>
      <c r="E87">
        <f t="shared" si="7"/>
        <v>7968</v>
      </c>
      <c r="F87">
        <f t="shared" si="8"/>
        <v>7968</v>
      </c>
      <c r="G87">
        <f t="shared" si="10"/>
        <v>0</v>
      </c>
      <c r="H87">
        <f t="shared" si="11"/>
        <v>101</v>
      </c>
      <c r="I87">
        <f t="shared" si="12"/>
        <v>0</v>
      </c>
      <c r="J87">
        <f t="shared" si="13"/>
        <v>0</v>
      </c>
    </row>
    <row r="88" spans="1:10" x14ac:dyDescent="0.25">
      <c r="A88" s="2">
        <v>42180</v>
      </c>
      <c r="B88" s="1">
        <v>16</v>
      </c>
      <c r="C88" s="1">
        <v>0</v>
      </c>
      <c r="D88">
        <f t="shared" si="9"/>
        <v>7815</v>
      </c>
      <c r="E88">
        <f t="shared" si="7"/>
        <v>25000</v>
      </c>
      <c r="F88">
        <f t="shared" si="8"/>
        <v>13000</v>
      </c>
      <c r="G88">
        <f t="shared" si="10"/>
        <v>0</v>
      </c>
      <c r="H88">
        <f t="shared" si="11"/>
        <v>153</v>
      </c>
      <c r="I88">
        <f t="shared" si="12"/>
        <v>1</v>
      </c>
      <c r="J88">
        <f t="shared" si="13"/>
        <v>-12000</v>
      </c>
    </row>
    <row r="89" spans="1:10" x14ac:dyDescent="0.25">
      <c r="A89" s="2">
        <v>42181</v>
      </c>
      <c r="B89" s="1">
        <v>16</v>
      </c>
      <c r="C89" s="1">
        <v>7</v>
      </c>
      <c r="D89">
        <f t="shared" si="9"/>
        <v>17650</v>
      </c>
      <c r="E89">
        <f t="shared" si="7"/>
        <v>17650</v>
      </c>
      <c r="F89">
        <f t="shared" si="8"/>
        <v>17650</v>
      </c>
      <c r="G89">
        <f t="shared" si="10"/>
        <v>4900</v>
      </c>
      <c r="H89">
        <f t="shared" si="11"/>
        <v>250</v>
      </c>
      <c r="I89">
        <f t="shared" si="12"/>
        <v>0</v>
      </c>
      <c r="J89">
        <f t="shared" si="13"/>
        <v>0</v>
      </c>
    </row>
    <row r="90" spans="1:10" x14ac:dyDescent="0.25">
      <c r="A90" s="2">
        <v>42182</v>
      </c>
      <c r="B90" s="1">
        <v>18</v>
      </c>
      <c r="C90" s="1">
        <v>6</v>
      </c>
      <c r="D90">
        <f t="shared" si="9"/>
        <v>21445</v>
      </c>
      <c r="E90">
        <f t="shared" si="7"/>
        <v>21445</v>
      </c>
      <c r="F90">
        <f t="shared" si="8"/>
        <v>21445</v>
      </c>
      <c r="G90">
        <f t="shared" si="10"/>
        <v>4200</v>
      </c>
      <c r="H90">
        <f t="shared" si="11"/>
        <v>405</v>
      </c>
      <c r="I90">
        <f t="shared" si="12"/>
        <v>0</v>
      </c>
      <c r="J90">
        <f t="shared" si="13"/>
        <v>0</v>
      </c>
    </row>
    <row r="91" spans="1:10" x14ac:dyDescent="0.25">
      <c r="A91" s="2">
        <v>42183</v>
      </c>
      <c r="B91" s="1">
        <v>16</v>
      </c>
      <c r="C91" s="1">
        <v>0</v>
      </c>
      <c r="D91">
        <f t="shared" si="9"/>
        <v>21033</v>
      </c>
      <c r="E91">
        <f t="shared" si="7"/>
        <v>21033</v>
      </c>
      <c r="F91">
        <f t="shared" si="8"/>
        <v>9033</v>
      </c>
      <c r="G91">
        <f t="shared" si="10"/>
        <v>0</v>
      </c>
      <c r="H91">
        <f t="shared" si="11"/>
        <v>412</v>
      </c>
      <c r="I91">
        <f t="shared" si="12"/>
        <v>1</v>
      </c>
      <c r="J91">
        <f t="shared" si="13"/>
        <v>-12000</v>
      </c>
    </row>
    <row r="92" spans="1:10" x14ac:dyDescent="0.25">
      <c r="A92" s="2">
        <v>42184</v>
      </c>
      <c r="B92" s="1">
        <v>16</v>
      </c>
      <c r="C92" s="1">
        <v>0</v>
      </c>
      <c r="D92">
        <f t="shared" si="9"/>
        <v>8859</v>
      </c>
      <c r="E92">
        <f t="shared" si="7"/>
        <v>25000</v>
      </c>
      <c r="F92">
        <f t="shared" si="8"/>
        <v>13000</v>
      </c>
      <c r="G92">
        <f t="shared" si="10"/>
        <v>0</v>
      </c>
      <c r="H92">
        <f t="shared" si="11"/>
        <v>174</v>
      </c>
      <c r="I92">
        <f t="shared" si="12"/>
        <v>1</v>
      </c>
      <c r="J92">
        <f t="shared" si="13"/>
        <v>-12000</v>
      </c>
    </row>
    <row r="93" spans="1:10" x14ac:dyDescent="0.25">
      <c r="A93" s="2">
        <v>42185</v>
      </c>
      <c r="B93" s="1">
        <v>19</v>
      </c>
      <c r="C93" s="1">
        <v>0</v>
      </c>
      <c r="D93">
        <f t="shared" si="9"/>
        <v>12677</v>
      </c>
      <c r="E93">
        <f t="shared" si="7"/>
        <v>12677</v>
      </c>
      <c r="F93">
        <f t="shared" si="8"/>
        <v>677</v>
      </c>
      <c r="G93">
        <f t="shared" si="10"/>
        <v>0</v>
      </c>
      <c r="H93">
        <f t="shared" si="11"/>
        <v>323</v>
      </c>
      <c r="I93">
        <f t="shared" si="12"/>
        <v>1</v>
      </c>
      <c r="J93">
        <f t="shared" si="13"/>
        <v>-12000</v>
      </c>
    </row>
    <row r="94" spans="1:10" x14ac:dyDescent="0.25">
      <c r="A94" s="2">
        <v>42186</v>
      </c>
      <c r="B94" s="1">
        <v>18</v>
      </c>
      <c r="C94" s="1">
        <v>0</v>
      </c>
      <c r="D94">
        <f t="shared" si="9"/>
        <v>661</v>
      </c>
      <c r="E94">
        <f t="shared" si="7"/>
        <v>25000</v>
      </c>
      <c r="F94">
        <f t="shared" si="8"/>
        <v>13000</v>
      </c>
      <c r="G94">
        <f t="shared" si="10"/>
        <v>0</v>
      </c>
      <c r="H94">
        <f t="shared" si="11"/>
        <v>16</v>
      </c>
      <c r="I94">
        <f t="shared" si="12"/>
        <v>1</v>
      </c>
      <c r="J94">
        <f t="shared" si="13"/>
        <v>-12000</v>
      </c>
    </row>
    <row r="95" spans="1:10" x14ac:dyDescent="0.25">
      <c r="A95" s="2">
        <v>42187</v>
      </c>
      <c r="B95" s="1">
        <v>20</v>
      </c>
      <c r="C95" s="1">
        <v>0</v>
      </c>
      <c r="D95">
        <f t="shared" si="9"/>
        <v>12651</v>
      </c>
      <c r="E95">
        <f t="shared" si="7"/>
        <v>12651</v>
      </c>
      <c r="F95">
        <f t="shared" si="8"/>
        <v>651</v>
      </c>
      <c r="G95">
        <f t="shared" si="10"/>
        <v>0</v>
      </c>
      <c r="H95">
        <f t="shared" si="11"/>
        <v>349</v>
      </c>
      <c r="I95">
        <f t="shared" si="12"/>
        <v>1</v>
      </c>
      <c r="J95">
        <f t="shared" si="13"/>
        <v>-12000</v>
      </c>
    </row>
    <row r="96" spans="1:10" x14ac:dyDescent="0.25">
      <c r="A96" s="2">
        <v>42188</v>
      </c>
      <c r="B96" s="1">
        <v>22</v>
      </c>
      <c r="C96" s="1">
        <v>0</v>
      </c>
      <c r="D96">
        <f t="shared" si="9"/>
        <v>630</v>
      </c>
      <c r="E96">
        <f t="shared" si="7"/>
        <v>25000</v>
      </c>
      <c r="F96">
        <f t="shared" si="8"/>
        <v>13000</v>
      </c>
      <c r="G96">
        <f t="shared" si="10"/>
        <v>0</v>
      </c>
      <c r="H96">
        <f t="shared" si="11"/>
        <v>21</v>
      </c>
      <c r="I96">
        <f t="shared" si="12"/>
        <v>1</v>
      </c>
      <c r="J96">
        <f t="shared" si="13"/>
        <v>-12000</v>
      </c>
    </row>
    <row r="97" spans="1:10" x14ac:dyDescent="0.25">
      <c r="A97" s="2">
        <v>42189</v>
      </c>
      <c r="B97" s="1">
        <v>25</v>
      </c>
      <c r="C97" s="1">
        <v>0</v>
      </c>
      <c r="D97">
        <f t="shared" si="9"/>
        <v>12512</v>
      </c>
      <c r="E97">
        <f t="shared" si="7"/>
        <v>12512</v>
      </c>
      <c r="F97">
        <f t="shared" si="8"/>
        <v>512</v>
      </c>
      <c r="G97">
        <f t="shared" si="10"/>
        <v>0</v>
      </c>
      <c r="H97">
        <f t="shared" si="11"/>
        <v>488</v>
      </c>
      <c r="I97">
        <f t="shared" si="12"/>
        <v>1</v>
      </c>
      <c r="J97">
        <f t="shared" si="13"/>
        <v>-12000</v>
      </c>
    </row>
    <row r="98" spans="1:10" x14ac:dyDescent="0.25">
      <c r="A98" s="2">
        <v>42190</v>
      </c>
      <c r="B98" s="1">
        <v>26</v>
      </c>
      <c r="C98" s="1">
        <v>0</v>
      </c>
      <c r="D98">
        <f t="shared" si="9"/>
        <v>491</v>
      </c>
      <c r="E98">
        <f t="shared" si="7"/>
        <v>25000</v>
      </c>
      <c r="F98">
        <f t="shared" si="8"/>
        <v>13000</v>
      </c>
      <c r="G98">
        <f t="shared" si="10"/>
        <v>0</v>
      </c>
      <c r="H98">
        <f t="shared" si="11"/>
        <v>21</v>
      </c>
      <c r="I98">
        <f t="shared" si="12"/>
        <v>1</v>
      </c>
      <c r="J98">
        <f t="shared" si="13"/>
        <v>-12000</v>
      </c>
    </row>
    <row r="99" spans="1:10" x14ac:dyDescent="0.25">
      <c r="A99" s="2">
        <v>42191</v>
      </c>
      <c r="B99" s="1">
        <v>22</v>
      </c>
      <c r="C99" s="1">
        <v>0</v>
      </c>
      <c r="D99">
        <f t="shared" si="9"/>
        <v>12597</v>
      </c>
      <c r="E99">
        <f t="shared" si="7"/>
        <v>12597</v>
      </c>
      <c r="F99">
        <f t="shared" si="8"/>
        <v>597</v>
      </c>
      <c r="G99">
        <f t="shared" si="10"/>
        <v>0</v>
      </c>
      <c r="H99">
        <f t="shared" si="11"/>
        <v>403</v>
      </c>
      <c r="I99">
        <f t="shared" si="12"/>
        <v>1</v>
      </c>
      <c r="J99">
        <f t="shared" si="13"/>
        <v>-12000</v>
      </c>
    </row>
    <row r="100" spans="1:10" x14ac:dyDescent="0.25">
      <c r="A100" s="2">
        <v>42192</v>
      </c>
      <c r="B100" s="1">
        <v>22</v>
      </c>
      <c r="C100" s="1">
        <v>18</v>
      </c>
      <c r="D100">
        <f t="shared" si="9"/>
        <v>13178</v>
      </c>
      <c r="E100">
        <f t="shared" si="7"/>
        <v>13178</v>
      </c>
      <c r="F100">
        <f t="shared" si="8"/>
        <v>13178</v>
      </c>
      <c r="G100">
        <f t="shared" si="10"/>
        <v>12600</v>
      </c>
      <c r="H100">
        <f t="shared" si="11"/>
        <v>19</v>
      </c>
      <c r="I100">
        <f t="shared" si="12"/>
        <v>0</v>
      </c>
      <c r="J100">
        <f t="shared" si="13"/>
        <v>0</v>
      </c>
    </row>
    <row r="101" spans="1:10" x14ac:dyDescent="0.25">
      <c r="A101" s="2">
        <v>42193</v>
      </c>
      <c r="B101" s="1">
        <v>20</v>
      </c>
      <c r="C101" s="1">
        <v>3</v>
      </c>
      <c r="D101">
        <f t="shared" si="9"/>
        <v>14924</v>
      </c>
      <c r="E101">
        <f t="shared" si="7"/>
        <v>14924</v>
      </c>
      <c r="F101">
        <f t="shared" si="8"/>
        <v>14924</v>
      </c>
      <c r="G101">
        <f t="shared" si="10"/>
        <v>2100</v>
      </c>
      <c r="H101">
        <f t="shared" si="11"/>
        <v>354</v>
      </c>
      <c r="I101">
        <f t="shared" si="12"/>
        <v>0</v>
      </c>
      <c r="J101">
        <f t="shared" si="13"/>
        <v>0</v>
      </c>
    </row>
    <row r="102" spans="1:10" x14ac:dyDescent="0.25">
      <c r="A102" s="2">
        <v>42194</v>
      </c>
      <c r="B102" s="1">
        <v>16</v>
      </c>
      <c r="C102" s="1">
        <v>0.2</v>
      </c>
      <c r="D102">
        <f t="shared" si="9"/>
        <v>14777</v>
      </c>
      <c r="E102">
        <f t="shared" si="7"/>
        <v>14777</v>
      </c>
      <c r="F102">
        <f t="shared" si="8"/>
        <v>2777</v>
      </c>
      <c r="G102">
        <f t="shared" si="10"/>
        <v>140</v>
      </c>
      <c r="H102">
        <f t="shared" si="11"/>
        <v>287</v>
      </c>
      <c r="I102">
        <f t="shared" si="12"/>
        <v>1</v>
      </c>
      <c r="J102">
        <f t="shared" si="13"/>
        <v>-12000</v>
      </c>
    </row>
    <row r="103" spans="1:10" x14ac:dyDescent="0.25">
      <c r="A103" s="2">
        <v>42195</v>
      </c>
      <c r="B103" s="1">
        <v>13</v>
      </c>
      <c r="C103" s="1">
        <v>12.2</v>
      </c>
      <c r="D103">
        <f t="shared" si="9"/>
        <v>11277</v>
      </c>
      <c r="E103">
        <f t="shared" ref="E103:E166" si="14">IF(D103+J103&lt;=0,25000,D103)</f>
        <v>11277</v>
      </c>
      <c r="F103">
        <f t="shared" ref="F103:F166" si="15">E103+J103</f>
        <v>11277</v>
      </c>
      <c r="G103">
        <f t="shared" si="10"/>
        <v>8540</v>
      </c>
      <c r="H103">
        <f t="shared" si="11"/>
        <v>40</v>
      </c>
      <c r="I103">
        <f t="shared" si="12"/>
        <v>0</v>
      </c>
      <c r="J103">
        <f t="shared" si="13"/>
        <v>0</v>
      </c>
    </row>
    <row r="104" spans="1:10" x14ac:dyDescent="0.25">
      <c r="A104" s="2">
        <v>42196</v>
      </c>
      <c r="B104" s="1">
        <v>16</v>
      </c>
      <c r="C104" s="1">
        <v>0</v>
      </c>
      <c r="D104">
        <f t="shared" si="9"/>
        <v>11060</v>
      </c>
      <c r="E104">
        <f t="shared" si="14"/>
        <v>25000</v>
      </c>
      <c r="F104">
        <f t="shared" si="15"/>
        <v>13000</v>
      </c>
      <c r="G104">
        <f t="shared" si="10"/>
        <v>0</v>
      </c>
      <c r="H104">
        <f t="shared" si="11"/>
        <v>217</v>
      </c>
      <c r="I104">
        <f t="shared" si="12"/>
        <v>1</v>
      </c>
      <c r="J104">
        <f t="shared" si="13"/>
        <v>-12000</v>
      </c>
    </row>
    <row r="105" spans="1:10" x14ac:dyDescent="0.25">
      <c r="A105" s="2">
        <v>42197</v>
      </c>
      <c r="B105" s="1">
        <v>18</v>
      </c>
      <c r="C105" s="1">
        <v>2</v>
      </c>
      <c r="D105">
        <f t="shared" si="9"/>
        <v>14102</v>
      </c>
      <c r="E105">
        <f t="shared" si="14"/>
        <v>14102</v>
      </c>
      <c r="F105">
        <f t="shared" si="15"/>
        <v>14102</v>
      </c>
      <c r="G105">
        <f t="shared" si="10"/>
        <v>1400</v>
      </c>
      <c r="H105">
        <f t="shared" si="11"/>
        <v>298</v>
      </c>
      <c r="I105">
        <f t="shared" si="12"/>
        <v>0</v>
      </c>
      <c r="J105">
        <f t="shared" si="13"/>
        <v>0</v>
      </c>
    </row>
    <row r="106" spans="1:10" x14ac:dyDescent="0.25">
      <c r="A106" s="2">
        <v>42198</v>
      </c>
      <c r="B106" s="1">
        <v>18</v>
      </c>
      <c r="C106" s="1">
        <v>12</v>
      </c>
      <c r="D106">
        <f t="shared" si="9"/>
        <v>22178</v>
      </c>
      <c r="E106">
        <f t="shared" si="14"/>
        <v>22178</v>
      </c>
      <c r="F106">
        <f t="shared" si="15"/>
        <v>22178</v>
      </c>
      <c r="G106">
        <f t="shared" si="10"/>
        <v>8400</v>
      </c>
      <c r="H106">
        <f t="shared" si="11"/>
        <v>324</v>
      </c>
      <c r="I106">
        <f t="shared" si="12"/>
        <v>0</v>
      </c>
      <c r="J106">
        <f t="shared" si="13"/>
        <v>0</v>
      </c>
    </row>
    <row r="107" spans="1:10" x14ac:dyDescent="0.25">
      <c r="A107" s="2">
        <v>42199</v>
      </c>
      <c r="B107" s="1">
        <v>18</v>
      </c>
      <c r="C107" s="1">
        <v>0</v>
      </c>
      <c r="D107">
        <f t="shared" si="9"/>
        <v>21669</v>
      </c>
      <c r="E107">
        <f t="shared" si="14"/>
        <v>21669</v>
      </c>
      <c r="F107">
        <f t="shared" si="15"/>
        <v>9669</v>
      </c>
      <c r="G107">
        <f t="shared" si="10"/>
        <v>0</v>
      </c>
      <c r="H107">
        <f t="shared" si="11"/>
        <v>509</v>
      </c>
      <c r="I107">
        <f t="shared" si="12"/>
        <v>1</v>
      </c>
      <c r="J107">
        <f t="shared" si="13"/>
        <v>-12000</v>
      </c>
    </row>
    <row r="108" spans="1:10" x14ac:dyDescent="0.25">
      <c r="A108" s="2">
        <v>42200</v>
      </c>
      <c r="B108" s="1">
        <v>18</v>
      </c>
      <c r="C108" s="1">
        <v>0</v>
      </c>
      <c r="D108">
        <f t="shared" si="9"/>
        <v>9447</v>
      </c>
      <c r="E108">
        <f t="shared" si="14"/>
        <v>25000</v>
      </c>
      <c r="F108">
        <f t="shared" si="15"/>
        <v>13000</v>
      </c>
      <c r="G108">
        <f t="shared" si="10"/>
        <v>0</v>
      </c>
      <c r="H108">
        <f t="shared" si="11"/>
        <v>222</v>
      </c>
      <c r="I108">
        <f t="shared" si="12"/>
        <v>1</v>
      </c>
      <c r="J108">
        <f t="shared" si="13"/>
        <v>-12000</v>
      </c>
    </row>
    <row r="109" spans="1:10" x14ac:dyDescent="0.25">
      <c r="A109" s="2">
        <v>42201</v>
      </c>
      <c r="B109" s="1">
        <v>16</v>
      </c>
      <c r="C109" s="1">
        <v>0</v>
      </c>
      <c r="D109">
        <f t="shared" si="9"/>
        <v>12750</v>
      </c>
      <c r="E109">
        <f t="shared" si="14"/>
        <v>12750</v>
      </c>
      <c r="F109">
        <f t="shared" si="15"/>
        <v>750</v>
      </c>
      <c r="G109">
        <f t="shared" si="10"/>
        <v>0</v>
      </c>
      <c r="H109">
        <f t="shared" si="11"/>
        <v>250</v>
      </c>
      <c r="I109">
        <f t="shared" si="12"/>
        <v>1</v>
      </c>
      <c r="J109">
        <f t="shared" si="13"/>
        <v>-12000</v>
      </c>
    </row>
    <row r="110" spans="1:10" x14ac:dyDescent="0.25">
      <c r="A110" s="2">
        <v>42202</v>
      </c>
      <c r="B110" s="1">
        <v>21</v>
      </c>
      <c r="C110" s="1">
        <v>0</v>
      </c>
      <c r="D110">
        <f t="shared" si="9"/>
        <v>728</v>
      </c>
      <c r="E110">
        <f t="shared" si="14"/>
        <v>25000</v>
      </c>
      <c r="F110">
        <f t="shared" si="15"/>
        <v>13000</v>
      </c>
      <c r="G110">
        <f t="shared" si="10"/>
        <v>0</v>
      </c>
      <c r="H110">
        <f t="shared" si="11"/>
        <v>22</v>
      </c>
      <c r="I110">
        <f t="shared" si="12"/>
        <v>1</v>
      </c>
      <c r="J110">
        <f t="shared" si="13"/>
        <v>-12000</v>
      </c>
    </row>
    <row r="111" spans="1:10" x14ac:dyDescent="0.25">
      <c r="A111" s="2">
        <v>42203</v>
      </c>
      <c r="B111" s="1">
        <v>26</v>
      </c>
      <c r="C111" s="1">
        <v>0</v>
      </c>
      <c r="D111">
        <f t="shared" si="9"/>
        <v>12482</v>
      </c>
      <c r="E111">
        <f t="shared" si="14"/>
        <v>12482</v>
      </c>
      <c r="F111">
        <f t="shared" si="15"/>
        <v>482</v>
      </c>
      <c r="G111">
        <f t="shared" si="10"/>
        <v>0</v>
      </c>
      <c r="H111">
        <f t="shared" si="11"/>
        <v>518</v>
      </c>
      <c r="I111">
        <f t="shared" si="12"/>
        <v>1</v>
      </c>
      <c r="J111">
        <f t="shared" si="13"/>
        <v>-12000</v>
      </c>
    </row>
    <row r="112" spans="1:10" x14ac:dyDescent="0.25">
      <c r="A112" s="2">
        <v>42204</v>
      </c>
      <c r="B112" s="1">
        <v>23</v>
      </c>
      <c r="C112" s="1">
        <v>18</v>
      </c>
      <c r="D112">
        <f t="shared" si="9"/>
        <v>13066</v>
      </c>
      <c r="E112">
        <f t="shared" si="14"/>
        <v>13066</v>
      </c>
      <c r="F112">
        <f t="shared" si="15"/>
        <v>13066</v>
      </c>
      <c r="G112">
        <f t="shared" si="10"/>
        <v>12600</v>
      </c>
      <c r="H112">
        <f t="shared" si="11"/>
        <v>16</v>
      </c>
      <c r="I112">
        <f t="shared" si="12"/>
        <v>0</v>
      </c>
      <c r="J112">
        <f t="shared" si="13"/>
        <v>0</v>
      </c>
    </row>
    <row r="113" spans="1:10" x14ac:dyDescent="0.25">
      <c r="A113" s="2">
        <v>42205</v>
      </c>
      <c r="B113" s="1">
        <v>19</v>
      </c>
      <c r="C113" s="1">
        <v>0</v>
      </c>
      <c r="D113">
        <f t="shared" si="9"/>
        <v>12741</v>
      </c>
      <c r="E113">
        <f t="shared" si="14"/>
        <v>12741</v>
      </c>
      <c r="F113">
        <f t="shared" si="15"/>
        <v>741</v>
      </c>
      <c r="G113">
        <f t="shared" si="10"/>
        <v>0</v>
      </c>
      <c r="H113">
        <f t="shared" si="11"/>
        <v>325</v>
      </c>
      <c r="I113">
        <f t="shared" si="12"/>
        <v>1</v>
      </c>
      <c r="J113">
        <f t="shared" si="13"/>
        <v>-12000</v>
      </c>
    </row>
    <row r="114" spans="1:10" x14ac:dyDescent="0.25">
      <c r="A114" s="2">
        <v>42206</v>
      </c>
      <c r="B114" s="1">
        <v>20</v>
      </c>
      <c r="C114" s="1">
        <v>6</v>
      </c>
      <c r="D114">
        <f t="shared" si="9"/>
        <v>4921</v>
      </c>
      <c r="E114">
        <f t="shared" si="14"/>
        <v>4921</v>
      </c>
      <c r="F114">
        <f t="shared" si="15"/>
        <v>4921</v>
      </c>
      <c r="G114">
        <f t="shared" si="10"/>
        <v>4200</v>
      </c>
      <c r="H114">
        <f t="shared" si="11"/>
        <v>20</v>
      </c>
      <c r="I114">
        <f t="shared" si="12"/>
        <v>0</v>
      </c>
      <c r="J114">
        <f t="shared" si="13"/>
        <v>0</v>
      </c>
    </row>
    <row r="115" spans="1:10" x14ac:dyDescent="0.25">
      <c r="A115" s="2">
        <v>42207</v>
      </c>
      <c r="B115" s="1">
        <v>22</v>
      </c>
      <c r="C115" s="1">
        <v>0</v>
      </c>
      <c r="D115">
        <f t="shared" si="9"/>
        <v>4768</v>
      </c>
      <c r="E115">
        <f t="shared" si="14"/>
        <v>25000</v>
      </c>
      <c r="F115">
        <f t="shared" si="15"/>
        <v>13000</v>
      </c>
      <c r="G115">
        <f t="shared" si="10"/>
        <v>0</v>
      </c>
      <c r="H115">
        <f t="shared" si="11"/>
        <v>153</v>
      </c>
      <c r="I115">
        <f t="shared" si="12"/>
        <v>1</v>
      </c>
      <c r="J115">
        <f t="shared" si="13"/>
        <v>-12000</v>
      </c>
    </row>
    <row r="116" spans="1:10" x14ac:dyDescent="0.25">
      <c r="A116" s="2">
        <v>42208</v>
      </c>
      <c r="B116" s="1">
        <v>20</v>
      </c>
      <c r="C116" s="1">
        <v>0</v>
      </c>
      <c r="D116">
        <f t="shared" si="9"/>
        <v>12651</v>
      </c>
      <c r="E116">
        <f t="shared" si="14"/>
        <v>12651</v>
      </c>
      <c r="F116">
        <f t="shared" si="15"/>
        <v>651</v>
      </c>
      <c r="G116">
        <f t="shared" si="10"/>
        <v>0</v>
      </c>
      <c r="H116">
        <f t="shared" si="11"/>
        <v>349</v>
      </c>
      <c r="I116">
        <f t="shared" si="12"/>
        <v>1</v>
      </c>
      <c r="J116">
        <f t="shared" si="13"/>
        <v>-12000</v>
      </c>
    </row>
    <row r="117" spans="1:10" x14ac:dyDescent="0.25">
      <c r="A117" s="2">
        <v>42209</v>
      </c>
      <c r="B117" s="1">
        <v>20</v>
      </c>
      <c r="C117" s="1">
        <v>0</v>
      </c>
      <c r="D117">
        <f t="shared" si="9"/>
        <v>633</v>
      </c>
      <c r="E117">
        <f t="shared" si="14"/>
        <v>25000</v>
      </c>
      <c r="F117">
        <f t="shared" si="15"/>
        <v>13000</v>
      </c>
      <c r="G117">
        <f t="shared" si="10"/>
        <v>0</v>
      </c>
      <c r="H117">
        <f t="shared" si="11"/>
        <v>18</v>
      </c>
      <c r="I117">
        <f t="shared" si="12"/>
        <v>1</v>
      </c>
      <c r="J117">
        <f t="shared" si="13"/>
        <v>-12000</v>
      </c>
    </row>
    <row r="118" spans="1:10" x14ac:dyDescent="0.25">
      <c r="A118" s="2">
        <v>42210</v>
      </c>
      <c r="B118" s="1">
        <v>23</v>
      </c>
      <c r="C118" s="1">
        <v>0.1</v>
      </c>
      <c r="D118">
        <f t="shared" si="9"/>
        <v>12639</v>
      </c>
      <c r="E118">
        <f t="shared" si="14"/>
        <v>12639</v>
      </c>
      <c r="F118">
        <f t="shared" si="15"/>
        <v>639</v>
      </c>
      <c r="G118">
        <f t="shared" si="10"/>
        <v>70</v>
      </c>
      <c r="H118">
        <f t="shared" si="11"/>
        <v>431</v>
      </c>
      <c r="I118">
        <f t="shared" si="12"/>
        <v>1</v>
      </c>
      <c r="J118">
        <f t="shared" si="13"/>
        <v>-12000</v>
      </c>
    </row>
    <row r="119" spans="1:10" x14ac:dyDescent="0.25">
      <c r="A119" s="2">
        <v>42211</v>
      </c>
      <c r="B119" s="1">
        <v>16</v>
      </c>
      <c r="C119" s="1">
        <v>0</v>
      </c>
      <c r="D119">
        <f t="shared" si="9"/>
        <v>626</v>
      </c>
      <c r="E119">
        <f t="shared" si="14"/>
        <v>25000</v>
      </c>
      <c r="F119">
        <f t="shared" si="15"/>
        <v>13000</v>
      </c>
      <c r="G119">
        <f t="shared" si="10"/>
        <v>0</v>
      </c>
      <c r="H119">
        <f t="shared" si="11"/>
        <v>13</v>
      </c>
      <c r="I119">
        <f t="shared" si="12"/>
        <v>1</v>
      </c>
      <c r="J119">
        <f t="shared" si="13"/>
        <v>-12000</v>
      </c>
    </row>
    <row r="120" spans="1:10" x14ac:dyDescent="0.25">
      <c r="A120" s="2">
        <v>42212</v>
      </c>
      <c r="B120" s="1">
        <v>16</v>
      </c>
      <c r="C120" s="1">
        <v>0.1</v>
      </c>
      <c r="D120">
        <f t="shared" si="9"/>
        <v>12820</v>
      </c>
      <c r="E120">
        <f t="shared" si="14"/>
        <v>12820</v>
      </c>
      <c r="F120">
        <f t="shared" si="15"/>
        <v>820</v>
      </c>
      <c r="G120">
        <f t="shared" si="10"/>
        <v>70</v>
      </c>
      <c r="H120">
        <f t="shared" si="11"/>
        <v>250</v>
      </c>
      <c r="I120">
        <f t="shared" si="12"/>
        <v>1</v>
      </c>
      <c r="J120">
        <f t="shared" si="13"/>
        <v>-12000</v>
      </c>
    </row>
    <row r="121" spans="1:10" x14ac:dyDescent="0.25">
      <c r="A121" s="2">
        <v>42213</v>
      </c>
      <c r="B121" s="1">
        <v>18</v>
      </c>
      <c r="C121" s="1">
        <v>0.3</v>
      </c>
      <c r="D121">
        <f t="shared" si="9"/>
        <v>1011</v>
      </c>
      <c r="E121">
        <f t="shared" si="14"/>
        <v>25000</v>
      </c>
      <c r="F121">
        <f t="shared" si="15"/>
        <v>13000</v>
      </c>
      <c r="G121">
        <f t="shared" si="10"/>
        <v>210</v>
      </c>
      <c r="H121">
        <f t="shared" si="11"/>
        <v>19</v>
      </c>
      <c r="I121">
        <f t="shared" si="12"/>
        <v>1</v>
      </c>
      <c r="J121">
        <f t="shared" si="13"/>
        <v>-12000</v>
      </c>
    </row>
    <row r="122" spans="1:10" x14ac:dyDescent="0.25">
      <c r="A122" s="2">
        <v>42214</v>
      </c>
      <c r="B122" s="1">
        <v>18</v>
      </c>
      <c r="C122" s="1">
        <v>0</v>
      </c>
      <c r="D122">
        <f t="shared" si="9"/>
        <v>12702</v>
      </c>
      <c r="E122">
        <f t="shared" si="14"/>
        <v>12702</v>
      </c>
      <c r="F122">
        <f t="shared" si="15"/>
        <v>702</v>
      </c>
      <c r="G122">
        <f t="shared" si="10"/>
        <v>0</v>
      </c>
      <c r="H122">
        <f t="shared" si="11"/>
        <v>298</v>
      </c>
      <c r="I122">
        <f t="shared" si="12"/>
        <v>1</v>
      </c>
      <c r="J122">
        <f t="shared" si="13"/>
        <v>-12000</v>
      </c>
    </row>
    <row r="123" spans="1:10" x14ac:dyDescent="0.25">
      <c r="A123" s="2">
        <v>42215</v>
      </c>
      <c r="B123" s="1">
        <v>14</v>
      </c>
      <c r="C123" s="1">
        <v>0</v>
      </c>
      <c r="D123">
        <f t="shared" si="9"/>
        <v>690</v>
      </c>
      <c r="E123">
        <f t="shared" si="14"/>
        <v>690</v>
      </c>
      <c r="F123">
        <f t="shared" si="15"/>
        <v>690</v>
      </c>
      <c r="G123">
        <f t="shared" si="10"/>
        <v>0</v>
      </c>
      <c r="H123">
        <f t="shared" si="11"/>
        <v>12</v>
      </c>
      <c r="I123">
        <f t="shared" si="12"/>
        <v>0</v>
      </c>
      <c r="J123">
        <f t="shared" si="13"/>
        <v>0</v>
      </c>
    </row>
    <row r="124" spans="1:10" x14ac:dyDescent="0.25">
      <c r="A124" s="2">
        <v>42216</v>
      </c>
      <c r="B124" s="1">
        <v>14</v>
      </c>
      <c r="C124" s="1">
        <v>0</v>
      </c>
      <c r="D124">
        <f t="shared" si="9"/>
        <v>679</v>
      </c>
      <c r="E124">
        <f t="shared" si="14"/>
        <v>679</v>
      </c>
      <c r="F124">
        <f t="shared" si="15"/>
        <v>679</v>
      </c>
      <c r="G124">
        <f t="shared" si="10"/>
        <v>0</v>
      </c>
      <c r="H124">
        <f t="shared" si="11"/>
        <v>11</v>
      </c>
      <c r="I124">
        <f t="shared" si="12"/>
        <v>0</v>
      </c>
      <c r="J124">
        <f t="shared" si="13"/>
        <v>0</v>
      </c>
    </row>
    <row r="125" spans="1:10" x14ac:dyDescent="0.25">
      <c r="A125" s="2">
        <v>42217</v>
      </c>
      <c r="B125" s="1">
        <v>16</v>
      </c>
      <c r="C125" s="1">
        <v>0</v>
      </c>
      <c r="D125">
        <f t="shared" si="9"/>
        <v>665</v>
      </c>
      <c r="E125">
        <f t="shared" si="14"/>
        <v>25000</v>
      </c>
      <c r="F125">
        <f t="shared" si="15"/>
        <v>13000</v>
      </c>
      <c r="G125">
        <f t="shared" si="10"/>
        <v>0</v>
      </c>
      <c r="H125">
        <f t="shared" si="11"/>
        <v>14</v>
      </c>
      <c r="I125">
        <f t="shared" si="12"/>
        <v>1</v>
      </c>
      <c r="J125">
        <f t="shared" si="13"/>
        <v>-12000</v>
      </c>
    </row>
    <row r="126" spans="1:10" x14ac:dyDescent="0.25">
      <c r="A126" s="2">
        <v>42218</v>
      </c>
      <c r="B126" s="1">
        <v>22</v>
      </c>
      <c r="C126" s="1">
        <v>0</v>
      </c>
      <c r="D126">
        <f t="shared" si="9"/>
        <v>12597</v>
      </c>
      <c r="E126">
        <f t="shared" si="14"/>
        <v>12597</v>
      </c>
      <c r="F126">
        <f t="shared" si="15"/>
        <v>597</v>
      </c>
      <c r="G126">
        <f t="shared" si="10"/>
        <v>0</v>
      </c>
      <c r="H126">
        <f t="shared" si="11"/>
        <v>403</v>
      </c>
      <c r="I126">
        <f t="shared" si="12"/>
        <v>1</v>
      </c>
      <c r="J126">
        <f t="shared" si="13"/>
        <v>-12000</v>
      </c>
    </row>
    <row r="127" spans="1:10" x14ac:dyDescent="0.25">
      <c r="A127" s="2">
        <v>42219</v>
      </c>
      <c r="B127" s="1">
        <v>22</v>
      </c>
      <c r="C127" s="1">
        <v>0</v>
      </c>
      <c r="D127">
        <f t="shared" si="9"/>
        <v>578</v>
      </c>
      <c r="E127">
        <f t="shared" si="14"/>
        <v>25000</v>
      </c>
      <c r="F127">
        <f t="shared" si="15"/>
        <v>13000</v>
      </c>
      <c r="G127">
        <f t="shared" si="10"/>
        <v>0</v>
      </c>
      <c r="H127">
        <f t="shared" si="11"/>
        <v>19</v>
      </c>
      <c r="I127">
        <f t="shared" si="12"/>
        <v>1</v>
      </c>
      <c r="J127">
        <f t="shared" si="13"/>
        <v>-12000</v>
      </c>
    </row>
    <row r="128" spans="1:10" x14ac:dyDescent="0.25">
      <c r="A128" s="2">
        <v>42220</v>
      </c>
      <c r="B128" s="1">
        <v>25</v>
      </c>
      <c r="C128" s="1">
        <v>0</v>
      </c>
      <c r="D128">
        <f t="shared" si="9"/>
        <v>12512</v>
      </c>
      <c r="E128">
        <f t="shared" si="14"/>
        <v>12512</v>
      </c>
      <c r="F128">
        <f t="shared" si="15"/>
        <v>512</v>
      </c>
      <c r="G128">
        <f t="shared" si="10"/>
        <v>0</v>
      </c>
      <c r="H128">
        <f t="shared" si="11"/>
        <v>488</v>
      </c>
      <c r="I128">
        <f t="shared" si="12"/>
        <v>1</v>
      </c>
      <c r="J128">
        <f t="shared" si="13"/>
        <v>-12000</v>
      </c>
    </row>
    <row r="129" spans="1:10" x14ac:dyDescent="0.25">
      <c r="A129" s="2">
        <v>42221</v>
      </c>
      <c r="B129" s="1">
        <v>24</v>
      </c>
      <c r="C129" s="1">
        <v>0</v>
      </c>
      <c r="D129">
        <f t="shared" si="9"/>
        <v>493</v>
      </c>
      <c r="E129">
        <f t="shared" si="14"/>
        <v>25000</v>
      </c>
      <c r="F129">
        <f t="shared" si="15"/>
        <v>13000</v>
      </c>
      <c r="G129">
        <f t="shared" si="10"/>
        <v>0</v>
      </c>
      <c r="H129">
        <f t="shared" si="11"/>
        <v>19</v>
      </c>
      <c r="I129">
        <f t="shared" si="12"/>
        <v>1</v>
      </c>
      <c r="J129">
        <f t="shared" si="13"/>
        <v>-12000</v>
      </c>
    </row>
    <row r="130" spans="1:10" x14ac:dyDescent="0.25">
      <c r="A130" s="2">
        <v>42222</v>
      </c>
      <c r="B130" s="1">
        <v>24</v>
      </c>
      <c r="C130" s="1">
        <v>0</v>
      </c>
      <c r="D130">
        <f t="shared" si="9"/>
        <v>12541</v>
      </c>
      <c r="E130">
        <f t="shared" si="14"/>
        <v>12541</v>
      </c>
      <c r="F130">
        <f t="shared" si="15"/>
        <v>541</v>
      </c>
      <c r="G130">
        <f t="shared" si="10"/>
        <v>0</v>
      </c>
      <c r="H130">
        <f t="shared" si="11"/>
        <v>459</v>
      </c>
      <c r="I130">
        <f t="shared" si="12"/>
        <v>1</v>
      </c>
      <c r="J130">
        <f t="shared" si="13"/>
        <v>-12000</v>
      </c>
    </row>
    <row r="131" spans="1:10" x14ac:dyDescent="0.25">
      <c r="A131" s="2">
        <v>42223</v>
      </c>
      <c r="B131" s="1">
        <v>28</v>
      </c>
      <c r="C131" s="1">
        <v>0</v>
      </c>
      <c r="D131">
        <f t="shared" si="9"/>
        <v>516</v>
      </c>
      <c r="E131">
        <f t="shared" si="14"/>
        <v>25000</v>
      </c>
      <c r="F131">
        <f t="shared" si="15"/>
        <v>13000</v>
      </c>
      <c r="G131">
        <f t="shared" si="10"/>
        <v>0</v>
      </c>
      <c r="H131">
        <f t="shared" si="11"/>
        <v>25</v>
      </c>
      <c r="I131">
        <f t="shared" si="12"/>
        <v>1</v>
      </c>
      <c r="J131">
        <f t="shared" si="13"/>
        <v>-12000</v>
      </c>
    </row>
    <row r="132" spans="1:10" x14ac:dyDescent="0.25">
      <c r="A132" s="2">
        <v>42224</v>
      </c>
      <c r="B132" s="1">
        <v>28</v>
      </c>
      <c r="C132" s="1">
        <v>0</v>
      </c>
      <c r="D132">
        <f t="shared" ref="D132:D185" si="16">IF(F131-H132+G132&gt;25000,25000,F131-H132+G132)</f>
        <v>12422</v>
      </c>
      <c r="E132">
        <f t="shared" si="14"/>
        <v>12422</v>
      </c>
      <c r="F132">
        <f t="shared" si="15"/>
        <v>422</v>
      </c>
      <c r="G132">
        <f t="shared" ref="G132:G185" si="17">C132*700</f>
        <v>0</v>
      </c>
      <c r="H132">
        <f t="shared" ref="H132:H185" si="18">ROUNDUP(0.0003*B132^1.5*F131,0)</f>
        <v>578</v>
      </c>
      <c r="I132">
        <f t="shared" ref="I132:I185" si="19">(B132&gt;15)*(C132&lt;=0.6)</f>
        <v>1</v>
      </c>
      <c r="J132">
        <f t="shared" ref="J132:J185" si="20">IF(B132&lt;=30,12000,24000)*-I132</f>
        <v>-12000</v>
      </c>
    </row>
    <row r="133" spans="1:10" x14ac:dyDescent="0.25">
      <c r="A133" s="2">
        <v>42225</v>
      </c>
      <c r="B133" s="1">
        <v>24</v>
      </c>
      <c r="C133" s="1">
        <v>0</v>
      </c>
      <c r="D133">
        <f t="shared" si="16"/>
        <v>407</v>
      </c>
      <c r="E133">
        <f t="shared" si="14"/>
        <v>25000</v>
      </c>
      <c r="F133">
        <f t="shared" si="15"/>
        <v>13000</v>
      </c>
      <c r="G133">
        <f t="shared" si="17"/>
        <v>0</v>
      </c>
      <c r="H133">
        <f t="shared" si="18"/>
        <v>15</v>
      </c>
      <c r="I133">
        <f t="shared" si="19"/>
        <v>1</v>
      </c>
      <c r="J133">
        <f t="shared" si="20"/>
        <v>-12000</v>
      </c>
    </row>
    <row r="134" spans="1:10" x14ac:dyDescent="0.25">
      <c r="A134" s="2">
        <v>42226</v>
      </c>
      <c r="B134" s="1">
        <v>24</v>
      </c>
      <c r="C134" s="1">
        <v>0</v>
      </c>
      <c r="D134">
        <f t="shared" si="16"/>
        <v>12541</v>
      </c>
      <c r="E134">
        <f t="shared" si="14"/>
        <v>12541</v>
      </c>
      <c r="F134">
        <f t="shared" si="15"/>
        <v>541</v>
      </c>
      <c r="G134">
        <f t="shared" si="17"/>
        <v>0</v>
      </c>
      <c r="H134">
        <f t="shared" si="18"/>
        <v>459</v>
      </c>
      <c r="I134">
        <f t="shared" si="19"/>
        <v>1</v>
      </c>
      <c r="J134">
        <f t="shared" si="20"/>
        <v>-12000</v>
      </c>
    </row>
    <row r="135" spans="1:10" x14ac:dyDescent="0.25">
      <c r="A135" s="2">
        <v>42227</v>
      </c>
      <c r="B135" s="1">
        <v>26</v>
      </c>
      <c r="C135" s="1">
        <v>0</v>
      </c>
      <c r="D135">
        <f t="shared" si="16"/>
        <v>519</v>
      </c>
      <c r="E135">
        <f t="shared" si="14"/>
        <v>25000</v>
      </c>
      <c r="F135">
        <f t="shared" si="15"/>
        <v>13000</v>
      </c>
      <c r="G135">
        <f t="shared" si="17"/>
        <v>0</v>
      </c>
      <c r="H135">
        <f t="shared" si="18"/>
        <v>22</v>
      </c>
      <c r="I135">
        <f t="shared" si="19"/>
        <v>1</v>
      </c>
      <c r="J135">
        <f t="shared" si="20"/>
        <v>-12000</v>
      </c>
    </row>
    <row r="136" spans="1:10" x14ac:dyDescent="0.25">
      <c r="A136" s="2">
        <v>42228</v>
      </c>
      <c r="B136" s="1">
        <v>32</v>
      </c>
      <c r="C136" s="1">
        <v>0.6</v>
      </c>
      <c r="D136">
        <f t="shared" si="16"/>
        <v>12714</v>
      </c>
      <c r="E136">
        <f t="shared" si="14"/>
        <v>25000</v>
      </c>
      <c r="F136">
        <f t="shared" si="15"/>
        <v>1000</v>
      </c>
      <c r="G136">
        <f t="shared" si="17"/>
        <v>420</v>
      </c>
      <c r="H136">
        <f t="shared" si="18"/>
        <v>706</v>
      </c>
      <c r="I136">
        <f t="shared" si="19"/>
        <v>1</v>
      </c>
      <c r="J136">
        <f t="shared" si="20"/>
        <v>-24000</v>
      </c>
    </row>
    <row r="137" spans="1:10" x14ac:dyDescent="0.25">
      <c r="A137" s="2">
        <v>42229</v>
      </c>
      <c r="B137" s="1">
        <v>31</v>
      </c>
      <c r="C137" s="1">
        <v>0.1</v>
      </c>
      <c r="D137">
        <f t="shared" si="16"/>
        <v>1018</v>
      </c>
      <c r="E137">
        <f t="shared" si="14"/>
        <v>25000</v>
      </c>
      <c r="F137">
        <f t="shared" si="15"/>
        <v>1000</v>
      </c>
      <c r="G137">
        <f t="shared" si="17"/>
        <v>70</v>
      </c>
      <c r="H137">
        <f t="shared" si="18"/>
        <v>52</v>
      </c>
      <c r="I137">
        <f t="shared" si="19"/>
        <v>1</v>
      </c>
      <c r="J137">
        <f t="shared" si="20"/>
        <v>-24000</v>
      </c>
    </row>
    <row r="138" spans="1:10" x14ac:dyDescent="0.25">
      <c r="A138" s="2">
        <v>42230</v>
      </c>
      <c r="B138" s="1">
        <v>33</v>
      </c>
      <c r="C138" s="1">
        <v>0</v>
      </c>
      <c r="D138">
        <f t="shared" si="16"/>
        <v>943</v>
      </c>
      <c r="E138">
        <f t="shared" si="14"/>
        <v>25000</v>
      </c>
      <c r="F138">
        <f t="shared" si="15"/>
        <v>1000</v>
      </c>
      <c r="G138">
        <f t="shared" si="17"/>
        <v>0</v>
      </c>
      <c r="H138">
        <f t="shared" si="18"/>
        <v>57</v>
      </c>
      <c r="I138">
        <f t="shared" si="19"/>
        <v>1</v>
      </c>
      <c r="J138">
        <f t="shared" si="20"/>
        <v>-24000</v>
      </c>
    </row>
    <row r="139" spans="1:10" x14ac:dyDescent="0.25">
      <c r="A139" s="2">
        <v>42231</v>
      </c>
      <c r="B139" s="1">
        <v>31</v>
      </c>
      <c r="C139" s="1">
        <v>12</v>
      </c>
      <c r="D139">
        <f t="shared" si="16"/>
        <v>9348</v>
      </c>
      <c r="E139">
        <f t="shared" si="14"/>
        <v>9348</v>
      </c>
      <c r="F139">
        <f t="shared" si="15"/>
        <v>9348</v>
      </c>
      <c r="G139">
        <f t="shared" si="17"/>
        <v>8400</v>
      </c>
      <c r="H139">
        <f t="shared" si="18"/>
        <v>52</v>
      </c>
      <c r="I139">
        <f t="shared" si="19"/>
        <v>0</v>
      </c>
      <c r="J139">
        <f t="shared" si="20"/>
        <v>0</v>
      </c>
    </row>
    <row r="140" spans="1:10" x14ac:dyDescent="0.25">
      <c r="A140" s="2">
        <v>42232</v>
      </c>
      <c r="B140" s="1">
        <v>22</v>
      </c>
      <c r="C140" s="1">
        <v>0</v>
      </c>
      <c r="D140">
        <f t="shared" si="16"/>
        <v>9058</v>
      </c>
      <c r="E140">
        <f t="shared" si="14"/>
        <v>25000</v>
      </c>
      <c r="F140">
        <f t="shared" si="15"/>
        <v>13000</v>
      </c>
      <c r="G140">
        <f t="shared" si="17"/>
        <v>0</v>
      </c>
      <c r="H140">
        <f t="shared" si="18"/>
        <v>290</v>
      </c>
      <c r="I140">
        <f t="shared" si="19"/>
        <v>1</v>
      </c>
      <c r="J140">
        <f t="shared" si="20"/>
        <v>-12000</v>
      </c>
    </row>
    <row r="141" spans="1:10" x14ac:dyDescent="0.25">
      <c r="A141" s="2">
        <v>42233</v>
      </c>
      <c r="B141" s="1">
        <v>24</v>
      </c>
      <c r="C141" s="1">
        <v>0.2</v>
      </c>
      <c r="D141">
        <f t="shared" si="16"/>
        <v>12681</v>
      </c>
      <c r="E141">
        <f t="shared" si="14"/>
        <v>12681</v>
      </c>
      <c r="F141">
        <f t="shared" si="15"/>
        <v>681</v>
      </c>
      <c r="G141">
        <f t="shared" si="17"/>
        <v>140</v>
      </c>
      <c r="H141">
        <f t="shared" si="18"/>
        <v>459</v>
      </c>
      <c r="I141">
        <f t="shared" si="19"/>
        <v>1</v>
      </c>
      <c r="J141">
        <f t="shared" si="20"/>
        <v>-12000</v>
      </c>
    </row>
    <row r="142" spans="1:10" x14ac:dyDescent="0.25">
      <c r="A142" s="2">
        <v>42234</v>
      </c>
      <c r="B142" s="1">
        <v>22</v>
      </c>
      <c r="C142" s="1">
        <v>0</v>
      </c>
      <c r="D142">
        <f t="shared" si="16"/>
        <v>659</v>
      </c>
      <c r="E142">
        <f t="shared" si="14"/>
        <v>25000</v>
      </c>
      <c r="F142">
        <f t="shared" si="15"/>
        <v>13000</v>
      </c>
      <c r="G142">
        <f t="shared" si="17"/>
        <v>0</v>
      </c>
      <c r="H142">
        <f t="shared" si="18"/>
        <v>22</v>
      </c>
      <c r="I142">
        <f t="shared" si="19"/>
        <v>1</v>
      </c>
      <c r="J142">
        <f t="shared" si="20"/>
        <v>-12000</v>
      </c>
    </row>
    <row r="143" spans="1:10" x14ac:dyDescent="0.25">
      <c r="A143" s="2">
        <v>42235</v>
      </c>
      <c r="B143" s="1">
        <v>19</v>
      </c>
      <c r="C143" s="1">
        <v>0</v>
      </c>
      <c r="D143">
        <f t="shared" si="16"/>
        <v>12677</v>
      </c>
      <c r="E143">
        <f t="shared" si="14"/>
        <v>12677</v>
      </c>
      <c r="F143">
        <f t="shared" si="15"/>
        <v>677</v>
      </c>
      <c r="G143">
        <f t="shared" si="17"/>
        <v>0</v>
      </c>
      <c r="H143">
        <f t="shared" si="18"/>
        <v>323</v>
      </c>
      <c r="I143">
        <f t="shared" si="19"/>
        <v>1</v>
      </c>
      <c r="J143">
        <f t="shared" si="20"/>
        <v>-12000</v>
      </c>
    </row>
    <row r="144" spans="1:10" x14ac:dyDescent="0.25">
      <c r="A144" s="2">
        <v>42236</v>
      </c>
      <c r="B144" s="1">
        <v>18</v>
      </c>
      <c r="C144" s="1">
        <v>0</v>
      </c>
      <c r="D144">
        <f t="shared" si="16"/>
        <v>661</v>
      </c>
      <c r="E144">
        <f t="shared" si="14"/>
        <v>25000</v>
      </c>
      <c r="F144">
        <f t="shared" si="15"/>
        <v>13000</v>
      </c>
      <c r="G144">
        <f t="shared" si="17"/>
        <v>0</v>
      </c>
      <c r="H144">
        <f t="shared" si="18"/>
        <v>16</v>
      </c>
      <c r="I144">
        <f t="shared" si="19"/>
        <v>1</v>
      </c>
      <c r="J144">
        <f t="shared" si="20"/>
        <v>-12000</v>
      </c>
    </row>
    <row r="145" spans="1:10" x14ac:dyDescent="0.25">
      <c r="A145" s="2">
        <v>42237</v>
      </c>
      <c r="B145" s="1">
        <v>18</v>
      </c>
      <c r="C145" s="1">
        <v>0</v>
      </c>
      <c r="D145">
        <f t="shared" si="16"/>
        <v>12702</v>
      </c>
      <c r="E145">
        <f t="shared" si="14"/>
        <v>12702</v>
      </c>
      <c r="F145">
        <f t="shared" si="15"/>
        <v>702</v>
      </c>
      <c r="G145">
        <f t="shared" si="17"/>
        <v>0</v>
      </c>
      <c r="H145">
        <f t="shared" si="18"/>
        <v>298</v>
      </c>
      <c r="I145">
        <f t="shared" si="19"/>
        <v>1</v>
      </c>
      <c r="J145">
        <f t="shared" si="20"/>
        <v>-12000</v>
      </c>
    </row>
    <row r="146" spans="1:10" x14ac:dyDescent="0.25">
      <c r="A146" s="2">
        <v>42238</v>
      </c>
      <c r="B146" s="1">
        <v>18</v>
      </c>
      <c r="C146" s="1">
        <v>0</v>
      </c>
      <c r="D146">
        <f t="shared" si="16"/>
        <v>685</v>
      </c>
      <c r="E146">
        <f t="shared" si="14"/>
        <v>25000</v>
      </c>
      <c r="F146">
        <f t="shared" si="15"/>
        <v>13000</v>
      </c>
      <c r="G146">
        <f t="shared" si="17"/>
        <v>0</v>
      </c>
      <c r="H146">
        <f t="shared" si="18"/>
        <v>17</v>
      </c>
      <c r="I146">
        <f t="shared" si="19"/>
        <v>1</v>
      </c>
      <c r="J146">
        <f t="shared" si="20"/>
        <v>-12000</v>
      </c>
    </row>
    <row r="147" spans="1:10" x14ac:dyDescent="0.25">
      <c r="A147" s="2">
        <v>42239</v>
      </c>
      <c r="B147" s="1">
        <v>19</v>
      </c>
      <c r="C147" s="1">
        <v>0</v>
      </c>
      <c r="D147">
        <f t="shared" si="16"/>
        <v>12677</v>
      </c>
      <c r="E147">
        <f t="shared" si="14"/>
        <v>12677</v>
      </c>
      <c r="F147">
        <f t="shared" si="15"/>
        <v>677</v>
      </c>
      <c r="G147">
        <f t="shared" si="17"/>
        <v>0</v>
      </c>
      <c r="H147">
        <f t="shared" si="18"/>
        <v>323</v>
      </c>
      <c r="I147">
        <f t="shared" si="19"/>
        <v>1</v>
      </c>
      <c r="J147">
        <f t="shared" si="20"/>
        <v>-12000</v>
      </c>
    </row>
    <row r="148" spans="1:10" x14ac:dyDescent="0.25">
      <c r="A148" s="2">
        <v>42240</v>
      </c>
      <c r="B148" s="1">
        <v>21</v>
      </c>
      <c r="C148" s="1">
        <v>5.5</v>
      </c>
      <c r="D148">
        <f t="shared" si="16"/>
        <v>4507</v>
      </c>
      <c r="E148">
        <f t="shared" si="14"/>
        <v>4507</v>
      </c>
      <c r="F148">
        <f t="shared" si="15"/>
        <v>4507</v>
      </c>
      <c r="G148">
        <f t="shared" si="17"/>
        <v>3850</v>
      </c>
      <c r="H148">
        <f t="shared" si="18"/>
        <v>20</v>
      </c>
      <c r="I148">
        <f t="shared" si="19"/>
        <v>0</v>
      </c>
      <c r="J148">
        <f t="shared" si="20"/>
        <v>0</v>
      </c>
    </row>
    <row r="149" spans="1:10" x14ac:dyDescent="0.25">
      <c r="A149" s="2">
        <v>42241</v>
      </c>
      <c r="B149" s="1">
        <v>18</v>
      </c>
      <c r="C149" s="1">
        <v>18</v>
      </c>
      <c r="D149">
        <f t="shared" si="16"/>
        <v>17003</v>
      </c>
      <c r="E149">
        <f t="shared" si="14"/>
        <v>17003</v>
      </c>
      <c r="F149">
        <f t="shared" si="15"/>
        <v>17003</v>
      </c>
      <c r="G149">
        <f t="shared" si="17"/>
        <v>12600</v>
      </c>
      <c r="H149">
        <f t="shared" si="18"/>
        <v>104</v>
      </c>
      <c r="I149">
        <f t="shared" si="19"/>
        <v>0</v>
      </c>
      <c r="J149">
        <f t="shared" si="20"/>
        <v>0</v>
      </c>
    </row>
    <row r="150" spans="1:10" x14ac:dyDescent="0.25">
      <c r="A150" s="2">
        <v>42242</v>
      </c>
      <c r="B150" s="1">
        <v>19</v>
      </c>
      <c r="C150" s="1">
        <v>12</v>
      </c>
      <c r="D150">
        <f t="shared" si="16"/>
        <v>24980</v>
      </c>
      <c r="E150">
        <f t="shared" si="14"/>
        <v>24980</v>
      </c>
      <c r="F150">
        <f t="shared" si="15"/>
        <v>24980</v>
      </c>
      <c r="G150">
        <f t="shared" si="17"/>
        <v>8400</v>
      </c>
      <c r="H150">
        <f t="shared" si="18"/>
        <v>423</v>
      </c>
      <c r="I150">
        <f t="shared" si="19"/>
        <v>0</v>
      </c>
      <c r="J150">
        <f t="shared" si="20"/>
        <v>0</v>
      </c>
    </row>
    <row r="151" spans="1:10" x14ac:dyDescent="0.25">
      <c r="A151" s="2">
        <v>42243</v>
      </c>
      <c r="B151" s="1">
        <v>23</v>
      </c>
      <c r="C151" s="1">
        <v>0</v>
      </c>
      <c r="D151">
        <f t="shared" si="16"/>
        <v>24153</v>
      </c>
      <c r="E151">
        <f t="shared" si="14"/>
        <v>24153</v>
      </c>
      <c r="F151">
        <f t="shared" si="15"/>
        <v>12153</v>
      </c>
      <c r="G151">
        <f t="shared" si="17"/>
        <v>0</v>
      </c>
      <c r="H151">
        <f t="shared" si="18"/>
        <v>827</v>
      </c>
      <c r="I151">
        <f t="shared" si="19"/>
        <v>1</v>
      </c>
      <c r="J151">
        <f t="shared" si="20"/>
        <v>-12000</v>
      </c>
    </row>
    <row r="152" spans="1:10" x14ac:dyDescent="0.25">
      <c r="A152" s="2">
        <v>42244</v>
      </c>
      <c r="B152" s="1">
        <v>17</v>
      </c>
      <c r="C152" s="1">
        <v>0.1</v>
      </c>
      <c r="D152">
        <f t="shared" si="16"/>
        <v>11967</v>
      </c>
      <c r="E152">
        <f t="shared" si="14"/>
        <v>25000</v>
      </c>
      <c r="F152">
        <f t="shared" si="15"/>
        <v>13000</v>
      </c>
      <c r="G152">
        <f t="shared" si="17"/>
        <v>70</v>
      </c>
      <c r="H152">
        <f t="shared" si="18"/>
        <v>256</v>
      </c>
      <c r="I152">
        <f t="shared" si="19"/>
        <v>1</v>
      </c>
      <c r="J152">
        <f t="shared" si="20"/>
        <v>-12000</v>
      </c>
    </row>
    <row r="153" spans="1:10" x14ac:dyDescent="0.25">
      <c r="A153" s="2">
        <v>42245</v>
      </c>
      <c r="B153" s="1">
        <v>16</v>
      </c>
      <c r="C153" s="1">
        <v>14</v>
      </c>
      <c r="D153">
        <f t="shared" si="16"/>
        <v>22550</v>
      </c>
      <c r="E153">
        <f t="shared" si="14"/>
        <v>22550</v>
      </c>
      <c r="F153">
        <f t="shared" si="15"/>
        <v>22550</v>
      </c>
      <c r="G153">
        <f t="shared" si="17"/>
        <v>9800</v>
      </c>
      <c r="H153">
        <f t="shared" si="18"/>
        <v>250</v>
      </c>
      <c r="I153">
        <f t="shared" si="19"/>
        <v>0</v>
      </c>
      <c r="J153">
        <f t="shared" si="20"/>
        <v>0</v>
      </c>
    </row>
    <row r="154" spans="1:10" x14ac:dyDescent="0.25">
      <c r="A154" s="2">
        <v>42246</v>
      </c>
      <c r="B154" s="1">
        <v>22</v>
      </c>
      <c r="C154" s="1">
        <v>0</v>
      </c>
      <c r="D154">
        <f t="shared" si="16"/>
        <v>21851</v>
      </c>
      <c r="E154">
        <f t="shared" si="14"/>
        <v>21851</v>
      </c>
      <c r="F154">
        <f t="shared" si="15"/>
        <v>9851</v>
      </c>
      <c r="G154">
        <f t="shared" si="17"/>
        <v>0</v>
      </c>
      <c r="H154">
        <f t="shared" si="18"/>
        <v>699</v>
      </c>
      <c r="I154">
        <f t="shared" si="19"/>
        <v>1</v>
      </c>
      <c r="J154">
        <f t="shared" si="20"/>
        <v>-12000</v>
      </c>
    </row>
    <row r="155" spans="1:10" x14ac:dyDescent="0.25">
      <c r="A155" s="2">
        <v>42247</v>
      </c>
      <c r="B155" s="1">
        <v>26</v>
      </c>
      <c r="C155" s="1">
        <v>0</v>
      </c>
      <c r="D155">
        <f t="shared" si="16"/>
        <v>9459</v>
      </c>
      <c r="E155">
        <f t="shared" si="14"/>
        <v>25000</v>
      </c>
      <c r="F155">
        <f t="shared" si="15"/>
        <v>13000</v>
      </c>
      <c r="G155">
        <f t="shared" si="17"/>
        <v>0</v>
      </c>
      <c r="H155">
        <f t="shared" si="18"/>
        <v>392</v>
      </c>
      <c r="I155">
        <f t="shared" si="19"/>
        <v>1</v>
      </c>
      <c r="J155">
        <f t="shared" si="20"/>
        <v>-12000</v>
      </c>
    </row>
    <row r="156" spans="1:10" x14ac:dyDescent="0.25">
      <c r="A156" s="2">
        <v>42248</v>
      </c>
      <c r="B156" s="1">
        <v>27</v>
      </c>
      <c r="C156" s="1">
        <v>2</v>
      </c>
      <c r="D156">
        <f t="shared" si="16"/>
        <v>13852</v>
      </c>
      <c r="E156">
        <f t="shared" si="14"/>
        <v>13852</v>
      </c>
      <c r="F156">
        <f t="shared" si="15"/>
        <v>13852</v>
      </c>
      <c r="G156">
        <f t="shared" si="17"/>
        <v>1400</v>
      </c>
      <c r="H156">
        <f t="shared" si="18"/>
        <v>548</v>
      </c>
      <c r="I156">
        <f t="shared" si="19"/>
        <v>0</v>
      </c>
      <c r="J156">
        <f t="shared" si="20"/>
        <v>0</v>
      </c>
    </row>
    <row r="157" spans="1:10" x14ac:dyDescent="0.25">
      <c r="A157" s="2">
        <v>42249</v>
      </c>
      <c r="B157" s="1">
        <v>18</v>
      </c>
      <c r="C157" s="1">
        <v>0</v>
      </c>
      <c r="D157">
        <f t="shared" si="16"/>
        <v>13534</v>
      </c>
      <c r="E157">
        <f t="shared" si="14"/>
        <v>13534</v>
      </c>
      <c r="F157">
        <f t="shared" si="15"/>
        <v>1534</v>
      </c>
      <c r="G157">
        <f t="shared" si="17"/>
        <v>0</v>
      </c>
      <c r="H157">
        <f t="shared" si="18"/>
        <v>318</v>
      </c>
      <c r="I157">
        <f t="shared" si="19"/>
        <v>1</v>
      </c>
      <c r="J157">
        <f t="shared" si="20"/>
        <v>-12000</v>
      </c>
    </row>
    <row r="158" spans="1:10" x14ac:dyDescent="0.25">
      <c r="A158" s="2">
        <v>42250</v>
      </c>
      <c r="B158" s="1">
        <v>17</v>
      </c>
      <c r="C158" s="1">
        <v>0</v>
      </c>
      <c r="D158">
        <f t="shared" si="16"/>
        <v>1501</v>
      </c>
      <c r="E158">
        <f t="shared" si="14"/>
        <v>25000</v>
      </c>
      <c r="F158">
        <f t="shared" si="15"/>
        <v>13000</v>
      </c>
      <c r="G158">
        <f t="shared" si="17"/>
        <v>0</v>
      </c>
      <c r="H158">
        <f t="shared" si="18"/>
        <v>33</v>
      </c>
      <c r="I158">
        <f t="shared" si="19"/>
        <v>1</v>
      </c>
      <c r="J158">
        <f t="shared" si="20"/>
        <v>-12000</v>
      </c>
    </row>
    <row r="159" spans="1:10" x14ac:dyDescent="0.25">
      <c r="A159" s="2">
        <v>42251</v>
      </c>
      <c r="B159" s="1">
        <v>16</v>
      </c>
      <c r="C159" s="1">
        <v>0.1</v>
      </c>
      <c r="D159">
        <f t="shared" si="16"/>
        <v>12820</v>
      </c>
      <c r="E159">
        <f t="shared" si="14"/>
        <v>12820</v>
      </c>
      <c r="F159">
        <f t="shared" si="15"/>
        <v>820</v>
      </c>
      <c r="G159">
        <f t="shared" si="17"/>
        <v>70</v>
      </c>
      <c r="H159">
        <f t="shared" si="18"/>
        <v>250</v>
      </c>
      <c r="I159">
        <f t="shared" si="19"/>
        <v>1</v>
      </c>
      <c r="J159">
        <f t="shared" si="20"/>
        <v>-12000</v>
      </c>
    </row>
    <row r="160" spans="1:10" x14ac:dyDescent="0.25">
      <c r="A160" s="2">
        <v>42252</v>
      </c>
      <c r="B160" s="1">
        <v>15</v>
      </c>
      <c r="C160" s="1">
        <v>0</v>
      </c>
      <c r="D160">
        <f t="shared" si="16"/>
        <v>805</v>
      </c>
      <c r="E160">
        <f t="shared" si="14"/>
        <v>805</v>
      </c>
      <c r="F160">
        <f t="shared" si="15"/>
        <v>805</v>
      </c>
      <c r="G160">
        <f t="shared" si="17"/>
        <v>0</v>
      </c>
      <c r="H160">
        <f t="shared" si="18"/>
        <v>15</v>
      </c>
      <c r="I160">
        <f t="shared" si="19"/>
        <v>0</v>
      </c>
      <c r="J160">
        <f t="shared" si="20"/>
        <v>0</v>
      </c>
    </row>
    <row r="161" spans="1:10" x14ac:dyDescent="0.25">
      <c r="A161" s="2">
        <v>42253</v>
      </c>
      <c r="B161" s="1">
        <v>12</v>
      </c>
      <c r="C161" s="1">
        <v>4</v>
      </c>
      <c r="D161">
        <f t="shared" si="16"/>
        <v>3594</v>
      </c>
      <c r="E161">
        <f t="shared" si="14"/>
        <v>3594</v>
      </c>
      <c r="F161">
        <f t="shared" si="15"/>
        <v>3594</v>
      </c>
      <c r="G161">
        <f t="shared" si="17"/>
        <v>2800</v>
      </c>
      <c r="H161">
        <f t="shared" si="18"/>
        <v>11</v>
      </c>
      <c r="I161">
        <f t="shared" si="19"/>
        <v>0</v>
      </c>
      <c r="J161">
        <f t="shared" si="20"/>
        <v>0</v>
      </c>
    </row>
    <row r="162" spans="1:10" x14ac:dyDescent="0.25">
      <c r="A162" s="2">
        <v>42254</v>
      </c>
      <c r="B162" s="1">
        <v>13</v>
      </c>
      <c r="C162" s="1">
        <v>0</v>
      </c>
      <c r="D162">
        <f t="shared" si="16"/>
        <v>3543</v>
      </c>
      <c r="E162">
        <f t="shared" si="14"/>
        <v>3543</v>
      </c>
      <c r="F162">
        <f t="shared" si="15"/>
        <v>3543</v>
      </c>
      <c r="G162">
        <f t="shared" si="17"/>
        <v>0</v>
      </c>
      <c r="H162">
        <f t="shared" si="18"/>
        <v>51</v>
      </c>
      <c r="I162">
        <f t="shared" si="19"/>
        <v>0</v>
      </c>
      <c r="J162">
        <f t="shared" si="20"/>
        <v>0</v>
      </c>
    </row>
    <row r="163" spans="1:10" x14ac:dyDescent="0.25">
      <c r="A163" s="2">
        <v>42255</v>
      </c>
      <c r="B163" s="1">
        <v>11</v>
      </c>
      <c r="C163" s="1">
        <v>4</v>
      </c>
      <c r="D163">
        <f t="shared" si="16"/>
        <v>6304</v>
      </c>
      <c r="E163">
        <f t="shared" si="14"/>
        <v>6304</v>
      </c>
      <c r="F163">
        <f t="shared" si="15"/>
        <v>6304</v>
      </c>
      <c r="G163">
        <f t="shared" si="17"/>
        <v>2800</v>
      </c>
      <c r="H163">
        <f t="shared" si="18"/>
        <v>39</v>
      </c>
      <c r="I163">
        <f t="shared" si="19"/>
        <v>0</v>
      </c>
      <c r="J163">
        <f t="shared" si="20"/>
        <v>0</v>
      </c>
    </row>
    <row r="164" spans="1:10" x14ac:dyDescent="0.25">
      <c r="A164" s="2">
        <v>42256</v>
      </c>
      <c r="B164" s="1">
        <v>11</v>
      </c>
      <c r="C164" s="1">
        <v>0</v>
      </c>
      <c r="D164">
        <f t="shared" si="16"/>
        <v>6235</v>
      </c>
      <c r="E164">
        <f t="shared" si="14"/>
        <v>6235</v>
      </c>
      <c r="F164">
        <f t="shared" si="15"/>
        <v>6235</v>
      </c>
      <c r="G164">
        <f t="shared" si="17"/>
        <v>0</v>
      </c>
      <c r="H164">
        <f t="shared" si="18"/>
        <v>69</v>
      </c>
      <c r="I164">
        <f t="shared" si="19"/>
        <v>0</v>
      </c>
      <c r="J164">
        <f t="shared" si="20"/>
        <v>0</v>
      </c>
    </row>
    <row r="165" spans="1:10" x14ac:dyDescent="0.25">
      <c r="A165" s="2">
        <v>42257</v>
      </c>
      <c r="B165" s="1">
        <v>12</v>
      </c>
      <c r="C165" s="1">
        <v>0</v>
      </c>
      <c r="D165">
        <f t="shared" si="16"/>
        <v>6157</v>
      </c>
      <c r="E165">
        <f t="shared" si="14"/>
        <v>6157</v>
      </c>
      <c r="F165">
        <f t="shared" si="15"/>
        <v>6157</v>
      </c>
      <c r="G165">
        <f t="shared" si="17"/>
        <v>0</v>
      </c>
      <c r="H165">
        <f t="shared" si="18"/>
        <v>78</v>
      </c>
      <c r="I165">
        <f t="shared" si="19"/>
        <v>0</v>
      </c>
      <c r="J165">
        <f t="shared" si="20"/>
        <v>0</v>
      </c>
    </row>
    <row r="166" spans="1:10" x14ac:dyDescent="0.25">
      <c r="A166" s="2">
        <v>42258</v>
      </c>
      <c r="B166" s="1">
        <v>16</v>
      </c>
      <c r="C166" s="1">
        <v>0.1</v>
      </c>
      <c r="D166">
        <f t="shared" si="16"/>
        <v>6108</v>
      </c>
      <c r="E166">
        <f t="shared" si="14"/>
        <v>25000</v>
      </c>
      <c r="F166">
        <f t="shared" si="15"/>
        <v>13000</v>
      </c>
      <c r="G166">
        <f t="shared" si="17"/>
        <v>70</v>
      </c>
      <c r="H166">
        <f t="shared" si="18"/>
        <v>119</v>
      </c>
      <c r="I166">
        <f t="shared" si="19"/>
        <v>1</v>
      </c>
      <c r="J166">
        <f t="shared" si="20"/>
        <v>-12000</v>
      </c>
    </row>
    <row r="167" spans="1:10" x14ac:dyDescent="0.25">
      <c r="A167" s="2">
        <v>42259</v>
      </c>
      <c r="B167" s="1">
        <v>18</v>
      </c>
      <c r="C167" s="1">
        <v>0</v>
      </c>
      <c r="D167">
        <f t="shared" si="16"/>
        <v>12702</v>
      </c>
      <c r="E167">
        <f t="shared" ref="E167:E185" si="21">IF(D167+J167&lt;=0,25000,D167)</f>
        <v>12702</v>
      </c>
      <c r="F167">
        <f t="shared" ref="F167:F185" si="22">E167+J167</f>
        <v>702</v>
      </c>
      <c r="G167">
        <f t="shared" si="17"/>
        <v>0</v>
      </c>
      <c r="H167">
        <f t="shared" si="18"/>
        <v>298</v>
      </c>
      <c r="I167">
        <f t="shared" si="19"/>
        <v>1</v>
      </c>
      <c r="J167">
        <f t="shared" si="20"/>
        <v>-12000</v>
      </c>
    </row>
    <row r="168" spans="1:10" x14ac:dyDescent="0.25">
      <c r="A168" s="2">
        <v>42260</v>
      </c>
      <c r="B168" s="1">
        <v>18</v>
      </c>
      <c r="C168" s="1">
        <v>0</v>
      </c>
      <c r="D168">
        <f t="shared" si="16"/>
        <v>685</v>
      </c>
      <c r="E168">
        <f t="shared" si="21"/>
        <v>25000</v>
      </c>
      <c r="F168">
        <f t="shared" si="22"/>
        <v>13000</v>
      </c>
      <c r="G168">
        <f t="shared" si="17"/>
        <v>0</v>
      </c>
      <c r="H168">
        <f t="shared" si="18"/>
        <v>17</v>
      </c>
      <c r="I168">
        <f t="shared" si="19"/>
        <v>1</v>
      </c>
      <c r="J168">
        <f t="shared" si="20"/>
        <v>-12000</v>
      </c>
    </row>
    <row r="169" spans="1:10" x14ac:dyDescent="0.25">
      <c r="A169" s="2">
        <v>42261</v>
      </c>
      <c r="B169" s="1">
        <v>19</v>
      </c>
      <c r="C169" s="1">
        <v>3</v>
      </c>
      <c r="D169">
        <f t="shared" si="16"/>
        <v>14777</v>
      </c>
      <c r="E169">
        <f t="shared" si="21"/>
        <v>14777</v>
      </c>
      <c r="F169">
        <f t="shared" si="22"/>
        <v>14777</v>
      </c>
      <c r="G169">
        <f t="shared" si="17"/>
        <v>2100</v>
      </c>
      <c r="H169">
        <f t="shared" si="18"/>
        <v>323</v>
      </c>
      <c r="I169">
        <f t="shared" si="19"/>
        <v>0</v>
      </c>
      <c r="J169">
        <f t="shared" si="20"/>
        <v>0</v>
      </c>
    </row>
    <row r="170" spans="1:10" x14ac:dyDescent="0.25">
      <c r="A170" s="2">
        <v>42262</v>
      </c>
      <c r="B170" s="1">
        <v>16</v>
      </c>
      <c r="C170" s="1">
        <v>0.1</v>
      </c>
      <c r="D170">
        <f t="shared" si="16"/>
        <v>14563</v>
      </c>
      <c r="E170">
        <f t="shared" si="21"/>
        <v>14563</v>
      </c>
      <c r="F170">
        <f t="shared" si="22"/>
        <v>2563</v>
      </c>
      <c r="G170">
        <f t="shared" si="17"/>
        <v>70</v>
      </c>
      <c r="H170">
        <f t="shared" si="18"/>
        <v>284</v>
      </c>
      <c r="I170">
        <f t="shared" si="19"/>
        <v>1</v>
      </c>
      <c r="J170">
        <f t="shared" si="20"/>
        <v>-12000</v>
      </c>
    </row>
    <row r="171" spans="1:10" x14ac:dyDescent="0.25">
      <c r="A171" s="2">
        <v>42263</v>
      </c>
      <c r="B171" s="1">
        <v>18</v>
      </c>
      <c r="C171" s="1">
        <v>0</v>
      </c>
      <c r="D171">
        <f t="shared" si="16"/>
        <v>2504</v>
      </c>
      <c r="E171">
        <f t="shared" si="21"/>
        <v>25000</v>
      </c>
      <c r="F171">
        <f t="shared" si="22"/>
        <v>13000</v>
      </c>
      <c r="G171">
        <f t="shared" si="17"/>
        <v>0</v>
      </c>
      <c r="H171">
        <f t="shared" si="18"/>
        <v>59</v>
      </c>
      <c r="I171">
        <f t="shared" si="19"/>
        <v>1</v>
      </c>
      <c r="J171">
        <f t="shared" si="20"/>
        <v>-12000</v>
      </c>
    </row>
    <row r="172" spans="1:10" x14ac:dyDescent="0.25">
      <c r="A172" s="2">
        <v>42264</v>
      </c>
      <c r="B172" s="1">
        <v>22</v>
      </c>
      <c r="C172" s="1">
        <v>0.5</v>
      </c>
      <c r="D172">
        <f t="shared" si="16"/>
        <v>12947</v>
      </c>
      <c r="E172">
        <f t="shared" si="21"/>
        <v>12947</v>
      </c>
      <c r="F172">
        <f t="shared" si="22"/>
        <v>947</v>
      </c>
      <c r="G172">
        <f t="shared" si="17"/>
        <v>350</v>
      </c>
      <c r="H172">
        <f t="shared" si="18"/>
        <v>403</v>
      </c>
      <c r="I172">
        <f t="shared" si="19"/>
        <v>1</v>
      </c>
      <c r="J172">
        <f t="shared" si="20"/>
        <v>-12000</v>
      </c>
    </row>
    <row r="173" spans="1:10" x14ac:dyDescent="0.25">
      <c r="A173" s="2">
        <v>42265</v>
      </c>
      <c r="B173" s="1">
        <v>16</v>
      </c>
      <c r="C173" s="1">
        <v>0</v>
      </c>
      <c r="D173">
        <f t="shared" si="16"/>
        <v>928</v>
      </c>
      <c r="E173">
        <f t="shared" si="21"/>
        <v>25000</v>
      </c>
      <c r="F173">
        <f t="shared" si="22"/>
        <v>13000</v>
      </c>
      <c r="G173">
        <f t="shared" si="17"/>
        <v>0</v>
      </c>
      <c r="H173">
        <f t="shared" si="18"/>
        <v>19</v>
      </c>
      <c r="I173">
        <f t="shared" si="19"/>
        <v>1</v>
      </c>
      <c r="J173">
        <f t="shared" si="20"/>
        <v>-12000</v>
      </c>
    </row>
    <row r="174" spans="1:10" x14ac:dyDescent="0.25">
      <c r="A174" s="2">
        <v>42266</v>
      </c>
      <c r="B174" s="1">
        <v>15</v>
      </c>
      <c r="C174" s="1">
        <v>0</v>
      </c>
      <c r="D174">
        <f t="shared" si="16"/>
        <v>12773</v>
      </c>
      <c r="E174">
        <f t="shared" si="21"/>
        <v>12773</v>
      </c>
      <c r="F174">
        <f t="shared" si="22"/>
        <v>12773</v>
      </c>
      <c r="G174">
        <f t="shared" si="17"/>
        <v>0</v>
      </c>
      <c r="H174">
        <f t="shared" si="18"/>
        <v>227</v>
      </c>
      <c r="I174">
        <f t="shared" si="19"/>
        <v>0</v>
      </c>
      <c r="J174">
        <f t="shared" si="20"/>
        <v>0</v>
      </c>
    </row>
    <row r="175" spans="1:10" x14ac:dyDescent="0.25">
      <c r="A175" s="2">
        <v>42267</v>
      </c>
      <c r="B175" s="1">
        <v>14</v>
      </c>
      <c r="C175" s="1">
        <v>2</v>
      </c>
      <c r="D175">
        <f t="shared" si="16"/>
        <v>13972</v>
      </c>
      <c r="E175">
        <f t="shared" si="21"/>
        <v>13972</v>
      </c>
      <c r="F175">
        <f t="shared" si="22"/>
        <v>13972</v>
      </c>
      <c r="G175">
        <f t="shared" si="17"/>
        <v>1400</v>
      </c>
      <c r="H175">
        <f t="shared" si="18"/>
        <v>201</v>
      </c>
      <c r="I175">
        <f t="shared" si="19"/>
        <v>0</v>
      </c>
      <c r="J175">
        <f t="shared" si="20"/>
        <v>0</v>
      </c>
    </row>
    <row r="176" spans="1:10" x14ac:dyDescent="0.25">
      <c r="A176" s="2">
        <v>42268</v>
      </c>
      <c r="B176" s="1">
        <v>12</v>
      </c>
      <c r="C176" s="1">
        <v>0</v>
      </c>
      <c r="D176">
        <f t="shared" si="16"/>
        <v>13797</v>
      </c>
      <c r="E176">
        <f t="shared" si="21"/>
        <v>13797</v>
      </c>
      <c r="F176">
        <f t="shared" si="22"/>
        <v>13797</v>
      </c>
      <c r="G176">
        <f t="shared" si="17"/>
        <v>0</v>
      </c>
      <c r="H176">
        <f t="shared" si="18"/>
        <v>175</v>
      </c>
      <c r="I176">
        <f t="shared" si="19"/>
        <v>0</v>
      </c>
      <c r="J176">
        <f t="shared" si="20"/>
        <v>0</v>
      </c>
    </row>
    <row r="177" spans="1:10" x14ac:dyDescent="0.25">
      <c r="A177" s="2">
        <v>42269</v>
      </c>
      <c r="B177" s="1">
        <v>13</v>
      </c>
      <c r="C177" s="1">
        <v>0</v>
      </c>
      <c r="D177">
        <f t="shared" si="16"/>
        <v>13602</v>
      </c>
      <c r="E177">
        <f t="shared" si="21"/>
        <v>13602</v>
      </c>
      <c r="F177">
        <f t="shared" si="22"/>
        <v>13602</v>
      </c>
      <c r="G177">
        <f t="shared" si="17"/>
        <v>0</v>
      </c>
      <c r="H177">
        <f t="shared" si="18"/>
        <v>195</v>
      </c>
      <c r="I177">
        <f t="shared" si="19"/>
        <v>0</v>
      </c>
      <c r="J177">
        <f t="shared" si="20"/>
        <v>0</v>
      </c>
    </row>
    <row r="178" spans="1:10" x14ac:dyDescent="0.25">
      <c r="A178" s="2">
        <v>42270</v>
      </c>
      <c r="B178" s="1">
        <v>15</v>
      </c>
      <c r="C178" s="1">
        <v>0</v>
      </c>
      <c r="D178">
        <f t="shared" si="16"/>
        <v>13364</v>
      </c>
      <c r="E178">
        <f t="shared" si="21"/>
        <v>13364</v>
      </c>
      <c r="F178">
        <f t="shared" si="22"/>
        <v>13364</v>
      </c>
      <c r="G178">
        <f t="shared" si="17"/>
        <v>0</v>
      </c>
      <c r="H178">
        <f t="shared" si="18"/>
        <v>238</v>
      </c>
      <c r="I178">
        <f t="shared" si="19"/>
        <v>0</v>
      </c>
      <c r="J178">
        <f t="shared" si="20"/>
        <v>0</v>
      </c>
    </row>
    <row r="179" spans="1:10" x14ac:dyDescent="0.25">
      <c r="A179" s="2">
        <v>42271</v>
      </c>
      <c r="B179" s="1">
        <v>15</v>
      </c>
      <c r="C179" s="1">
        <v>0</v>
      </c>
      <c r="D179">
        <f t="shared" si="16"/>
        <v>13131</v>
      </c>
      <c r="E179">
        <f t="shared" si="21"/>
        <v>13131</v>
      </c>
      <c r="F179">
        <f t="shared" si="22"/>
        <v>13131</v>
      </c>
      <c r="G179">
        <f t="shared" si="17"/>
        <v>0</v>
      </c>
      <c r="H179">
        <f t="shared" si="18"/>
        <v>233</v>
      </c>
      <c r="I179">
        <f t="shared" si="19"/>
        <v>0</v>
      </c>
      <c r="J179">
        <f t="shared" si="20"/>
        <v>0</v>
      </c>
    </row>
    <row r="180" spans="1:10" x14ac:dyDescent="0.25">
      <c r="A180" s="2">
        <v>42272</v>
      </c>
      <c r="B180" s="1">
        <v>14</v>
      </c>
      <c r="C180" s="1">
        <v>0</v>
      </c>
      <c r="D180">
        <f t="shared" si="16"/>
        <v>12924</v>
      </c>
      <c r="E180">
        <f t="shared" si="21"/>
        <v>12924</v>
      </c>
      <c r="F180">
        <f t="shared" si="22"/>
        <v>12924</v>
      </c>
      <c r="G180">
        <f t="shared" si="17"/>
        <v>0</v>
      </c>
      <c r="H180">
        <f t="shared" si="18"/>
        <v>207</v>
      </c>
      <c r="I180">
        <f t="shared" si="19"/>
        <v>0</v>
      </c>
      <c r="J180">
        <f t="shared" si="20"/>
        <v>0</v>
      </c>
    </row>
    <row r="181" spans="1:10" x14ac:dyDescent="0.25">
      <c r="A181" s="2">
        <v>42273</v>
      </c>
      <c r="B181" s="1">
        <v>12</v>
      </c>
      <c r="C181" s="1">
        <v>0</v>
      </c>
      <c r="D181">
        <f t="shared" si="16"/>
        <v>12762</v>
      </c>
      <c r="E181">
        <f t="shared" si="21"/>
        <v>12762</v>
      </c>
      <c r="F181">
        <f t="shared" si="22"/>
        <v>12762</v>
      </c>
      <c r="G181">
        <f t="shared" si="17"/>
        <v>0</v>
      </c>
      <c r="H181">
        <f t="shared" si="18"/>
        <v>162</v>
      </c>
      <c r="I181">
        <f t="shared" si="19"/>
        <v>0</v>
      </c>
      <c r="J181">
        <f t="shared" si="20"/>
        <v>0</v>
      </c>
    </row>
    <row r="182" spans="1:10" x14ac:dyDescent="0.25">
      <c r="A182" s="2">
        <v>42274</v>
      </c>
      <c r="B182" s="1">
        <v>11</v>
      </c>
      <c r="C182" s="1">
        <v>0</v>
      </c>
      <c r="D182">
        <f t="shared" si="16"/>
        <v>12622</v>
      </c>
      <c r="E182">
        <f t="shared" si="21"/>
        <v>12622</v>
      </c>
      <c r="F182">
        <f t="shared" si="22"/>
        <v>12622</v>
      </c>
      <c r="G182">
        <f t="shared" si="17"/>
        <v>0</v>
      </c>
      <c r="H182">
        <f t="shared" si="18"/>
        <v>140</v>
      </c>
      <c r="I182">
        <f t="shared" si="19"/>
        <v>0</v>
      </c>
      <c r="J182">
        <f t="shared" si="20"/>
        <v>0</v>
      </c>
    </row>
    <row r="183" spans="1:10" x14ac:dyDescent="0.25">
      <c r="A183" s="2">
        <v>42275</v>
      </c>
      <c r="B183" s="1">
        <v>10</v>
      </c>
      <c r="C183" s="1">
        <v>0</v>
      </c>
      <c r="D183">
        <f t="shared" si="16"/>
        <v>12502</v>
      </c>
      <c r="E183">
        <f t="shared" si="21"/>
        <v>12502</v>
      </c>
      <c r="F183">
        <f t="shared" si="22"/>
        <v>12502</v>
      </c>
      <c r="G183">
        <f t="shared" si="17"/>
        <v>0</v>
      </c>
      <c r="H183">
        <f t="shared" si="18"/>
        <v>120</v>
      </c>
      <c r="I183">
        <f t="shared" si="19"/>
        <v>0</v>
      </c>
      <c r="J183">
        <f t="shared" si="20"/>
        <v>0</v>
      </c>
    </row>
    <row r="184" spans="1:10" x14ac:dyDescent="0.25">
      <c r="A184" s="2">
        <v>42276</v>
      </c>
      <c r="B184" s="1">
        <v>10</v>
      </c>
      <c r="C184" s="1">
        <v>0</v>
      </c>
      <c r="D184">
        <f t="shared" si="16"/>
        <v>12383</v>
      </c>
      <c r="E184">
        <f t="shared" si="21"/>
        <v>12383</v>
      </c>
      <c r="F184">
        <f t="shared" si="22"/>
        <v>12383</v>
      </c>
      <c r="G184">
        <f t="shared" si="17"/>
        <v>0</v>
      </c>
      <c r="H184">
        <f t="shared" si="18"/>
        <v>119</v>
      </c>
      <c r="I184">
        <f t="shared" si="19"/>
        <v>0</v>
      </c>
      <c r="J184">
        <f t="shared" si="20"/>
        <v>0</v>
      </c>
    </row>
    <row r="185" spans="1:10" x14ac:dyDescent="0.25">
      <c r="A185" s="2">
        <v>42277</v>
      </c>
      <c r="B185" s="1">
        <v>10</v>
      </c>
      <c r="C185" s="1">
        <v>0</v>
      </c>
      <c r="D185">
        <f t="shared" si="16"/>
        <v>12265</v>
      </c>
      <c r="E185">
        <f t="shared" si="21"/>
        <v>12265</v>
      </c>
      <c r="F185">
        <f t="shared" si="22"/>
        <v>12265</v>
      </c>
      <c r="G185">
        <f t="shared" si="17"/>
        <v>0</v>
      </c>
      <c r="H185">
        <f t="shared" si="18"/>
        <v>118</v>
      </c>
      <c r="I185">
        <f t="shared" si="19"/>
        <v>0</v>
      </c>
      <c r="J185">
        <f t="shared" si="20"/>
        <v>0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f a 5 3 8 5 3 - 4 a c 6 - 4 d 4 5 - 9 c c e - 3 e 5 9 f d 8 4 d 1 e 6 "   x m l n s = " h t t p : / / s c h e m a s . m i c r o s o f t . c o m / D a t a M a s h u p " > A A A A A H g E A A B Q S w M E F A A C A A g A w p U / W t o u 8 g G l A A A A 9 g A A A B I A H A B D b 2 5 m a W c v U G F j a 2 F n Z S 5 4 b W w g o h g A K K A U A A A A A A A A A A A A A A A A A A A A A A A A A A A A h Y 9 N D o I w G E S v Q r q n L Z D 4 Q z 7 K w i 0 k J C b G b V M q N E I h t F j u 5 s I j e Q U x i r p z O W / e Y u Z + v U E 6 t Y 1 3 k Y N R n U 5 Q g C n y p B Z d q X S V o N G e / A 1 K G R R c n H k l v V n W J p 5 M m a D a 2 j 4 m x D m H X Y S 7 o S I h p Q E 5 5 t l e 1 L L l 6 C O r / 7 K v t L F c C 4 k Y H F 5 j W I i D a I u D 9 Q p T I A u E X O m v E M 5 7 n + 0 P h N 3 Y 2 H G Q r G / 8 I g O y R C D v D + w B U E s D B B Q A A g A I A M K V P 1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C l T 9 a v V 4 Q N X o B A A D w B w A A E w A c A E Z v c m 1 1 b G F z L 1 N l Y 3 R p b 2 4 x L m 0 g o h g A K K A U A A A A A A A A A A A A A A A A A A A A A A A A A A A A 7 Z H P T g I x E M b P b s I 7 N O W y J J s N 4 J + D Z g 9 k U T F G g g E v s s Y U d s S G b W f T d s W F c O G V O J l 4 I / t e 1 o B i o g f v 0 M t 0 p u 0 3 8 / W n Y W g 4 S t J d x 9 q Z 4 + h n p i A m K Y 4 w Z i Q g C Z i S Q + w q 3 t R q G R c L t M V Q v / h N H G Y C p H E v e A J + i N L Y R L s 0 P I 3 u N C g d 3 b C x j r 5 u 6 e i S m 1 Y 2 i K 5 R j X n Y 6 U Q N N c 7 0 F D a x W o 9 i J i F a 9 / X N q 6 E V r 9 + E h A t u Q A X 0 g H o k x C Q T U g d 1 j 5 z L I c Z c j o J a / b j q k d s M D X R N n k C w 3 f p t l P B Q 8 d b z l 2 m b j Y r F a j k Z c 4 L W Y D z J i 3 c 9 R Z k L m 0 0 5 C g 7 U m u u x g X 3 b U S i s U A t Y b M 2 4 3 + 4 9 0 t 8 c N Z K k O 2 Q J U z o w K v v Z 6 N 4 q S f u f S E y e b i V 7 i k n 9 h E q s f f T y F L T 7 v 7 G 8 2 Y w a E C k o Z j L F H r V l J D m z f 3 I l z c m R / 6 k 1 9 8 i M Y s r i 3 J Z t Y y A y E w N Q 8 3 m l 5 H D 5 9 3 B b 4 m W 6 Y e 7 W K 3 Q P f h f B H + 7 B 7 w D 4 k l P 6 j f 5 o j 3 4 H 0 H 8 A U E s B A i 0 A F A A C A A g A w p U / W t o u 8 g G l A A A A 9 g A A A B I A A A A A A A A A A A A A A A A A A A A A A E N v b m Z p Z y 9 Q Y W N r Y W d l L n h t b F B L A Q I t A B Q A A g A I A M K V P 1 p T c j g s m w A A A O E A A A A T A A A A A A A A A A A A A A A A A P E A A A B b Q 2 9 u d G V u d F 9 U e X B l c 1 0 u e G 1 s U E s B A i 0 A F A A C A A g A w p U / W r 1 e E D V 6 A Q A A 8 A c A A B M A A A A A A A A A A A A A A A A A 2 Q E A A E Z v c m 1 1 b G F z L 1 N l Y 3 R p b 2 4 x L m 1 Q S w U G A A A A A A M A A w D C A A A A o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S E A A A A A A A D b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c G 9 n b 2 R h P C 9 J d G V t U G F 0 a D 4 8 L 0 l 0 Z W 1 M b 2 N h d G l v b j 4 8 U 3 R h Y m x l R W 5 0 c m l l c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R m l s b E N v b H V t b k 5 h b W V z I i B W Y W x 1 Z T 0 i c 1 s m c X V v d D t 0 Z W 1 w Z X J h d H V y Y V 9 z c m V k b m l h J n F 1 b 3 Q 7 L C Z x d W 9 0 O 2 9 w Y W R 5 J n F 1 b 3 Q 7 X S I g L z 4 8 R W 5 0 c n k g V H l w Z T 0 i R m l s b E V u Y W J s Z W Q i I F Z h b H V l P S J s M C I g L z 4 8 R W 5 0 c n k g V H l w Z T 0 i R m l s b E N v b H V t b l R 5 c G V z I i B W Y W x 1 Z T 0 i c 0 F 3 V T 0 i I C 8 + P E V u d H J 5 I F R 5 c G U 9 I k Z p b G x M Y X N 0 V X B k Y X R l Z C I g V m F s d W U 9 I m Q y M D I 1 L T A x L T E w V D I x O j I 4 O j I 1 L j U 2 N j Y 1 O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E 4 M y I g L z 4 8 R W 5 0 c n k g V H l w Z T 0 i R m l s b F R h c m d l d E 5 h b W V D d X N 0 b 2 1 p e m V k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j d i O D g w Z m Y t Y j d j M S 0 0 Z W Q 2 L W I z N T E t N j F m O T I z O T g y Y 2 M w I i A v P j x F b n R y e S B U e X B l P S J B Z G R l Z F R v R G F 0 Y U 1 v Z G V s I i B W Y W x 1 Z T 0 i b D A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L 0 F 1 d G 9 S Z W 1 v d m V k Q 2 9 s d W 1 u c z E u e 3 R l b X B l c m F 0 d X J h X 3 N y Z W R u a W E s M H 0 m c X V v d D s s J n F 1 b 3 Q 7 U 2 V j d G l v b j E v c G 9 n b 2 R h L 0 F 1 d G 9 S Z W 1 v d m V k Q 2 9 s d W 1 u c z E u e 2 9 w Y W R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v Z 2 9 k Y S 9 B d X R v U m V t b 3 Z l Z E N v b H V t b n M x L n t 0 Z W 1 w Z X J h d H V y Y V 9 z c m V k b m l h L D B 9 J n F 1 b 3 Q 7 L C Z x d W 9 0 O 1 N l Y 3 R p b 2 4 x L 3 B v Z 2 9 k Y S 9 B d X R v U m V t b 3 Z l Z E N v b H V t b n M x L n t v c G F k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n b 2 R h J T I w K D I p P C 9 J d G V t U G F 0 a D 4 8 L 0 l 0 Z W 1 M b 2 N h d G l v b j 4 8 U 3 R h Y m x l R W 5 0 c m l l c z 4 8 R W 5 0 c n k g V H l w Z T 0 i R m l s b F N 0 Y X R 1 c y I g V m F s d W U 9 I n N D b 2 1 w b G V 0 Z S I g L z 4 8 R W 5 0 c n k g V H l w Z T 0 i U m V z d W x 0 V H l w Z S I g V m F s d W U 9 I n N F e G N l c H R p b 2 4 i I C 8 + P E V u d H J 5 I F R 5 c G U 9 I k Z p b G x D b 2 x 1 b W 5 O Y W 1 l c y I g V m F s d W U 9 I n N b J n F 1 b 3 Q 7 d G V t c G V y Y X R 1 c m F f c 3 J l Z G 5 p Y S Z x d W 9 0 O y w m c X V v d D t v c G F k e S Z x d W 9 0 O 1 0 i I C 8 + P E V u d H J 5 I F R 5 c G U 9 I k Z p b G x F b m F i b G V k I i B W Y W x 1 Z T 0 i b D A i I C 8 + P E V u d H J 5 I F R 5 c G U 9 I k Z p b G x D b 2 x 1 b W 5 U e X B l c y I g V m F s d W U 9 I n N B d 1 U 9 I i A v P j x F b n R y e S B U e X B l P S J G a W x s T G F z d F V w Z G F 0 Z W Q i I F Z h b H V l P S J k M j A y N S 0 w M S 0 x M F Q y M T o y O D o y N i 4 2 M j I z M T A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x O D M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D U 0 Y j I x O T k t N D Y y N S 0 0 Y j E 4 L T k 0 Y z A t M T Y 0 N T N l Y z c 0 Z D g 5 I i A v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I C g y K S 9 B d X R v U m V t b 3 Z l Z E N v b H V t b n M x L n t 0 Z W 1 w Z X J h d H V y Y V 9 z c m V k b m l h L D B 9 J n F 1 b 3 Q 7 L C Z x d W 9 0 O 1 N l Y 3 R p b 2 4 x L 3 B v Z 2 9 k Y S A o M i k v Q X V 0 b 1 J l b W 9 2 Z W R D b 2 x 1 b W 5 z M S 5 7 b 3 B h Z H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9 n b 2 R h I C g y K S 9 B d X R v U m V t b 3 Z l Z E N v b H V t b n M x L n t 0 Z W 1 w Z X J h d H V y Y V 9 z c m V k b m l h L D B 9 J n F 1 b 3 Q 7 L C Z x d W 9 0 O 1 N l Y 3 R p b 2 4 x L 3 B v Z 2 9 k Y S A o M i k v Q X V 0 b 1 J l b W 9 2 Z W R D b 2 x 1 b W 5 z M S 5 7 b 3 B h Z H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Z 2 9 k Y S U y M C g z K T w v S X R l b V B h d G g + P C 9 J d G V t T G 9 j Y X R p b 2 4 + P F N 0 Y W J s Z U V u d H J p Z X M + P E V u d H J 5 I F R 5 c G U 9 I k Z p b G x T d G F 0 d X M i I F Z h b H V l P S J z Q 2 9 t c G x l d G U i I C 8 + P E V u d H J 5 I F R 5 c G U 9 I l J l c 3 V s d F R 5 c G U i I F Z h b H V l P S J z R X h j Z X B 0 a W 9 u I i A v P j x F b n R y e S B U e X B l P S J G a W x s Q 2 9 s d W 1 u T m F t Z X M i I F Z h b H V l P S J z W y Z x d W 9 0 O 3 R l b X B l c m F 0 d X J h X 3 N y Z W R u a W E m c X V v d D s s J n F 1 b 3 Q 7 b 3 B h Z H k m c X V v d D t d I i A v P j x F b n R y e S B U e X B l P S J G a W x s R W 5 h Y m x l Z C I g V m F s d W U 9 I m w w I i A v P j x F b n R y e S B U e X B l P S J G a W x s Q 2 9 s d W 1 u V H l w Z X M i I F Z h b H V l P S J z Q X d V P S I g L z 4 8 R W 5 0 c n k g V H l w Z T 0 i R m l s b E x h c 3 R V c G R h d G V k I i B W Y W x 1 Z T 0 i Z D I w M j U t M D E t M T B U M j E 6 M j g 6 M j I u N D U 1 N D M 4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M T g z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U y M W M z Y z I x L W Y x M D k t N D I z N y 1 h Z T A 0 L W Q 5 M G F h O D E 3 O T Z i O S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2 9 k Y S 9 B d X R v U m V t b 3 Z l Z E N v b H V t b n M x L n t 0 Z W 1 w Z X J h d H V y Y V 9 z c m V k b m l h L D B 9 J n F 1 b 3 Q 7 L C Z x d W 9 0 O 1 N l Y 3 R p b 2 4 x L 3 B v Z 2 9 k Y S 9 B d X R v U m V t b 3 Z l Z E N v b H V t b n M x L n t v c G F k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b 2 d v Z G E v Q X V 0 b 1 J l b W 9 2 Z W R D b 2 x 1 b W 5 z M S 5 7 d G V t c G V y Y X R 1 c m F f c 3 J l Z G 5 p Y S w w f S Z x d W 9 0 O y w m c X V v d D t T Z W N 0 a W 9 u M S 9 w b 2 d v Z G E v Q X V 0 b 1 J l b W 9 2 Z W R D b 2 x 1 b W 5 z M S 5 7 b 3 B h Z H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Z 2 9 k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M p L 1 p t a W V u a W 9 u b y U y M H R 5 c D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N C k 8 L 0 l 0 Z W 1 Q Y X R o P j w v S X R l b U x v Y 2 F 0 a W 9 u P j x T d G F i b G V F b n R y a W V z P j x F b n R y e S B U e X B l P S J G a W x s Q 2 9 1 b n Q i I F Z h b H V l P S J s M T g z I i A v P j x F b n R y e S B U e X B l P S J S Z X N 1 b H R U e X B l I i B W Y W x 1 Z T 0 i c 0 V 4 Y 2 V w d G l v b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N v b H V t b k 5 h b W V z I i B W Y W x 1 Z T 0 i c 1 s m c X V v d D t 0 Z W 1 w Z X J h d H V y Y V 9 z c m V k b m l h J n F 1 b 3 Q 7 L C Z x d W 9 0 O 2 9 w Y W R 5 J n F 1 b 3 Q 7 X S I g L z 4 8 R W 5 0 c n k g V H l w Z T 0 i R m l s b E N v b H V t b l R 5 c G V z I i B W Y W x 1 Z T 0 i c 0 F 3 V T 0 i I C 8 + P E V u d H J 5 I F R 5 c G U 9 I k Z p b G x M Y X N 0 V X B k Y X R l Z C I g V m F s d W U 9 I m Q y M D I 1 L T A x L T E w V D I x O j I 4 O j I 1 L j U 2 N j Y 1 O D R a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R j O T g 3 O G Z i L W E 1 N j Y t N G V m Y S 0 4 O T F m L W I w Z j B h Y z Q 5 N z N m O S I g L z 4 8 R W 5 0 c n k g V H l w Z T 0 i R m l s b E V y c m 9 y Q 2 9 k Z S I g V m F s d W U 9 I n N V b m t u b 3 d u I i A v P j x F b n R y e S B U e X B l P S J G a W x s T 2 J q Z W N 0 V H l w Z S I g V m F s d W U 9 I n N D b 2 5 u Z W N 0 a W 9 u T 2 5 s e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L 0 F 1 d G 9 S Z W 1 v d m V k Q 2 9 s d W 1 u c z E u e 3 R l b X B l c m F 0 d X J h X 3 N y Z W R u a W E s M H 0 m c X V v d D s s J n F 1 b 3 Q 7 U 2 V j d G l v b j E v c G 9 n b 2 R h L 0 F 1 d G 9 S Z W 1 v d m V k Q 2 9 s d W 1 u c z E u e 2 9 w Y W R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v Z 2 9 k Y S 9 B d X R v U m V t b 3 Z l Z E N v b H V t b n M x L n t 0 Z W 1 w Z X J h d H V y Y V 9 z c m V k b m l h L D B 9 J n F 1 b 3 Q 7 L C Z x d W 9 0 O 1 N l Y 3 R p b 2 4 x L 3 B v Z 2 9 k Y S 9 B d X R v U m V t b 3 Z l Z E N v b H V t b n M x L n t v c G F k e S w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G 9 n b 2 R h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0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0 A n d m B C t 0 + Z B C j Z z U z p I A A A A A A C A A A A A A A Q Z g A A A A E A A C A A A A C T n B b L T u Q Z R q j X R E T 8 3 6 q b F c 7 x 8 / V U d w L C j k U z o i B e e g A A A A A O g A A A A A I A A C A A A A A u g 1 + w H p u E R b s M l N 2 D 7 G 4 + r h 9 J L j Q n x C v u g i g Z K o H 1 X V A A A A B p k p A z / N t 4 E X + Y t Y A 7 + y L w T L m m 1 M K u F 0 K X R E a v Y u B U a M j i K u 5 H L Y A Q M E / k W U d J Q X X W V u 1 v z c j C C W 1 R B O 2 9 b 0 R P H 7 N X n a n 7 x E R F X v k H 5 7 i N t k A A A A C / V 2 / 5 c B g y q 3 p 1 G N V v U a k s E 0 h B 1 b k j 4 O S k o X d j 5 2 j W 2 d U b i o b x b J + A L T R R U W I E r 5 c s K E b 9 D f T g u s B V O P F V C V 2 l < / D a t a M a s h u p > 
</file>

<file path=customXml/itemProps1.xml><?xml version="1.0" encoding="utf-8"?>
<ds:datastoreItem xmlns:ds="http://schemas.openxmlformats.org/officeDocument/2006/customXml" ds:itemID="{0E356985-AB8B-48A7-902F-47413CC5C3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</dc:creator>
  <cp:lastModifiedBy>Maciej Niebrzydowski</cp:lastModifiedBy>
  <dcterms:created xsi:type="dcterms:W3CDTF">2015-06-05T18:17:20Z</dcterms:created>
  <dcterms:modified xsi:type="dcterms:W3CDTF">2025-02-01T14:44:20Z</dcterms:modified>
</cp:coreProperties>
</file>