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Охрана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<sst xmlns="http://schemas.openxmlformats.org/spreadsheetml/2006/main" count="18" uniqueCount="18">
  <si>
    <t>Pтабл</t>
  </si>
  <si>
    <t>Ом/см</t>
  </si>
  <si>
    <t>Кп.с</t>
  </si>
  <si>
    <t>Кп.т</t>
  </si>
  <si>
    <t xml:space="preserve">4) </t>
  </si>
  <si>
    <t>Ом*см</t>
  </si>
  <si>
    <t xml:space="preserve">5) </t>
  </si>
  <si>
    <t>6)</t>
  </si>
  <si>
    <t>l</t>
  </si>
  <si>
    <t>d</t>
  </si>
  <si>
    <t>b</t>
  </si>
  <si>
    <t>см</t>
  </si>
  <si>
    <t>7)</t>
  </si>
  <si>
    <t>8)</t>
  </si>
  <si>
    <t>Ом</t>
  </si>
  <si>
    <t>9)</t>
  </si>
  <si>
    <t xml:space="preserve">11) </t>
  </si>
  <si>
    <t>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</si>
</sst>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"/>
    </sheetView>
  </sheetViews>
  <sheetFormatPr defaultRowHeight="15" x14ac:dyDescent="0.25"/>
  <sheetData>
    <row r="1" spans="1:10" x14ac:dyDescent="0.25">
      <c r="I1" t="s">
        <v>8</v>
      </c>
      <c r="J1">
        <v>500</v>
      </c>
    </row>
    <row r="2" spans="1:10" x14ac:dyDescent="0.25">
      <c r="I2" t="s">
        <v>9</v>
      </c>
      <c r="J2">
        <v>2</v>
      </c>
    </row>
    <row r="3" spans="1:10" x14ac:dyDescent="0.25">
      <c r="B3" t="s">
        <v>0</v>
      </c>
      <c r="C3">
        <v>30000</v>
      </c>
      <c r="D3" t="s">
        <v>1</v>
      </c>
      <c r="I3" t="s">
        <v>10</v>
      </c>
      <c r="J3">
        <v>5</v>
      </c>
    </row>
    <row r="4" spans="1:10" x14ac:dyDescent="0.25">
      <c r="B4" t="s">
        <v>2</v>
      </c>
      <c r="C4">
        <v>5</v>
      </c>
    </row>
    <row r="5" spans="1:10" x14ac:dyDescent="0.25">
      <c r="B5" t="s">
        <v>3</v>
      </c>
      <c r="C5">
        <v>2</v>
      </c>
    </row>
    <row r="7" spans="1:10" x14ac:dyDescent="0.25">
      <c r="A7" t="s">
        <v>4</v>
      </c>
      <c r="B7">
        <f>C3*C5</f>
        <v>60000</v>
      </c>
      <c r="C7" t="s">
        <v>5</v>
      </c>
    </row>
    <row r="8" spans="1:10" x14ac:dyDescent="0.25">
      <c r="A8" t="s">
        <v>6</v>
      </c>
      <c r="B8">
        <f>C3*C4</f>
        <v>150000</v>
      </c>
    </row>
    <row r="9" spans="1:10" x14ac:dyDescent="0.25">
      <c r="A9" t="s">
        <v>7</v>
      </c>
      <c r="B9">
        <f>80+J1/2</f>
        <v>330</v>
      </c>
      <c r="C9" t="s">
        <v>11</v>
      </c>
    </row>
    <row r="10" spans="1:10" x14ac:dyDescent="0.25">
      <c r="A10" t="s">
        <v>12</v>
      </c>
      <c r="B10">
        <f>0.366*(B7/J1)*(LN((2*J1)/J2)+1/2*LN(((4*B9+J1)/4*B9-J1)))</f>
        <v>534.62214479434999</v>
      </c>
      <c r="C10" t="s">
        <v>14</v>
      </c>
    </row>
    <row r="11" spans="1:10" x14ac:dyDescent="0.25">
      <c r="A11" t="s">
        <v>13</v>
      </c>
      <c r="B11">
        <f>J1</f>
        <v>500</v>
      </c>
    </row>
    <row r="12" spans="1:10" x14ac:dyDescent="0.25">
      <c r="A12" t="s">
        <v>15</v>
      </c>
      <c r="B12">
        <f>B10/4</f>
        <v>133.6555361985875</v>
      </c>
      <c r="C12">
        <v>100</v>
      </c>
    </row>
    <row r="13" spans="1:10" x14ac:dyDescent="0.25">
      <c r="A13" t="s">
        <v>16</v>
      </c>
      <c r="B13">
        <f>B10/(4*0.36)</f>
        <v>371.26537832940971</v>
      </c>
    </row>
    <row r="14" spans="1:10" x14ac:dyDescent="0.25">
      <c r="A14" t="s">
        <v>17</v>
      </c>
      <c r="B14">
        <f>1.05*500*(C15)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2021-03-23T20:54:29Z</dcterms:created>
  <dcterms:modified xsi:type="dcterms:W3CDTF">2021-03-23T21:37:42Z</dcterms:modified>
</cp:coreProperties>
</file>