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E:\ProgramData\Python\cs-major-optimal-pickems-main\supplement\austin-stage-2\"/>
    </mc:Choice>
  </mc:AlternateContent>
  <xr:revisionPtr revIDLastSave="0" documentId="13_ncr:1_{8437C807-24B6-4EE8-935E-5717514E818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BO1" sheetId="1" r:id="rId1"/>
    <sheet name="HLTV" sheetId="3" r:id="rId2"/>
    <sheet name="See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F64" i="1" l="1"/>
  <c r="DF63" i="1"/>
  <c r="DF62" i="1"/>
  <c r="DF61" i="1"/>
  <c r="DF60" i="1"/>
  <c r="DF59" i="1"/>
  <c r="DF58" i="1"/>
  <c r="DF57" i="1"/>
  <c r="DF56" i="1"/>
  <c r="DF55" i="1"/>
  <c r="DF54" i="1"/>
  <c r="DF53" i="1"/>
  <c r="DF52" i="1"/>
  <c r="DF51" i="1"/>
  <c r="DF50" i="1"/>
  <c r="DF49" i="1"/>
  <c r="DF46" i="1"/>
  <c r="DF45" i="1"/>
  <c r="DF44" i="1"/>
  <c r="DF43" i="1"/>
  <c r="DF42" i="1"/>
  <c r="DF41" i="1"/>
  <c r="DF40" i="1"/>
  <c r="DF39" i="1"/>
  <c r="DF38" i="1"/>
  <c r="DF37" i="1"/>
  <c r="DF36" i="1"/>
  <c r="DF35" i="1"/>
  <c r="DF34" i="1"/>
  <c r="DF33" i="1"/>
  <c r="DF32" i="1"/>
  <c r="DF31" i="1"/>
  <c r="CM64" i="1"/>
  <c r="CM63" i="1"/>
  <c r="CM62" i="1"/>
  <c r="CM61" i="1"/>
  <c r="CM60" i="1"/>
  <c r="CM59" i="1"/>
  <c r="CM58" i="1"/>
  <c r="CM57" i="1"/>
  <c r="CM56" i="1"/>
  <c r="CM55" i="1"/>
  <c r="CM54" i="1"/>
  <c r="CM53" i="1"/>
  <c r="CM52" i="1"/>
  <c r="CM51" i="1"/>
  <c r="CM50" i="1"/>
  <c r="CM49" i="1"/>
  <c r="BT64" i="1"/>
  <c r="BT63" i="1"/>
  <c r="BT62" i="1"/>
  <c r="BT61" i="1"/>
  <c r="BT60" i="1"/>
  <c r="BT59" i="1"/>
  <c r="BT58" i="1"/>
  <c r="BT57" i="1"/>
  <c r="BT56" i="1"/>
  <c r="BT55" i="1"/>
  <c r="BT54" i="1"/>
  <c r="BT53" i="1"/>
  <c r="BT52" i="1"/>
  <c r="BT51" i="1"/>
  <c r="BT50" i="1"/>
  <c r="BT49" i="1"/>
  <c r="BT46" i="1"/>
  <c r="BT45" i="1"/>
  <c r="BT44" i="1"/>
  <c r="BT43" i="1"/>
  <c r="BT42" i="1"/>
  <c r="BT41" i="1"/>
  <c r="BT40" i="1"/>
  <c r="BT39" i="1"/>
  <c r="BT38" i="1"/>
  <c r="BT37" i="1"/>
  <c r="BT36" i="1"/>
  <c r="BT35" i="1"/>
  <c r="BT34" i="1"/>
  <c r="BT33" i="1"/>
  <c r="BT32" i="1"/>
  <c r="BT31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27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12" i="1"/>
  <c r="CB52" i="1"/>
  <c r="BZ53" i="1"/>
  <c r="CD53" i="1"/>
  <c r="CE53" i="1"/>
  <c r="CH53" i="1"/>
  <c r="CI53" i="1"/>
  <c r="CK53" i="1"/>
  <c r="BX54" i="1"/>
  <c r="CA54" i="1"/>
  <c r="CE54" i="1"/>
  <c r="CI54" i="1"/>
  <c r="CJ54" i="1"/>
  <c r="CJ55" i="1"/>
  <c r="CL56" i="1"/>
  <c r="CD57" i="1"/>
  <c r="CF57" i="1"/>
  <c r="CG58" i="1"/>
  <c r="CH58" i="1"/>
  <c r="CK59" i="1"/>
  <c r="CL59" i="1"/>
  <c r="BY60" i="1"/>
  <c r="BZ60" i="1"/>
  <c r="CA60" i="1"/>
  <c r="CA63" i="1"/>
  <c r="CB63" i="1"/>
  <c r="CL63" i="1"/>
  <c r="CF64" i="1"/>
  <c r="CQ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CQ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CQ52" i="1"/>
  <c r="CR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CQ53" i="1"/>
  <c r="CR53" i="1"/>
  <c r="CS53" i="1"/>
  <c r="CU53" i="1"/>
  <c r="CV53" i="1"/>
  <c r="CW53" i="1"/>
  <c r="CX53" i="1"/>
  <c r="CY53" i="1"/>
  <c r="CZ53" i="1"/>
  <c r="DA53" i="1"/>
  <c r="DB53" i="1"/>
  <c r="DC53" i="1"/>
  <c r="DD53" i="1"/>
  <c r="DE53" i="1"/>
  <c r="CQ54" i="1"/>
  <c r="CR54" i="1"/>
  <c r="CS54" i="1"/>
  <c r="CT54" i="1"/>
  <c r="CV54" i="1"/>
  <c r="CW54" i="1"/>
  <c r="CX54" i="1"/>
  <c r="CY54" i="1"/>
  <c r="CZ54" i="1"/>
  <c r="DA54" i="1"/>
  <c r="DB54" i="1"/>
  <c r="DC54" i="1"/>
  <c r="DD54" i="1"/>
  <c r="DE54" i="1"/>
  <c r="CQ55" i="1"/>
  <c r="CR55" i="1"/>
  <c r="CS55" i="1"/>
  <c r="CT55" i="1"/>
  <c r="CU55" i="1"/>
  <c r="CW55" i="1"/>
  <c r="CX55" i="1"/>
  <c r="CY55" i="1"/>
  <c r="CZ55" i="1"/>
  <c r="DA55" i="1"/>
  <c r="DB55" i="1"/>
  <c r="DC55" i="1"/>
  <c r="DD55" i="1"/>
  <c r="DE55" i="1"/>
  <c r="CQ56" i="1"/>
  <c r="CR56" i="1"/>
  <c r="CS56" i="1"/>
  <c r="CT56" i="1"/>
  <c r="CU56" i="1"/>
  <c r="CV56" i="1"/>
  <c r="CX56" i="1"/>
  <c r="CY56" i="1"/>
  <c r="CZ56" i="1"/>
  <c r="DA56" i="1"/>
  <c r="DB56" i="1"/>
  <c r="DC56" i="1"/>
  <c r="DD56" i="1"/>
  <c r="DE56" i="1"/>
  <c r="CQ57" i="1"/>
  <c r="CR57" i="1"/>
  <c r="CS57" i="1"/>
  <c r="CT57" i="1"/>
  <c r="CU57" i="1"/>
  <c r="CV57" i="1"/>
  <c r="CW57" i="1"/>
  <c r="CY57" i="1"/>
  <c r="CZ57" i="1"/>
  <c r="DA57" i="1"/>
  <c r="DB57" i="1"/>
  <c r="DC57" i="1"/>
  <c r="DD57" i="1"/>
  <c r="DE57" i="1"/>
  <c r="CQ58" i="1"/>
  <c r="CR58" i="1"/>
  <c r="CS58" i="1"/>
  <c r="CT58" i="1"/>
  <c r="CU58" i="1"/>
  <c r="CV58" i="1"/>
  <c r="CW58" i="1"/>
  <c r="CX58" i="1"/>
  <c r="CZ58" i="1"/>
  <c r="DA58" i="1"/>
  <c r="DB58" i="1"/>
  <c r="DC58" i="1"/>
  <c r="DD58" i="1"/>
  <c r="DE58" i="1"/>
  <c r="CQ59" i="1"/>
  <c r="CR59" i="1"/>
  <c r="CS59" i="1"/>
  <c r="CT59" i="1"/>
  <c r="CU59" i="1"/>
  <c r="CV59" i="1"/>
  <c r="CW59" i="1"/>
  <c r="CX59" i="1"/>
  <c r="CY59" i="1"/>
  <c r="DA59" i="1"/>
  <c r="DB59" i="1"/>
  <c r="DC59" i="1"/>
  <c r="DD59" i="1"/>
  <c r="DE59" i="1"/>
  <c r="CQ60" i="1"/>
  <c r="CR60" i="1"/>
  <c r="CS60" i="1"/>
  <c r="CT60" i="1"/>
  <c r="CU60" i="1"/>
  <c r="CV60" i="1"/>
  <c r="CW60" i="1"/>
  <c r="CX60" i="1"/>
  <c r="CY60" i="1"/>
  <c r="CZ60" i="1"/>
  <c r="DB60" i="1"/>
  <c r="DC60" i="1"/>
  <c r="DD60" i="1"/>
  <c r="DE60" i="1"/>
  <c r="CQ61" i="1"/>
  <c r="CR61" i="1"/>
  <c r="CS61" i="1"/>
  <c r="CT61" i="1"/>
  <c r="CU61" i="1"/>
  <c r="CV61" i="1"/>
  <c r="CW61" i="1"/>
  <c r="CX61" i="1"/>
  <c r="CY61" i="1"/>
  <c r="CZ61" i="1"/>
  <c r="DA61" i="1"/>
  <c r="DC61" i="1"/>
  <c r="DD61" i="1"/>
  <c r="DE61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D62" i="1"/>
  <c r="DE62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E63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BO35" i="1"/>
  <c r="BE49" i="1"/>
  <c r="BD32" i="1"/>
  <c r="BW50" i="1" s="1"/>
  <c r="BF32" i="1"/>
  <c r="BY50" i="1" s="1"/>
  <c r="BG32" i="1"/>
  <c r="BZ50" i="1" s="1"/>
  <c r="BH32" i="1"/>
  <c r="CA50" i="1" s="1"/>
  <c r="BI32" i="1"/>
  <c r="CB50" i="1" s="1"/>
  <c r="BJ32" i="1"/>
  <c r="CC50" i="1" s="1"/>
  <c r="BK32" i="1"/>
  <c r="CD50" i="1" s="1"/>
  <c r="BL32" i="1"/>
  <c r="CE50" i="1" s="1"/>
  <c r="BM32" i="1"/>
  <c r="CF50" i="1" s="1"/>
  <c r="BN32" i="1"/>
  <c r="CG50" i="1" s="1"/>
  <c r="BO32" i="1"/>
  <c r="CH50" i="1" s="1"/>
  <c r="BP32" i="1"/>
  <c r="CI50" i="1" s="1"/>
  <c r="BQ32" i="1"/>
  <c r="CJ50" i="1" s="1"/>
  <c r="BR32" i="1"/>
  <c r="CK50" i="1" s="1"/>
  <c r="BS32" i="1"/>
  <c r="CL50" i="1" s="1"/>
  <c r="BD33" i="1"/>
  <c r="BW51" i="1" s="1"/>
  <c r="BE33" i="1"/>
  <c r="BX51" i="1" s="1"/>
  <c r="BG33" i="1"/>
  <c r="BZ51" i="1" s="1"/>
  <c r="BH33" i="1"/>
  <c r="CA51" i="1" s="1"/>
  <c r="BI33" i="1"/>
  <c r="CB51" i="1" s="1"/>
  <c r="BJ33" i="1"/>
  <c r="CC51" i="1" s="1"/>
  <c r="BK33" i="1"/>
  <c r="CD51" i="1" s="1"/>
  <c r="BL33" i="1"/>
  <c r="CE51" i="1" s="1"/>
  <c r="BM33" i="1"/>
  <c r="CF51" i="1" s="1"/>
  <c r="BN33" i="1"/>
  <c r="CG51" i="1" s="1"/>
  <c r="BO33" i="1"/>
  <c r="CH51" i="1" s="1"/>
  <c r="BP33" i="1"/>
  <c r="CI51" i="1" s="1"/>
  <c r="BQ33" i="1"/>
  <c r="CJ51" i="1" s="1"/>
  <c r="BR33" i="1"/>
  <c r="CK51" i="1" s="1"/>
  <c r="BS33" i="1"/>
  <c r="CL51" i="1" s="1"/>
  <c r="BD34" i="1"/>
  <c r="BW52" i="1" s="1"/>
  <c r="BE34" i="1"/>
  <c r="BX52" i="1" s="1"/>
  <c r="BF34" i="1"/>
  <c r="BY52" i="1" s="1"/>
  <c r="BH34" i="1"/>
  <c r="CA52" i="1" s="1"/>
  <c r="BI34" i="1"/>
  <c r="BJ34" i="1"/>
  <c r="CC52" i="1" s="1"/>
  <c r="BK34" i="1"/>
  <c r="CD52" i="1" s="1"/>
  <c r="BL34" i="1"/>
  <c r="CE52" i="1" s="1"/>
  <c r="BM34" i="1"/>
  <c r="CF52" i="1" s="1"/>
  <c r="BN34" i="1"/>
  <c r="CG52" i="1" s="1"/>
  <c r="BO34" i="1"/>
  <c r="CH52" i="1" s="1"/>
  <c r="BP34" i="1"/>
  <c r="CI52" i="1" s="1"/>
  <c r="BQ34" i="1"/>
  <c r="CJ52" i="1" s="1"/>
  <c r="BR34" i="1"/>
  <c r="CK52" i="1" s="1"/>
  <c r="BS34" i="1"/>
  <c r="CL52" i="1" s="1"/>
  <c r="BD35" i="1"/>
  <c r="BW53" i="1" s="1"/>
  <c r="BE35" i="1"/>
  <c r="BX53" i="1" s="1"/>
  <c r="BF35" i="1"/>
  <c r="BY53" i="1" s="1"/>
  <c r="BG35" i="1"/>
  <c r="BI35" i="1"/>
  <c r="CB53" i="1" s="1"/>
  <c r="BJ35" i="1"/>
  <c r="CC53" i="1" s="1"/>
  <c r="BK35" i="1"/>
  <c r="BL35" i="1"/>
  <c r="BM35" i="1"/>
  <c r="CF53" i="1" s="1"/>
  <c r="BN35" i="1"/>
  <c r="CG53" i="1" s="1"/>
  <c r="BP35" i="1"/>
  <c r="BQ35" i="1"/>
  <c r="CJ53" i="1" s="1"/>
  <c r="BR35" i="1"/>
  <c r="BS35" i="1"/>
  <c r="CL53" i="1" s="1"/>
  <c r="BD36" i="1"/>
  <c r="BW54" i="1" s="1"/>
  <c r="BE36" i="1"/>
  <c r="BF36" i="1"/>
  <c r="BY54" i="1" s="1"/>
  <c r="BG36" i="1"/>
  <c r="BZ54" i="1" s="1"/>
  <c r="BH36" i="1"/>
  <c r="BJ36" i="1"/>
  <c r="CC54" i="1" s="1"/>
  <c r="BK36" i="1"/>
  <c r="CD54" i="1" s="1"/>
  <c r="BL36" i="1"/>
  <c r="BM36" i="1"/>
  <c r="CF54" i="1" s="1"/>
  <c r="BN36" i="1"/>
  <c r="CG54" i="1" s="1"/>
  <c r="BO36" i="1"/>
  <c r="CH54" i="1" s="1"/>
  <c r="BP36" i="1"/>
  <c r="BQ36" i="1"/>
  <c r="BR36" i="1"/>
  <c r="CK54" i="1" s="1"/>
  <c r="BS36" i="1"/>
  <c r="CL54" i="1" s="1"/>
  <c r="BD37" i="1"/>
  <c r="BW55" i="1" s="1"/>
  <c r="BE37" i="1"/>
  <c r="BX55" i="1" s="1"/>
  <c r="BF37" i="1"/>
  <c r="BY55" i="1" s="1"/>
  <c r="BG37" i="1"/>
  <c r="BZ55" i="1" s="1"/>
  <c r="BH37" i="1"/>
  <c r="CA55" i="1" s="1"/>
  <c r="BI37" i="1"/>
  <c r="CB55" i="1" s="1"/>
  <c r="BK37" i="1"/>
  <c r="CD55" i="1" s="1"/>
  <c r="BL37" i="1"/>
  <c r="CE55" i="1" s="1"/>
  <c r="BM37" i="1"/>
  <c r="CF55" i="1" s="1"/>
  <c r="BN37" i="1"/>
  <c r="CG55" i="1" s="1"/>
  <c r="BO37" i="1"/>
  <c r="CH55" i="1" s="1"/>
  <c r="BP37" i="1"/>
  <c r="CI55" i="1" s="1"/>
  <c r="BQ37" i="1"/>
  <c r="BR37" i="1"/>
  <c r="CK55" i="1" s="1"/>
  <c r="BS37" i="1"/>
  <c r="CL55" i="1" s="1"/>
  <c r="BD38" i="1"/>
  <c r="BW56" i="1" s="1"/>
  <c r="BE38" i="1"/>
  <c r="BX56" i="1" s="1"/>
  <c r="BF38" i="1"/>
  <c r="BY56" i="1" s="1"/>
  <c r="BG38" i="1"/>
  <c r="BZ56" i="1" s="1"/>
  <c r="BH38" i="1"/>
  <c r="CA56" i="1" s="1"/>
  <c r="BI38" i="1"/>
  <c r="CB56" i="1" s="1"/>
  <c r="BJ38" i="1"/>
  <c r="CC56" i="1" s="1"/>
  <c r="BL38" i="1"/>
  <c r="CE56" i="1" s="1"/>
  <c r="BM38" i="1"/>
  <c r="CF56" i="1" s="1"/>
  <c r="BN38" i="1"/>
  <c r="CG56" i="1" s="1"/>
  <c r="BO38" i="1"/>
  <c r="CH56" i="1" s="1"/>
  <c r="BP38" i="1"/>
  <c r="CI56" i="1" s="1"/>
  <c r="BQ38" i="1"/>
  <c r="CJ56" i="1" s="1"/>
  <c r="BR38" i="1"/>
  <c r="CK56" i="1" s="1"/>
  <c r="BS38" i="1"/>
  <c r="BD39" i="1"/>
  <c r="BW57" i="1" s="1"/>
  <c r="BE39" i="1"/>
  <c r="BX57" i="1" s="1"/>
  <c r="BF39" i="1"/>
  <c r="BY57" i="1" s="1"/>
  <c r="BG39" i="1"/>
  <c r="BZ57" i="1" s="1"/>
  <c r="BH39" i="1"/>
  <c r="CA57" i="1" s="1"/>
  <c r="BI39" i="1"/>
  <c r="CB57" i="1" s="1"/>
  <c r="BJ39" i="1"/>
  <c r="CC57" i="1" s="1"/>
  <c r="BK39" i="1"/>
  <c r="BM39" i="1"/>
  <c r="BN39" i="1"/>
  <c r="CG57" i="1" s="1"/>
  <c r="BO39" i="1"/>
  <c r="CH57" i="1" s="1"/>
  <c r="BP39" i="1"/>
  <c r="CI57" i="1" s="1"/>
  <c r="BQ39" i="1"/>
  <c r="CJ57" i="1" s="1"/>
  <c r="BR39" i="1"/>
  <c r="CK57" i="1" s="1"/>
  <c r="BS39" i="1"/>
  <c r="CL57" i="1" s="1"/>
  <c r="BD40" i="1"/>
  <c r="BW58" i="1" s="1"/>
  <c r="BE40" i="1"/>
  <c r="BX58" i="1" s="1"/>
  <c r="BF40" i="1"/>
  <c r="BY58" i="1" s="1"/>
  <c r="BG40" i="1"/>
  <c r="BZ58" i="1" s="1"/>
  <c r="BH40" i="1"/>
  <c r="CA58" i="1" s="1"/>
  <c r="BI40" i="1"/>
  <c r="CB58" i="1" s="1"/>
  <c r="BJ40" i="1"/>
  <c r="CC58" i="1" s="1"/>
  <c r="BK40" i="1"/>
  <c r="CD58" i="1" s="1"/>
  <c r="BL40" i="1"/>
  <c r="CE58" i="1" s="1"/>
  <c r="BN40" i="1"/>
  <c r="BO40" i="1"/>
  <c r="BP40" i="1"/>
  <c r="CI58" i="1" s="1"/>
  <c r="BQ40" i="1"/>
  <c r="CJ58" i="1" s="1"/>
  <c r="BR40" i="1"/>
  <c r="CK58" i="1" s="1"/>
  <c r="BS40" i="1"/>
  <c r="CL58" i="1" s="1"/>
  <c r="BD41" i="1"/>
  <c r="BW59" i="1" s="1"/>
  <c r="BE41" i="1"/>
  <c r="BX59" i="1" s="1"/>
  <c r="BF41" i="1"/>
  <c r="BY59" i="1" s="1"/>
  <c r="BG41" i="1"/>
  <c r="BZ59" i="1" s="1"/>
  <c r="BH41" i="1"/>
  <c r="CA59" i="1" s="1"/>
  <c r="BI41" i="1"/>
  <c r="CB59" i="1" s="1"/>
  <c r="BJ41" i="1"/>
  <c r="CC59" i="1" s="1"/>
  <c r="BK41" i="1"/>
  <c r="CD59" i="1" s="1"/>
  <c r="BL41" i="1"/>
  <c r="CE59" i="1" s="1"/>
  <c r="BM41" i="1"/>
  <c r="CF59" i="1" s="1"/>
  <c r="BO41" i="1"/>
  <c r="CH59" i="1" s="1"/>
  <c r="BP41" i="1"/>
  <c r="CI59" i="1" s="1"/>
  <c r="BQ41" i="1"/>
  <c r="CJ59" i="1" s="1"/>
  <c r="BR41" i="1"/>
  <c r="BS41" i="1"/>
  <c r="BD42" i="1"/>
  <c r="BW60" i="1" s="1"/>
  <c r="BE42" i="1"/>
  <c r="BX60" i="1" s="1"/>
  <c r="BF42" i="1"/>
  <c r="BG42" i="1"/>
  <c r="BH42" i="1"/>
  <c r="BI42" i="1"/>
  <c r="CB60" i="1" s="1"/>
  <c r="BJ42" i="1"/>
  <c r="CC60" i="1" s="1"/>
  <c r="BK42" i="1"/>
  <c r="CD60" i="1" s="1"/>
  <c r="BL42" i="1"/>
  <c r="CE60" i="1" s="1"/>
  <c r="BM42" i="1"/>
  <c r="CF60" i="1" s="1"/>
  <c r="BN42" i="1"/>
  <c r="CG60" i="1" s="1"/>
  <c r="BP42" i="1"/>
  <c r="CI60" i="1" s="1"/>
  <c r="BQ42" i="1"/>
  <c r="CJ60" i="1" s="1"/>
  <c r="BR42" i="1"/>
  <c r="CK60" i="1" s="1"/>
  <c r="BS42" i="1"/>
  <c r="CL60" i="1" s="1"/>
  <c r="BD43" i="1"/>
  <c r="BW61" i="1" s="1"/>
  <c r="BE43" i="1"/>
  <c r="BX61" i="1" s="1"/>
  <c r="BF43" i="1"/>
  <c r="BY61" i="1" s="1"/>
  <c r="BG43" i="1"/>
  <c r="BZ61" i="1" s="1"/>
  <c r="BH43" i="1"/>
  <c r="CA61" i="1" s="1"/>
  <c r="BI43" i="1"/>
  <c r="CB61" i="1" s="1"/>
  <c r="BJ43" i="1"/>
  <c r="CC61" i="1" s="1"/>
  <c r="BK43" i="1"/>
  <c r="CD61" i="1" s="1"/>
  <c r="BL43" i="1"/>
  <c r="CE61" i="1" s="1"/>
  <c r="BM43" i="1"/>
  <c r="CF61" i="1" s="1"/>
  <c r="BN43" i="1"/>
  <c r="CG61" i="1" s="1"/>
  <c r="BO43" i="1"/>
  <c r="CH61" i="1" s="1"/>
  <c r="BQ43" i="1"/>
  <c r="CJ61" i="1" s="1"/>
  <c r="BR43" i="1"/>
  <c r="CK61" i="1" s="1"/>
  <c r="BS43" i="1"/>
  <c r="CL61" i="1" s="1"/>
  <c r="BD44" i="1"/>
  <c r="BW62" i="1" s="1"/>
  <c r="BE44" i="1"/>
  <c r="BX62" i="1" s="1"/>
  <c r="BF44" i="1"/>
  <c r="BY62" i="1" s="1"/>
  <c r="BG44" i="1"/>
  <c r="BZ62" i="1" s="1"/>
  <c r="BH44" i="1"/>
  <c r="CA62" i="1" s="1"/>
  <c r="BI44" i="1"/>
  <c r="CB62" i="1" s="1"/>
  <c r="BJ44" i="1"/>
  <c r="CC62" i="1" s="1"/>
  <c r="BK44" i="1"/>
  <c r="CD62" i="1" s="1"/>
  <c r="BL44" i="1"/>
  <c r="CE62" i="1" s="1"/>
  <c r="BM44" i="1"/>
  <c r="CF62" i="1" s="1"/>
  <c r="BN44" i="1"/>
  <c r="CG62" i="1" s="1"/>
  <c r="BO44" i="1"/>
  <c r="CH62" i="1" s="1"/>
  <c r="BP44" i="1"/>
  <c r="CI62" i="1" s="1"/>
  <c r="BR44" i="1"/>
  <c r="CK62" i="1" s="1"/>
  <c r="BS44" i="1"/>
  <c r="CL62" i="1" s="1"/>
  <c r="BD45" i="1"/>
  <c r="BW63" i="1" s="1"/>
  <c r="BE45" i="1"/>
  <c r="BX63" i="1" s="1"/>
  <c r="BF45" i="1"/>
  <c r="BY63" i="1" s="1"/>
  <c r="BG45" i="1"/>
  <c r="BZ63" i="1" s="1"/>
  <c r="BH45" i="1"/>
  <c r="BI45" i="1"/>
  <c r="BJ45" i="1"/>
  <c r="CC63" i="1" s="1"/>
  <c r="BK45" i="1"/>
  <c r="CD63" i="1" s="1"/>
  <c r="BL45" i="1"/>
  <c r="CE63" i="1" s="1"/>
  <c r="BM45" i="1"/>
  <c r="CF63" i="1" s="1"/>
  <c r="BN45" i="1"/>
  <c r="CG63" i="1" s="1"/>
  <c r="BO45" i="1"/>
  <c r="CH63" i="1" s="1"/>
  <c r="BP45" i="1"/>
  <c r="CI63" i="1" s="1"/>
  <c r="BQ45" i="1"/>
  <c r="CJ63" i="1" s="1"/>
  <c r="BS45" i="1"/>
  <c r="BD46" i="1"/>
  <c r="BW64" i="1" s="1"/>
  <c r="BE46" i="1"/>
  <c r="BX64" i="1" s="1"/>
  <c r="BF46" i="1"/>
  <c r="BY64" i="1" s="1"/>
  <c r="BG46" i="1"/>
  <c r="BZ64" i="1" s="1"/>
  <c r="BH46" i="1"/>
  <c r="CA64" i="1" s="1"/>
  <c r="BI46" i="1"/>
  <c r="CB64" i="1" s="1"/>
  <c r="BJ46" i="1"/>
  <c r="CC64" i="1" s="1"/>
  <c r="BK46" i="1"/>
  <c r="CD64" i="1" s="1"/>
  <c r="BL46" i="1"/>
  <c r="CE64" i="1" s="1"/>
  <c r="BM46" i="1"/>
  <c r="BN46" i="1"/>
  <c r="CG64" i="1" s="1"/>
  <c r="BO46" i="1"/>
  <c r="CH64" i="1" s="1"/>
  <c r="BP46" i="1"/>
  <c r="CI64" i="1" s="1"/>
  <c r="BQ46" i="1"/>
  <c r="CJ64" i="1" s="1"/>
  <c r="BR46" i="1"/>
  <c r="CK64" i="1" s="1"/>
  <c r="BS46" i="1"/>
  <c r="BE31" i="1"/>
  <c r="BX49" i="1" s="1"/>
  <c r="BF31" i="1"/>
  <c r="BY49" i="1" s="1"/>
  <c r="BG31" i="1"/>
  <c r="BZ49" i="1" s="1"/>
  <c r="BH31" i="1"/>
  <c r="CA49" i="1" s="1"/>
  <c r="BI31" i="1"/>
  <c r="CB49" i="1" s="1"/>
  <c r="BJ31" i="1"/>
  <c r="CC49" i="1" s="1"/>
  <c r="BK31" i="1"/>
  <c r="CD49" i="1" s="1"/>
  <c r="BL31" i="1"/>
  <c r="CE49" i="1" s="1"/>
  <c r="BM31" i="1"/>
  <c r="CF49" i="1" s="1"/>
  <c r="BN31" i="1"/>
  <c r="CG49" i="1" s="1"/>
  <c r="BO31" i="1"/>
  <c r="CH49" i="1" s="1"/>
  <c r="BP31" i="1"/>
  <c r="CI49" i="1" s="1"/>
  <c r="BQ31" i="1"/>
  <c r="CJ49" i="1" s="1"/>
  <c r="BR31" i="1"/>
  <c r="CK49" i="1" s="1"/>
  <c r="BS31" i="1"/>
  <c r="CL49" i="1" s="1"/>
  <c r="BD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D51" i="1"/>
  <c r="BE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D52" i="1"/>
  <c r="BE52" i="1"/>
  <c r="BF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D53" i="1"/>
  <c r="BE53" i="1"/>
  <c r="BF53" i="1"/>
  <c r="BG53" i="1"/>
  <c r="BI53" i="1"/>
  <c r="BJ53" i="1"/>
  <c r="BK53" i="1"/>
  <c r="BL53" i="1"/>
  <c r="BM53" i="1"/>
  <c r="BN53" i="1"/>
  <c r="BO53" i="1"/>
  <c r="BP53" i="1"/>
  <c r="BQ53" i="1"/>
  <c r="BR53" i="1"/>
  <c r="BS53" i="1"/>
  <c r="BD54" i="1"/>
  <c r="BE54" i="1"/>
  <c r="BF54" i="1"/>
  <c r="BG54" i="1"/>
  <c r="BH54" i="1"/>
  <c r="BJ54" i="1"/>
  <c r="BK54" i="1"/>
  <c r="BL54" i="1"/>
  <c r="BM54" i="1"/>
  <c r="BN54" i="1"/>
  <c r="BO54" i="1"/>
  <c r="BP54" i="1"/>
  <c r="BQ54" i="1"/>
  <c r="BR54" i="1"/>
  <c r="BS54" i="1"/>
  <c r="BD55" i="1"/>
  <c r="BE55" i="1"/>
  <c r="BF55" i="1"/>
  <c r="BG55" i="1"/>
  <c r="BH55" i="1"/>
  <c r="BI55" i="1"/>
  <c r="BK55" i="1"/>
  <c r="BL55" i="1"/>
  <c r="BM55" i="1"/>
  <c r="BN55" i="1"/>
  <c r="BO55" i="1"/>
  <c r="BP55" i="1"/>
  <c r="BQ55" i="1"/>
  <c r="BR55" i="1"/>
  <c r="BS55" i="1"/>
  <c r="BD56" i="1"/>
  <c r="BE56" i="1"/>
  <c r="BF56" i="1"/>
  <c r="BG56" i="1"/>
  <c r="BH56" i="1"/>
  <c r="BI56" i="1"/>
  <c r="BJ56" i="1"/>
  <c r="BL56" i="1"/>
  <c r="BM56" i="1"/>
  <c r="BN56" i="1"/>
  <c r="BO56" i="1"/>
  <c r="BP56" i="1"/>
  <c r="BQ56" i="1"/>
  <c r="BR56" i="1"/>
  <c r="BS56" i="1"/>
  <c r="BD57" i="1"/>
  <c r="BE57" i="1"/>
  <c r="BF57" i="1"/>
  <c r="BG57" i="1"/>
  <c r="BH57" i="1"/>
  <c r="BI57" i="1"/>
  <c r="BJ57" i="1"/>
  <c r="BK57" i="1"/>
  <c r="BM57" i="1"/>
  <c r="BN57" i="1"/>
  <c r="BO57" i="1"/>
  <c r="BP57" i="1"/>
  <c r="BQ57" i="1"/>
  <c r="BR57" i="1"/>
  <c r="BS57" i="1"/>
  <c r="BD58" i="1"/>
  <c r="BE58" i="1"/>
  <c r="BF58" i="1"/>
  <c r="BG58" i="1"/>
  <c r="BH58" i="1"/>
  <c r="BI58" i="1"/>
  <c r="BJ58" i="1"/>
  <c r="BK58" i="1"/>
  <c r="BL58" i="1"/>
  <c r="BN58" i="1"/>
  <c r="BO58" i="1"/>
  <c r="BP58" i="1"/>
  <c r="BQ58" i="1"/>
  <c r="BR58" i="1"/>
  <c r="BS58" i="1"/>
  <c r="BD59" i="1"/>
  <c r="BE59" i="1"/>
  <c r="BF59" i="1"/>
  <c r="BG59" i="1"/>
  <c r="BH59" i="1"/>
  <c r="BI59" i="1"/>
  <c r="BJ59" i="1"/>
  <c r="BK59" i="1"/>
  <c r="BL59" i="1"/>
  <c r="BM59" i="1"/>
  <c r="BO59" i="1"/>
  <c r="BP59" i="1"/>
  <c r="BQ59" i="1"/>
  <c r="BR59" i="1"/>
  <c r="BS59" i="1"/>
  <c r="BD60" i="1"/>
  <c r="BE60" i="1"/>
  <c r="BF60" i="1"/>
  <c r="BG60" i="1"/>
  <c r="BH60" i="1"/>
  <c r="BI60" i="1"/>
  <c r="BJ60" i="1"/>
  <c r="BK60" i="1"/>
  <c r="BL60" i="1"/>
  <c r="BM60" i="1"/>
  <c r="BN60" i="1"/>
  <c r="BP60" i="1"/>
  <c r="BQ60" i="1"/>
  <c r="BR60" i="1"/>
  <c r="BS60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Q61" i="1"/>
  <c r="BR61" i="1"/>
  <c r="BS61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R62" i="1"/>
  <c r="BS62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S63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N2" i="3"/>
  <c r="C4" i="3"/>
  <c r="C2" i="3"/>
  <c r="E2" i="3"/>
  <c r="F2" i="3"/>
  <c r="G2" i="3"/>
  <c r="H2" i="3"/>
  <c r="I2" i="3"/>
  <c r="J2" i="3"/>
  <c r="K2" i="3"/>
  <c r="L2" i="3"/>
  <c r="M2" i="3"/>
  <c r="O2" i="3"/>
  <c r="P2" i="3"/>
  <c r="Q2" i="3"/>
  <c r="D2" i="3"/>
  <c r="B3" i="3"/>
  <c r="B8" i="3"/>
  <c r="B4" i="3"/>
  <c r="D11" i="3"/>
  <c r="AG184" i="1"/>
  <c r="AG183" i="1"/>
  <c r="AE173" i="1"/>
  <c r="AE172" i="1"/>
  <c r="AC162" i="1"/>
  <c r="AC161" i="1"/>
  <c r="AA151" i="1"/>
  <c r="AA150" i="1"/>
  <c r="Y140" i="1"/>
  <c r="Y139" i="1"/>
  <c r="W129" i="1"/>
  <c r="W128" i="1"/>
  <c r="U118" i="1"/>
  <c r="U117" i="1"/>
  <c r="S107" i="1"/>
  <c r="S106" i="1"/>
  <c r="Q96" i="1"/>
  <c r="Q95" i="1"/>
  <c r="O85" i="1"/>
  <c r="O84" i="1"/>
  <c r="M74" i="1"/>
  <c r="M73" i="1"/>
  <c r="K63" i="1"/>
  <c r="K62" i="1"/>
  <c r="I52" i="1"/>
  <c r="I51" i="1"/>
  <c r="G41" i="1"/>
  <c r="G40" i="1"/>
  <c r="E30" i="1"/>
  <c r="E29" i="1"/>
  <c r="C19" i="1"/>
  <c r="C18" i="1"/>
  <c r="AC4" i="1"/>
  <c r="AG2" i="1"/>
  <c r="AG8" i="1"/>
  <c r="AG7" i="1"/>
  <c r="AG6" i="1"/>
  <c r="AG5" i="1"/>
  <c r="AG4" i="1"/>
  <c r="AG101" i="1" s="1"/>
  <c r="AG3" i="1"/>
  <c r="AE8" i="1"/>
  <c r="AE7" i="1"/>
  <c r="AE6" i="1"/>
  <c r="AE5" i="1"/>
  <c r="AE4" i="1"/>
  <c r="AE3" i="1"/>
  <c r="AE2" i="1"/>
  <c r="AC8" i="1"/>
  <c r="AC7" i="1"/>
  <c r="AC6" i="1"/>
  <c r="AC5" i="1"/>
  <c r="AC3" i="1"/>
  <c r="AC2" i="1"/>
  <c r="AA8" i="1"/>
  <c r="AA7" i="1"/>
  <c r="AA6" i="1"/>
  <c r="AA5" i="1"/>
  <c r="AA4" i="1"/>
  <c r="AA3" i="1"/>
  <c r="AA2" i="1"/>
  <c r="Y8" i="1"/>
  <c r="Y7" i="1"/>
  <c r="Y6" i="1"/>
  <c r="Y5" i="1"/>
  <c r="Y4" i="1"/>
  <c r="Y3" i="1"/>
  <c r="Y2" i="1"/>
  <c r="W8" i="1"/>
  <c r="W7" i="1"/>
  <c r="W6" i="1"/>
  <c r="W5" i="1"/>
  <c r="W4" i="1"/>
  <c r="W3" i="1"/>
  <c r="W2" i="1"/>
  <c r="U8" i="1"/>
  <c r="U7" i="1"/>
  <c r="U6" i="1"/>
  <c r="U5" i="1"/>
  <c r="U4" i="1"/>
  <c r="U3" i="1"/>
  <c r="U2" i="1"/>
  <c r="S8" i="1"/>
  <c r="S7" i="1"/>
  <c r="S6" i="1"/>
  <c r="S5" i="1"/>
  <c r="S4" i="1"/>
  <c r="S3" i="1"/>
  <c r="S2" i="1"/>
  <c r="Q8" i="1"/>
  <c r="Q7" i="1"/>
  <c r="Q6" i="1"/>
  <c r="Q5" i="1"/>
  <c r="Q4" i="1"/>
  <c r="Q3" i="1"/>
  <c r="Q2" i="1"/>
  <c r="O8" i="1"/>
  <c r="O7" i="1"/>
  <c r="O6" i="1"/>
  <c r="O5" i="1"/>
  <c r="O4" i="1"/>
  <c r="O3" i="1"/>
  <c r="O2" i="1"/>
  <c r="M8" i="1"/>
  <c r="M7" i="1"/>
  <c r="M6" i="1"/>
  <c r="M5" i="1"/>
  <c r="M4" i="1"/>
  <c r="M3" i="1"/>
  <c r="M2" i="1"/>
  <c r="K8" i="1"/>
  <c r="K7" i="1"/>
  <c r="K6" i="1"/>
  <c r="K5" i="1"/>
  <c r="K4" i="1"/>
  <c r="K3" i="1"/>
  <c r="K2" i="1"/>
  <c r="I8" i="1"/>
  <c r="I7" i="1"/>
  <c r="AC49" i="1" s="1"/>
  <c r="I6" i="1"/>
  <c r="AC48" i="1" s="1"/>
  <c r="I5" i="1"/>
  <c r="I4" i="1"/>
  <c r="I3" i="1"/>
  <c r="I2" i="1"/>
  <c r="G8" i="1"/>
  <c r="G7" i="1"/>
  <c r="G6" i="1"/>
  <c r="G5" i="1"/>
  <c r="G4" i="1"/>
  <c r="G3" i="1"/>
  <c r="G2" i="1"/>
  <c r="E8" i="1"/>
  <c r="E7" i="1"/>
  <c r="E6" i="1"/>
  <c r="E5" i="1"/>
  <c r="E4" i="1"/>
  <c r="E3" i="1"/>
  <c r="E2" i="1"/>
  <c r="C3" i="1"/>
  <c r="C4" i="1"/>
  <c r="C5" i="1"/>
  <c r="C6" i="1"/>
  <c r="C7" i="1"/>
  <c r="C8" i="1"/>
  <c r="C2" i="1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Q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C14" i="3"/>
  <c r="B14" i="3"/>
  <c r="Q13" i="3"/>
  <c r="P13" i="3"/>
  <c r="O13" i="3"/>
  <c r="N13" i="3"/>
  <c r="L13" i="3"/>
  <c r="K13" i="3"/>
  <c r="J13" i="3"/>
  <c r="I13" i="3"/>
  <c r="H13" i="3"/>
  <c r="G13" i="3"/>
  <c r="F13" i="3"/>
  <c r="E13" i="3"/>
  <c r="D13" i="3"/>
  <c r="C13" i="3"/>
  <c r="B13" i="3"/>
  <c r="Q12" i="3"/>
  <c r="P12" i="3"/>
  <c r="O12" i="3"/>
  <c r="N12" i="3"/>
  <c r="M12" i="3"/>
  <c r="K12" i="3"/>
  <c r="J12" i="3"/>
  <c r="I12" i="3"/>
  <c r="H12" i="3"/>
  <c r="G12" i="3"/>
  <c r="F12" i="3"/>
  <c r="E12" i="3"/>
  <c r="D12" i="3"/>
  <c r="C12" i="3"/>
  <c r="B12" i="3"/>
  <c r="Q11" i="3"/>
  <c r="P11" i="3"/>
  <c r="O11" i="3"/>
  <c r="N11" i="3"/>
  <c r="M11" i="3"/>
  <c r="L11" i="3"/>
  <c r="J11" i="3"/>
  <c r="I11" i="3"/>
  <c r="H11" i="3"/>
  <c r="G11" i="3"/>
  <c r="F11" i="3"/>
  <c r="E11" i="3"/>
  <c r="C11" i="3"/>
  <c r="B11" i="3"/>
  <c r="Q10" i="3"/>
  <c r="P10" i="3"/>
  <c r="O10" i="3"/>
  <c r="N10" i="3"/>
  <c r="M10" i="3"/>
  <c r="L10" i="3"/>
  <c r="K10" i="3"/>
  <c r="I10" i="3"/>
  <c r="H10" i="3"/>
  <c r="G10" i="3"/>
  <c r="F10" i="3"/>
  <c r="E10" i="3"/>
  <c r="D10" i="3"/>
  <c r="C10" i="3"/>
  <c r="B10" i="3"/>
  <c r="Q9" i="3"/>
  <c r="P9" i="3"/>
  <c r="O9" i="3"/>
  <c r="N9" i="3"/>
  <c r="M9" i="3"/>
  <c r="L9" i="3"/>
  <c r="K9" i="3"/>
  <c r="J9" i="3"/>
  <c r="H9" i="3"/>
  <c r="G9" i="3"/>
  <c r="F9" i="3"/>
  <c r="E9" i="3"/>
  <c r="D9" i="3"/>
  <c r="C9" i="3"/>
  <c r="B9" i="3"/>
  <c r="Q8" i="3"/>
  <c r="P8" i="3"/>
  <c r="O8" i="3"/>
  <c r="N8" i="3"/>
  <c r="M8" i="3"/>
  <c r="L8" i="3"/>
  <c r="K8" i="3"/>
  <c r="J8" i="3"/>
  <c r="I8" i="3"/>
  <c r="G8" i="3"/>
  <c r="F8" i="3"/>
  <c r="E8" i="3"/>
  <c r="D8" i="3"/>
  <c r="C8" i="3"/>
  <c r="Q7" i="3"/>
  <c r="P7" i="3"/>
  <c r="O7" i="3"/>
  <c r="N7" i="3"/>
  <c r="M7" i="3"/>
  <c r="L7" i="3"/>
  <c r="K7" i="3"/>
  <c r="J7" i="3"/>
  <c r="I7" i="3"/>
  <c r="H7" i="3"/>
  <c r="F7" i="3"/>
  <c r="E7" i="3"/>
  <c r="D7" i="3"/>
  <c r="C7" i="3"/>
  <c r="B7" i="3"/>
  <c r="Q6" i="3"/>
  <c r="P6" i="3"/>
  <c r="O6" i="3"/>
  <c r="N6" i="3"/>
  <c r="M6" i="3"/>
  <c r="L6" i="3"/>
  <c r="K6" i="3"/>
  <c r="J6" i="3"/>
  <c r="I6" i="3"/>
  <c r="H6" i="3"/>
  <c r="G6" i="3"/>
  <c r="E6" i="3"/>
  <c r="D6" i="3"/>
  <c r="C6" i="3"/>
  <c r="B6" i="3"/>
  <c r="Q5" i="3"/>
  <c r="P5" i="3"/>
  <c r="O5" i="3"/>
  <c r="N5" i="3"/>
  <c r="M5" i="3"/>
  <c r="L5" i="3"/>
  <c r="K5" i="3"/>
  <c r="J5" i="3"/>
  <c r="I5" i="3"/>
  <c r="H5" i="3"/>
  <c r="G5" i="3"/>
  <c r="F5" i="3"/>
  <c r="D5" i="3"/>
  <c r="C5" i="3"/>
  <c r="B5" i="3"/>
  <c r="Q4" i="3"/>
  <c r="P4" i="3"/>
  <c r="O4" i="3"/>
  <c r="N4" i="3"/>
  <c r="M4" i="3"/>
  <c r="L4" i="3"/>
  <c r="K4" i="3"/>
  <c r="J4" i="3"/>
  <c r="I4" i="3"/>
  <c r="H4" i="3"/>
  <c r="G4" i="3"/>
  <c r="F4" i="3"/>
  <c r="E4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AC92" i="1" l="1"/>
  <c r="AE36" i="1"/>
  <c r="AE37" i="1"/>
  <c r="I14" i="1"/>
  <c r="AC17" i="1"/>
  <c r="AG37" i="1"/>
  <c r="AG69" i="1"/>
  <c r="AC69" i="1"/>
  <c r="AG35" i="1"/>
  <c r="AG67" i="1"/>
  <c r="AG68" i="1"/>
  <c r="AE100" i="1"/>
  <c r="AE39" i="1"/>
  <c r="AE71" i="1"/>
  <c r="AE103" i="1"/>
  <c r="AC44" i="1"/>
  <c r="AE72" i="1"/>
  <c r="AC16" i="1"/>
  <c r="AG45" i="1"/>
  <c r="AE15" i="1"/>
  <c r="AG46" i="1"/>
  <c r="AE77" i="1"/>
  <c r="AE69" i="1"/>
  <c r="AE45" i="1"/>
  <c r="AC45" i="1"/>
  <c r="AE16" i="1"/>
  <c r="AG80" i="1"/>
  <c r="AC103" i="1"/>
  <c r="S71" i="1"/>
  <c r="AE17" i="1"/>
  <c r="AG26" i="1"/>
  <c r="AC46" i="1"/>
  <c r="AC71" i="1"/>
  <c r="AC15" i="1"/>
  <c r="AE14" i="1"/>
  <c r="AG100" i="1"/>
  <c r="AC67" i="1"/>
  <c r="AE92" i="1"/>
  <c r="AC80" i="1"/>
  <c r="AG34" i="1"/>
  <c r="AC104" i="1"/>
  <c r="AG13" i="1"/>
  <c r="AG79" i="1"/>
  <c r="AG78" i="1"/>
  <c r="AE105" i="1"/>
  <c r="AE49" i="1"/>
  <c r="AE104" i="1"/>
  <c r="AE48" i="1"/>
  <c r="AE47" i="1"/>
  <c r="AE12" i="1"/>
  <c r="AE66" i="1"/>
  <c r="AE11" i="1"/>
  <c r="AE61" i="1"/>
  <c r="AE27" i="1"/>
  <c r="AE93" i="1"/>
  <c r="AE80" i="1"/>
  <c r="AE34" i="1"/>
  <c r="AE78" i="1"/>
  <c r="AE33" i="1"/>
  <c r="AE22" i="1"/>
  <c r="AE44" i="1"/>
  <c r="AC72" i="1"/>
  <c r="AC39" i="1"/>
  <c r="AC61" i="1"/>
  <c r="AC105" i="1"/>
  <c r="AC50" i="1"/>
  <c r="AC94" i="1"/>
  <c r="AC93" i="1"/>
  <c r="AC37" i="1"/>
  <c r="AC47" i="1"/>
  <c r="AG55" i="1"/>
  <c r="AE55" i="1"/>
  <c r="AC55" i="1"/>
  <c r="AG104" i="1"/>
  <c r="AG16" i="1"/>
  <c r="AG49" i="1"/>
  <c r="AG71" i="1"/>
  <c r="AG93" i="1"/>
  <c r="K166" i="1"/>
  <c r="AC56" i="1"/>
  <c r="AE88" i="1"/>
  <c r="AG88" i="1"/>
  <c r="AC88" i="1"/>
  <c r="AG105" i="1"/>
  <c r="AG61" i="1"/>
  <c r="AG17" i="1"/>
  <c r="AG39" i="1"/>
  <c r="AG72" i="1"/>
  <c r="AG94" i="1"/>
  <c r="M25" i="1"/>
  <c r="AG25" i="1"/>
  <c r="AE25" i="1"/>
  <c r="AE89" i="1"/>
  <c r="AG89" i="1"/>
  <c r="AC89" i="1"/>
  <c r="AA23" i="1"/>
  <c r="AG23" i="1"/>
  <c r="AC23" i="1"/>
  <c r="AE23" i="1"/>
  <c r="AG83" i="1"/>
  <c r="AE83" i="1"/>
  <c r="AC83" i="1"/>
  <c r="AG24" i="1"/>
  <c r="AE24" i="1"/>
  <c r="AE57" i="1"/>
  <c r="AC57" i="1"/>
  <c r="AG66" i="1"/>
  <c r="AG99" i="1"/>
  <c r="AG77" i="1"/>
  <c r="AG82" i="1"/>
  <c r="AC24" i="1"/>
  <c r="AC25" i="1"/>
  <c r="AE56" i="1"/>
  <c r="AG56" i="1"/>
  <c r="AG57" i="1"/>
  <c r="AE58" i="1"/>
  <c r="AG58" i="1"/>
  <c r="Q123" i="1"/>
  <c r="AE90" i="1"/>
  <c r="AG90" i="1"/>
  <c r="AC90" i="1"/>
  <c r="AC66" i="1"/>
  <c r="AC33" i="1"/>
  <c r="AC79" i="1"/>
  <c r="AC35" i="1"/>
  <c r="AC68" i="1"/>
  <c r="AC26" i="1"/>
  <c r="AE59" i="1"/>
  <c r="AG59" i="1"/>
  <c r="AE91" i="1"/>
  <c r="AC91" i="1"/>
  <c r="AC78" i="1"/>
  <c r="AC34" i="1"/>
  <c r="AC27" i="1"/>
  <c r="AG91" i="1"/>
  <c r="AE28" i="1"/>
  <c r="AG28" i="1"/>
  <c r="AE60" i="1"/>
  <c r="AG60" i="1"/>
  <c r="AC28" i="1"/>
  <c r="AG92" i="1"/>
  <c r="AC11" i="1"/>
  <c r="AC99" i="1"/>
  <c r="AC36" i="1"/>
  <c r="AC12" i="1"/>
  <c r="AC100" i="1"/>
  <c r="AC13" i="1"/>
  <c r="AE26" i="1"/>
  <c r="AC101" i="1"/>
  <c r="AE38" i="1"/>
  <c r="AC38" i="1"/>
  <c r="AE70" i="1"/>
  <c r="AC70" i="1"/>
  <c r="AE102" i="1"/>
  <c r="AG102" i="1"/>
  <c r="AE79" i="1"/>
  <c r="AE46" i="1"/>
  <c r="AE13" i="1"/>
  <c r="AC14" i="1"/>
  <c r="AG27" i="1"/>
  <c r="AG70" i="1"/>
  <c r="AC102" i="1"/>
  <c r="AG44" i="1"/>
  <c r="AC77" i="1"/>
  <c r="AE35" i="1"/>
  <c r="AC58" i="1"/>
  <c r="AC59" i="1"/>
  <c r="AC60" i="1"/>
  <c r="AG38" i="1"/>
  <c r="AG22" i="1"/>
  <c r="AC22" i="1"/>
  <c r="AE50" i="1"/>
  <c r="AG50" i="1"/>
  <c r="AE82" i="1"/>
  <c r="AC82" i="1"/>
  <c r="AG103" i="1"/>
  <c r="AG48" i="1"/>
  <c r="AG81" i="1"/>
  <c r="AG11" i="1"/>
  <c r="AG15" i="1"/>
  <c r="C111" i="1"/>
  <c r="AG12" i="1"/>
  <c r="AE81" i="1"/>
  <c r="AC81" i="1"/>
  <c r="W145" i="1"/>
  <c r="I179" i="1"/>
  <c r="AG47" i="1"/>
  <c r="AG33" i="1"/>
  <c r="AE94" i="1"/>
  <c r="AE67" i="1"/>
  <c r="AE99" i="1"/>
  <c r="AG36" i="1"/>
  <c r="AE68" i="1"/>
  <c r="AE101" i="1"/>
  <c r="AG14" i="1"/>
  <c r="O180" i="1"/>
  <c r="AA49" i="1"/>
  <c r="I116" i="1"/>
  <c r="K114" i="1"/>
  <c r="W55" i="1"/>
  <c r="O45" i="1"/>
  <c r="U179" i="1"/>
  <c r="S11" i="1"/>
  <c r="I15" i="1"/>
  <c r="U46" i="1"/>
  <c r="O47" i="1"/>
  <c r="U79" i="1"/>
  <c r="O44" i="1"/>
  <c r="Y169" i="1"/>
  <c r="AE154" i="1"/>
  <c r="O181" i="1"/>
  <c r="S13" i="1"/>
  <c r="S112" i="1"/>
  <c r="AA22" i="1"/>
  <c r="AA47" i="1"/>
  <c r="C148" i="1"/>
  <c r="I121" i="1"/>
  <c r="K14" i="1"/>
  <c r="C91" i="1"/>
  <c r="I124" i="1"/>
  <c r="O33" i="1"/>
  <c r="O171" i="1"/>
  <c r="U171" i="1"/>
  <c r="O35" i="1"/>
  <c r="I36" i="1"/>
  <c r="AA88" i="1"/>
  <c r="AA171" i="1"/>
  <c r="E48" i="1"/>
  <c r="AG122" i="1"/>
  <c r="E16" i="1"/>
  <c r="Y28" i="1"/>
  <c r="M80" i="1"/>
  <c r="Y38" i="1"/>
  <c r="I70" i="1"/>
  <c r="AE182" i="1"/>
  <c r="K112" i="1"/>
  <c r="U11" i="1"/>
  <c r="Q61" i="1"/>
  <c r="M171" i="1"/>
  <c r="Q14" i="1"/>
  <c r="U83" i="1"/>
  <c r="U82" i="1"/>
  <c r="S17" i="1"/>
  <c r="Q13" i="1"/>
  <c r="I181" i="1"/>
  <c r="U102" i="1"/>
  <c r="Y167" i="1"/>
  <c r="M114" i="1"/>
  <c r="AA25" i="1"/>
  <c r="E89" i="1"/>
  <c r="M116" i="1"/>
  <c r="C145" i="1"/>
  <c r="I149" i="1"/>
  <c r="K144" i="1"/>
  <c r="G100" i="1"/>
  <c r="U105" i="1"/>
  <c r="M104" i="1"/>
  <c r="O46" i="1"/>
  <c r="U147" i="1"/>
  <c r="E57" i="1"/>
  <c r="AA169" i="1"/>
  <c r="U103" i="1"/>
  <c r="U180" i="1"/>
  <c r="I115" i="1"/>
  <c r="AA24" i="1"/>
  <c r="AG149" i="1"/>
  <c r="E47" i="1"/>
  <c r="W39" i="1"/>
  <c r="U80" i="1"/>
  <c r="K145" i="1"/>
  <c r="O71" i="1"/>
  <c r="M50" i="1"/>
  <c r="Q146" i="1"/>
  <c r="AA89" i="1"/>
  <c r="AC113" i="1"/>
  <c r="S15" i="1"/>
  <c r="C81" i="1"/>
  <c r="S115" i="1"/>
  <c r="U149" i="1"/>
  <c r="U181" i="1"/>
  <c r="O158" i="1"/>
  <c r="E79" i="1"/>
  <c r="Y114" i="1"/>
  <c r="U182" i="1"/>
  <c r="O34" i="1"/>
  <c r="C66" i="1"/>
  <c r="W115" i="1"/>
  <c r="K12" i="1"/>
  <c r="O114" i="1"/>
  <c r="O116" i="1"/>
  <c r="O149" i="1"/>
  <c r="I182" i="1"/>
  <c r="E156" i="1"/>
  <c r="S12" i="1"/>
  <c r="U70" i="1"/>
  <c r="S113" i="1"/>
  <c r="S181" i="1"/>
  <c r="AA59" i="1"/>
  <c r="W57" i="1"/>
  <c r="E155" i="1"/>
  <c r="U72" i="1"/>
  <c r="S114" i="1"/>
  <c r="U148" i="1"/>
  <c r="K115" i="1"/>
  <c r="E81" i="1"/>
  <c r="AA116" i="1"/>
  <c r="Y149" i="1"/>
  <c r="Y182" i="1"/>
  <c r="E67" i="1"/>
  <c r="E99" i="1"/>
  <c r="AA127" i="1"/>
  <c r="AA160" i="1"/>
  <c r="AA12" i="1"/>
  <c r="O48" i="1"/>
  <c r="E82" i="1"/>
  <c r="AE116" i="1"/>
  <c r="AA181" i="1"/>
  <c r="Y36" i="1"/>
  <c r="AA68" i="1"/>
  <c r="I132" i="1"/>
  <c r="I23" i="1"/>
  <c r="O49" i="1"/>
  <c r="K79" i="1"/>
  <c r="W99" i="1"/>
  <c r="AG115" i="1"/>
  <c r="G159" i="1"/>
  <c r="AA182" i="1"/>
  <c r="Y37" i="1"/>
  <c r="I69" i="1"/>
  <c r="Y23" i="1"/>
  <c r="I71" i="1"/>
  <c r="AA180" i="1"/>
  <c r="O148" i="1"/>
  <c r="O72" i="1"/>
  <c r="O50" i="1"/>
  <c r="AG116" i="1"/>
  <c r="AA70" i="1"/>
  <c r="Y24" i="1"/>
  <c r="AA104" i="1"/>
  <c r="C88" i="1"/>
  <c r="AA71" i="1"/>
  <c r="Y25" i="1"/>
  <c r="U47" i="1"/>
  <c r="E111" i="1"/>
  <c r="C72" i="1"/>
  <c r="U136" i="1"/>
  <c r="E112" i="1"/>
  <c r="I72" i="1"/>
  <c r="U26" i="1"/>
  <c r="AA103" i="1"/>
  <c r="K167" i="1"/>
  <c r="C149" i="1"/>
  <c r="Q22" i="1"/>
  <c r="AA105" i="1"/>
  <c r="I57" i="1"/>
  <c r="AA50" i="1"/>
  <c r="I114" i="1"/>
  <c r="Q143" i="1"/>
  <c r="I39" i="1"/>
  <c r="AA82" i="1"/>
  <c r="AG121" i="1"/>
  <c r="E49" i="1"/>
  <c r="I24" i="1"/>
  <c r="I25" i="1"/>
  <c r="M82" i="1"/>
  <c r="E123" i="1"/>
  <c r="K103" i="1"/>
  <c r="AA168" i="1"/>
  <c r="M83" i="1"/>
  <c r="I88" i="1"/>
  <c r="S82" i="1"/>
  <c r="U49" i="1"/>
  <c r="S83" i="1"/>
  <c r="M127" i="1"/>
  <c r="Y16" i="1"/>
  <c r="E77" i="1"/>
  <c r="Q23" i="1"/>
  <c r="U50" i="1"/>
  <c r="U77" i="1"/>
  <c r="E113" i="1"/>
  <c r="AA15" i="1"/>
  <c r="Q78" i="1"/>
  <c r="U78" i="1"/>
  <c r="C147" i="1"/>
  <c r="C146" i="1"/>
  <c r="Y168" i="1"/>
  <c r="C57" i="1"/>
  <c r="I180" i="1"/>
  <c r="O113" i="1"/>
  <c r="AA112" i="1"/>
  <c r="K48" i="1"/>
  <c r="E58" i="1"/>
  <c r="E90" i="1"/>
  <c r="AC143" i="1"/>
  <c r="K168" i="1"/>
  <c r="K92" i="1"/>
  <c r="AA26" i="1"/>
  <c r="K70" i="1"/>
  <c r="K80" i="1"/>
  <c r="E91" i="1"/>
  <c r="K123" i="1"/>
  <c r="AC144" i="1"/>
  <c r="E93" i="1"/>
  <c r="I58" i="1"/>
  <c r="O91" i="1"/>
  <c r="W159" i="1"/>
  <c r="AA27" i="1"/>
  <c r="K91" i="1"/>
  <c r="K94" i="1"/>
  <c r="E39" i="1"/>
  <c r="I59" i="1"/>
  <c r="O123" i="1"/>
  <c r="C155" i="1"/>
  <c r="S60" i="1"/>
  <c r="AC122" i="1"/>
  <c r="E154" i="1"/>
  <c r="O27" i="1"/>
  <c r="S61" i="1"/>
  <c r="AC182" i="1"/>
  <c r="Y12" i="1"/>
  <c r="K146" i="1"/>
  <c r="K37" i="1"/>
  <c r="AG123" i="1"/>
  <c r="I155" i="1"/>
  <c r="O36" i="1"/>
  <c r="AC111" i="1"/>
  <c r="M148" i="1"/>
  <c r="E15" i="1"/>
  <c r="Q25" i="1"/>
  <c r="AA69" i="1"/>
  <c r="G137" i="1"/>
  <c r="Q155" i="1"/>
  <c r="I122" i="1"/>
  <c r="W137" i="1"/>
  <c r="I12" i="1"/>
  <c r="S27" i="1"/>
  <c r="O38" i="1"/>
  <c r="Y59" i="1"/>
  <c r="C112" i="1"/>
  <c r="AC114" i="1"/>
  <c r="G138" i="1"/>
  <c r="U155" i="1"/>
  <c r="AC171" i="1"/>
  <c r="S110" i="1"/>
  <c r="W138" i="1"/>
  <c r="M170" i="1"/>
  <c r="I13" i="1"/>
  <c r="Y17" i="1"/>
  <c r="U25" i="1"/>
  <c r="O39" i="1"/>
  <c r="U48" i="1"/>
  <c r="AA58" i="1"/>
  <c r="U81" i="1"/>
  <c r="AC115" i="1"/>
  <c r="W154" i="1"/>
  <c r="E181" i="1"/>
  <c r="K47" i="1"/>
  <c r="U144" i="1"/>
  <c r="G171" i="1"/>
  <c r="K122" i="1"/>
  <c r="I27" i="1"/>
  <c r="K26" i="1"/>
  <c r="O92" i="1"/>
  <c r="AA91" i="1"/>
  <c r="AA72" i="1"/>
  <c r="AA155" i="1"/>
  <c r="K81" i="1"/>
  <c r="E148" i="1"/>
  <c r="W66" i="1"/>
  <c r="W56" i="1"/>
  <c r="Y15" i="1"/>
  <c r="E104" i="1"/>
  <c r="Y160" i="1"/>
  <c r="Q145" i="1"/>
  <c r="K169" i="1"/>
  <c r="Y14" i="1"/>
  <c r="AC116" i="1"/>
  <c r="I26" i="1"/>
  <c r="E59" i="1"/>
  <c r="U58" i="1"/>
  <c r="O37" i="1"/>
  <c r="E103" i="1"/>
  <c r="AA14" i="1"/>
  <c r="E68" i="1"/>
  <c r="C79" i="1"/>
  <c r="I103" i="1"/>
  <c r="AG114" i="1"/>
  <c r="O136" i="1"/>
  <c r="K180" i="1"/>
  <c r="I83" i="1"/>
  <c r="Y13" i="1"/>
  <c r="W67" i="1"/>
  <c r="K147" i="1"/>
  <c r="Q24" i="1"/>
  <c r="AA90" i="1"/>
  <c r="G136" i="1"/>
  <c r="I160" i="1"/>
  <c r="AA11" i="1"/>
  <c r="W155" i="1"/>
  <c r="K113" i="1"/>
  <c r="M138" i="1"/>
  <c r="AA46" i="1"/>
  <c r="C80" i="1"/>
  <c r="O135" i="1"/>
  <c r="AG168" i="1"/>
  <c r="K13" i="1"/>
  <c r="AA17" i="1"/>
  <c r="Y26" i="1"/>
  <c r="E44" i="1"/>
  <c r="AA48" i="1"/>
  <c r="G72" i="1"/>
  <c r="I104" i="1"/>
  <c r="K116" i="1"/>
  <c r="AC138" i="1"/>
  <c r="W143" i="1"/>
  <c r="AE155" i="1"/>
  <c r="I37" i="1"/>
  <c r="W90" i="1"/>
  <c r="E114" i="1"/>
  <c r="M149" i="1"/>
  <c r="M136" i="1"/>
  <c r="AA13" i="1"/>
  <c r="AG113" i="1"/>
  <c r="K15" i="1"/>
  <c r="I22" i="1"/>
  <c r="E80" i="1"/>
  <c r="C94" i="1"/>
  <c r="M113" i="1"/>
  <c r="W144" i="1"/>
  <c r="I171" i="1"/>
  <c r="O182" i="1"/>
  <c r="AC121" i="1"/>
  <c r="Q60" i="1"/>
  <c r="I60" i="1"/>
  <c r="M60" i="1"/>
  <c r="W60" i="1"/>
  <c r="Y60" i="1"/>
  <c r="O60" i="1"/>
  <c r="C60" i="1"/>
  <c r="K49" i="1"/>
  <c r="G99" i="1"/>
  <c r="W180" i="1"/>
  <c r="M125" i="1"/>
  <c r="C125" i="1"/>
  <c r="AG125" i="1"/>
  <c r="W59" i="1"/>
  <c r="E125" i="1"/>
  <c r="Y125" i="1"/>
  <c r="K125" i="1"/>
  <c r="AA66" i="1"/>
  <c r="Y66" i="1"/>
  <c r="M44" i="1"/>
  <c r="U61" i="1"/>
  <c r="W92" i="1"/>
  <c r="M78" i="1"/>
  <c r="AA67" i="1"/>
  <c r="Q67" i="1"/>
  <c r="S67" i="1"/>
  <c r="C67" i="1"/>
  <c r="I28" i="1"/>
  <c r="AA35" i="1"/>
  <c r="C92" i="1"/>
  <c r="O159" i="1"/>
  <c r="AE158" i="1"/>
  <c r="G168" i="1"/>
  <c r="G25" i="1"/>
  <c r="G91" i="1"/>
  <c r="U36" i="1"/>
  <c r="M36" i="1"/>
  <c r="G113" i="1"/>
  <c r="M79" i="1"/>
  <c r="M13" i="1"/>
  <c r="S68" i="1"/>
  <c r="W68" i="1"/>
  <c r="M123" i="1"/>
  <c r="G68" i="1"/>
  <c r="Q68" i="1"/>
  <c r="S34" i="1"/>
  <c r="Q100" i="1"/>
  <c r="W100" i="1"/>
  <c r="I100" i="1"/>
  <c r="C100" i="1"/>
  <c r="O100" i="1"/>
  <c r="Y33" i="1"/>
  <c r="G132" i="1"/>
  <c r="AE160" i="1"/>
  <c r="AC149" i="1"/>
  <c r="U160" i="1"/>
  <c r="M160" i="1"/>
  <c r="K160" i="1"/>
  <c r="G160" i="1"/>
  <c r="AA36" i="1"/>
  <c r="Y93" i="1"/>
  <c r="I105" i="1"/>
  <c r="O127" i="1"/>
  <c r="I133" i="1"/>
  <c r="W146" i="1"/>
  <c r="O160" i="1"/>
  <c r="G28" i="1"/>
  <c r="G158" i="1"/>
  <c r="G26" i="1"/>
  <c r="M37" i="1"/>
  <c r="S37" i="1"/>
  <c r="U37" i="1"/>
  <c r="C37" i="1"/>
  <c r="G114" i="1"/>
  <c r="Q37" i="1"/>
  <c r="M179" i="1"/>
  <c r="S69" i="1"/>
  <c r="E69" i="1"/>
  <c r="W69" i="1"/>
  <c r="G69" i="1"/>
  <c r="Q69" i="1"/>
  <c r="I101" i="1"/>
  <c r="W101" i="1"/>
  <c r="G101" i="1"/>
  <c r="C101" i="1"/>
  <c r="O101" i="1"/>
  <c r="S24" i="1"/>
  <c r="G133" i="1"/>
  <c r="U165" i="1"/>
  <c r="AE176" i="1"/>
  <c r="K27" i="1"/>
  <c r="Y27" i="1"/>
  <c r="AA37" i="1"/>
  <c r="Y94" i="1"/>
  <c r="E110" i="1"/>
  <c r="Q126" i="1"/>
  <c r="M134" i="1"/>
  <c r="W147" i="1"/>
  <c r="M58" i="1"/>
  <c r="S38" i="1"/>
  <c r="G181" i="1"/>
  <c r="C38" i="1"/>
  <c r="AA38" i="1"/>
  <c r="U38" i="1"/>
  <c r="G148" i="1"/>
  <c r="G82" i="1"/>
  <c r="M38" i="1"/>
  <c r="I38" i="1"/>
  <c r="M180" i="1"/>
  <c r="E70" i="1"/>
  <c r="G70" i="1"/>
  <c r="Q70" i="1"/>
  <c r="M26" i="1"/>
  <c r="W70" i="1"/>
  <c r="M59" i="1"/>
  <c r="O70" i="1"/>
  <c r="I102" i="1"/>
  <c r="G102" i="1"/>
  <c r="S146" i="1"/>
  <c r="O102" i="1"/>
  <c r="S168" i="1"/>
  <c r="W102" i="1"/>
  <c r="C102" i="1"/>
  <c r="S91" i="1"/>
  <c r="S14" i="1"/>
  <c r="G134" i="1"/>
  <c r="U134" i="1"/>
  <c r="U166" i="1"/>
  <c r="S166" i="1"/>
  <c r="M24" i="1"/>
  <c r="Q48" i="1"/>
  <c r="E60" i="1"/>
  <c r="W58" i="1"/>
  <c r="K71" i="1"/>
  <c r="K104" i="1"/>
  <c r="S111" i="1"/>
  <c r="Q127" i="1"/>
  <c r="M135" i="1"/>
  <c r="W149" i="1"/>
  <c r="Q156" i="1"/>
  <c r="C154" i="1"/>
  <c r="Y11" i="1"/>
  <c r="O11" i="1"/>
  <c r="G11" i="1"/>
  <c r="C121" i="1"/>
  <c r="C22" i="1"/>
  <c r="G182" i="1"/>
  <c r="U39" i="1"/>
  <c r="AA39" i="1"/>
  <c r="G149" i="1"/>
  <c r="G116" i="1"/>
  <c r="K39" i="1"/>
  <c r="S39" i="1"/>
  <c r="C39" i="1"/>
  <c r="M39" i="1"/>
  <c r="G71" i="1"/>
  <c r="M27" i="1"/>
  <c r="M115" i="1"/>
  <c r="Q71" i="1"/>
  <c r="W71" i="1"/>
  <c r="E71" i="1"/>
  <c r="U71" i="1"/>
  <c r="O103" i="1"/>
  <c r="C103" i="1"/>
  <c r="S180" i="1"/>
  <c r="Y103" i="1"/>
  <c r="W103" i="1"/>
  <c r="G103" i="1"/>
  <c r="M103" i="1"/>
  <c r="G135" i="1"/>
  <c r="Y58" i="1"/>
  <c r="U135" i="1"/>
  <c r="AA167" i="1"/>
  <c r="U167" i="1"/>
  <c r="C167" i="1"/>
  <c r="S167" i="1"/>
  <c r="M33" i="1"/>
  <c r="E33" i="1"/>
  <c r="U60" i="1"/>
  <c r="M34" i="1"/>
  <c r="C34" i="1"/>
  <c r="G89" i="1"/>
  <c r="AA34" i="1"/>
  <c r="K83" i="1"/>
  <c r="Y92" i="1"/>
  <c r="Q49" i="1"/>
  <c r="E92" i="1"/>
  <c r="S94" i="1"/>
  <c r="Y105" i="1"/>
  <c r="O105" i="1"/>
  <c r="S50" i="1"/>
  <c r="W105" i="1"/>
  <c r="G105" i="1"/>
  <c r="S182" i="1"/>
  <c r="E105" i="1"/>
  <c r="O122" i="1"/>
  <c r="AA78" i="1"/>
  <c r="O155" i="1"/>
  <c r="C78" i="1"/>
  <c r="M11" i="1"/>
  <c r="E78" i="1"/>
  <c r="AA93" i="1"/>
  <c r="G111" i="1"/>
  <c r="S116" i="1"/>
  <c r="AA126" i="1"/>
  <c r="W135" i="1"/>
  <c r="K149" i="1"/>
  <c r="M12" i="1"/>
  <c r="Q38" i="1"/>
  <c r="G45" i="1"/>
  <c r="K93" i="1"/>
  <c r="Q101" i="1"/>
  <c r="W136" i="1"/>
  <c r="M147" i="1"/>
  <c r="O12" i="1"/>
  <c r="M49" i="1"/>
  <c r="E171" i="1"/>
  <c r="E83" i="1"/>
  <c r="AA28" i="1"/>
  <c r="C28" i="1"/>
  <c r="U28" i="1"/>
  <c r="E182" i="1"/>
  <c r="E72" i="1"/>
  <c r="S28" i="1"/>
  <c r="M28" i="1"/>
  <c r="Q35" i="1"/>
  <c r="W35" i="1"/>
  <c r="G112" i="1"/>
  <c r="M35" i="1"/>
  <c r="C35" i="1"/>
  <c r="G24" i="1"/>
  <c r="G90" i="1"/>
  <c r="W72" i="1"/>
  <c r="S44" i="1"/>
  <c r="C77" i="1"/>
  <c r="AA77" i="1"/>
  <c r="O154" i="1"/>
  <c r="O22" i="1"/>
  <c r="Q46" i="1"/>
  <c r="E46" i="1"/>
  <c r="C46" i="1"/>
  <c r="S46" i="1"/>
  <c r="M46" i="1"/>
  <c r="M105" i="1"/>
  <c r="C70" i="1"/>
  <c r="Q103" i="1"/>
  <c r="Y115" i="1"/>
  <c r="AC125" i="1"/>
  <c r="U170" i="1"/>
  <c r="Q182" i="1"/>
  <c r="O23" i="1"/>
  <c r="Q115" i="1"/>
  <c r="W179" i="1"/>
  <c r="G124" i="1"/>
  <c r="Y124" i="1"/>
  <c r="K124" i="1"/>
  <c r="M124" i="1"/>
  <c r="AG124" i="1"/>
  <c r="C124" i="1"/>
  <c r="E124" i="1"/>
  <c r="AC124" i="1"/>
  <c r="C157" i="1"/>
  <c r="M157" i="1"/>
  <c r="U157" i="1"/>
  <c r="K82" i="1"/>
  <c r="O157" i="1"/>
  <c r="S126" i="1"/>
  <c r="M126" i="1"/>
  <c r="W27" i="1"/>
  <c r="Y126" i="1"/>
  <c r="W104" i="1"/>
  <c r="U126" i="1"/>
  <c r="W181" i="1"/>
  <c r="E126" i="1"/>
  <c r="K126" i="1"/>
  <c r="W148" i="1"/>
  <c r="I126" i="1"/>
  <c r="AA33" i="1"/>
  <c r="C93" i="1"/>
  <c r="O125" i="1"/>
  <c r="S132" i="1"/>
  <c r="Q99" i="1"/>
  <c r="O99" i="1"/>
  <c r="I99" i="1"/>
  <c r="O126" i="1"/>
  <c r="AA16" i="1"/>
  <c r="W16" i="1"/>
  <c r="C27" i="1"/>
  <c r="K16" i="1"/>
  <c r="O28" i="1"/>
  <c r="K170" i="1"/>
  <c r="O15" i="1"/>
  <c r="G15" i="1"/>
  <c r="C114" i="1"/>
  <c r="W15" i="1"/>
  <c r="U15" i="1"/>
  <c r="C59" i="1"/>
  <c r="C180" i="1"/>
  <c r="C26" i="1"/>
  <c r="M15" i="1"/>
  <c r="U154" i="1"/>
  <c r="AC110" i="1"/>
  <c r="AA110" i="1"/>
  <c r="U22" i="1"/>
  <c r="I110" i="1"/>
  <c r="K17" i="1"/>
  <c r="Q66" i="1"/>
  <c r="AA125" i="1"/>
  <c r="Q36" i="1"/>
  <c r="G60" i="1"/>
  <c r="E34" i="1"/>
  <c r="S72" i="1"/>
  <c r="Q181" i="1"/>
  <c r="G47" i="1"/>
  <c r="M89" i="1"/>
  <c r="Q15" i="1"/>
  <c r="Q27" i="1"/>
  <c r="E36" i="1"/>
  <c r="W36" i="1"/>
  <c r="G49" i="1"/>
  <c r="W49" i="1"/>
  <c r="C69" i="1"/>
  <c r="U67" i="1"/>
  <c r="W82" i="1"/>
  <c r="M90" i="1"/>
  <c r="E100" i="1"/>
  <c r="Q104" i="1"/>
  <c r="I125" i="1"/>
  <c r="AC126" i="1"/>
  <c r="AC135" i="1"/>
  <c r="E157" i="1"/>
  <c r="W160" i="1"/>
  <c r="Q59" i="1"/>
  <c r="Q147" i="1"/>
  <c r="Q114" i="1"/>
  <c r="U92" i="1"/>
  <c r="I92" i="1"/>
  <c r="S92" i="1"/>
  <c r="G92" i="1"/>
  <c r="Q180" i="1"/>
  <c r="K171" i="1"/>
  <c r="Y61" i="1"/>
  <c r="O61" i="1"/>
  <c r="M61" i="1"/>
  <c r="K50" i="1"/>
  <c r="W61" i="1"/>
  <c r="I61" i="1"/>
  <c r="G61" i="1"/>
  <c r="AC180" i="1"/>
  <c r="W158" i="1"/>
  <c r="C158" i="1"/>
  <c r="K158" i="1"/>
  <c r="U158" i="1"/>
  <c r="AC147" i="1"/>
  <c r="AE157" i="1"/>
  <c r="W182" i="1"/>
  <c r="E127" i="1"/>
  <c r="U127" i="1"/>
  <c r="K127" i="1"/>
  <c r="Y127" i="1"/>
  <c r="AG127" i="1"/>
  <c r="AE127" i="1"/>
  <c r="S127" i="1"/>
  <c r="W116" i="1"/>
  <c r="K38" i="1"/>
  <c r="E61" i="1"/>
  <c r="K105" i="1"/>
  <c r="U124" i="1"/>
  <c r="Q157" i="1"/>
  <c r="G57" i="1"/>
  <c r="U125" i="1"/>
  <c r="I89" i="1"/>
  <c r="U45" i="1"/>
  <c r="M45" i="1"/>
  <c r="S45" i="1"/>
  <c r="E45" i="1"/>
  <c r="C45" i="1"/>
  <c r="M169" i="1"/>
  <c r="U169" i="1"/>
  <c r="G169" i="1"/>
  <c r="AG169" i="1"/>
  <c r="E169" i="1"/>
  <c r="S169" i="1"/>
  <c r="C169" i="1"/>
  <c r="M102" i="1"/>
  <c r="AA124" i="1"/>
  <c r="K181" i="1"/>
  <c r="G170" i="1"/>
  <c r="S170" i="1"/>
  <c r="AG170" i="1"/>
  <c r="AA170" i="1"/>
  <c r="O170" i="1"/>
  <c r="E50" i="1"/>
  <c r="AA60" i="1"/>
  <c r="E116" i="1"/>
  <c r="G127" i="1"/>
  <c r="K148" i="1"/>
  <c r="K182" i="1"/>
  <c r="G44" i="1"/>
  <c r="S70" i="1"/>
  <c r="G46" i="1"/>
  <c r="I123" i="1"/>
  <c r="E35" i="1"/>
  <c r="W48" i="1"/>
  <c r="Q16" i="1"/>
  <c r="G27" i="1"/>
  <c r="S25" i="1"/>
  <c r="E37" i="1"/>
  <c r="W37" i="1"/>
  <c r="G50" i="1"/>
  <c r="W50" i="1"/>
  <c r="S58" i="1"/>
  <c r="C68" i="1"/>
  <c r="U68" i="1"/>
  <c r="K77" i="1"/>
  <c r="W83" i="1"/>
  <c r="M91" i="1"/>
  <c r="E101" i="1"/>
  <c r="U100" i="1"/>
  <c r="I127" i="1"/>
  <c r="AC127" i="1"/>
  <c r="AC136" i="1"/>
  <c r="E158" i="1"/>
  <c r="Y158" i="1"/>
  <c r="W171" i="1"/>
  <c r="AC123" i="1"/>
  <c r="O156" i="1"/>
  <c r="U156" i="1"/>
  <c r="AE156" i="1"/>
  <c r="G93" i="1"/>
  <c r="O93" i="1"/>
  <c r="U93" i="1"/>
  <c r="I93" i="1"/>
  <c r="S93" i="1"/>
  <c r="Q82" i="1"/>
  <c r="Q148" i="1"/>
  <c r="M93" i="1"/>
  <c r="W91" i="1"/>
  <c r="O124" i="1"/>
  <c r="Q116" i="1"/>
  <c r="I94" i="1"/>
  <c r="O94" i="1"/>
  <c r="AA159" i="1"/>
  <c r="M159" i="1"/>
  <c r="AE159" i="1"/>
  <c r="U159" i="1"/>
  <c r="K159" i="1"/>
  <c r="AC148" i="1"/>
  <c r="Q159" i="1"/>
  <c r="K72" i="1"/>
  <c r="M101" i="1"/>
  <c r="G125" i="1"/>
  <c r="Q158" i="1"/>
  <c r="Y181" i="1"/>
  <c r="O137" i="1"/>
  <c r="U137" i="1"/>
  <c r="M137" i="1"/>
  <c r="G58" i="1"/>
  <c r="G126" i="1"/>
  <c r="S159" i="1"/>
  <c r="U138" i="1"/>
  <c r="E138" i="1"/>
  <c r="Y116" i="1"/>
  <c r="S138" i="1"/>
  <c r="O138" i="1"/>
  <c r="G59" i="1"/>
  <c r="AA92" i="1"/>
  <c r="S160" i="1"/>
  <c r="AA61" i="1"/>
  <c r="S35" i="1"/>
  <c r="C71" i="1"/>
  <c r="Q102" i="1"/>
  <c r="Q171" i="1"/>
  <c r="Q26" i="1"/>
  <c r="S36" i="1"/>
  <c r="U66" i="1"/>
  <c r="Q17" i="1"/>
  <c r="S26" i="1"/>
  <c r="E38" i="1"/>
  <c r="W38" i="1"/>
  <c r="AA45" i="1"/>
  <c r="S59" i="1"/>
  <c r="E66" i="1"/>
  <c r="U69" i="1"/>
  <c r="K78" i="1"/>
  <c r="Y78" i="1"/>
  <c r="M92" i="1"/>
  <c r="E102" i="1"/>
  <c r="U101" i="1"/>
  <c r="AC112" i="1"/>
  <c r="AC137" i="1"/>
  <c r="E159" i="1"/>
  <c r="Y159" i="1"/>
  <c r="Y166" i="1"/>
  <c r="G48" i="1"/>
  <c r="Q47" i="1"/>
  <c r="AA44" i="1"/>
  <c r="M81" i="1"/>
  <c r="W81" i="1"/>
  <c r="U104" i="1"/>
  <c r="E115" i="1"/>
  <c r="M112" i="1"/>
  <c r="C138" i="1"/>
  <c r="O134" i="1"/>
  <c r="Q80" i="1"/>
  <c r="C123" i="1"/>
  <c r="C144" i="1"/>
  <c r="AG171" i="1"/>
  <c r="C177" i="1"/>
  <c r="E12" i="1"/>
  <c r="U14" i="1"/>
  <c r="U23" i="1"/>
  <c r="C48" i="1"/>
  <c r="S47" i="1"/>
  <c r="Q81" i="1"/>
  <c r="AA79" i="1"/>
  <c r="G104" i="1"/>
  <c r="G115" i="1"/>
  <c r="O115" i="1"/>
  <c r="E143" i="1"/>
  <c r="S145" i="1"/>
  <c r="C168" i="1"/>
  <c r="AA157" i="1"/>
  <c r="C178" i="1"/>
  <c r="M14" i="1"/>
  <c r="S48" i="1"/>
  <c r="C179" i="1"/>
  <c r="G12" i="1"/>
  <c r="W14" i="1"/>
  <c r="C24" i="1"/>
  <c r="S49" i="1"/>
  <c r="S79" i="1"/>
  <c r="AA81" i="1"/>
  <c r="I91" i="1"/>
  <c r="U91" i="1"/>
  <c r="C116" i="1"/>
  <c r="O104" i="1"/>
  <c r="Q113" i="1"/>
  <c r="AA114" i="1"/>
  <c r="S147" i="1"/>
  <c r="AE149" i="1"/>
  <c r="S171" i="1"/>
  <c r="G56" i="1"/>
  <c r="E88" i="1"/>
  <c r="E180" i="1"/>
  <c r="U12" i="1"/>
  <c r="Q79" i="1"/>
  <c r="E13" i="1"/>
  <c r="K11" i="1"/>
  <c r="G13" i="1"/>
  <c r="O13" i="1"/>
  <c r="O24" i="1"/>
  <c r="U27" i="1"/>
  <c r="M47" i="1"/>
  <c r="C58" i="1"/>
  <c r="G83" i="1"/>
  <c r="S80" i="1"/>
  <c r="C115" i="1"/>
  <c r="I111" i="1"/>
  <c r="AA115" i="1"/>
  <c r="AA121" i="1"/>
  <c r="S148" i="1"/>
  <c r="AC181" i="1"/>
  <c r="E14" i="1"/>
  <c r="U35" i="1"/>
  <c r="U13" i="1"/>
  <c r="AA111" i="1"/>
  <c r="C25" i="1"/>
  <c r="AA80" i="1"/>
  <c r="AA113" i="1"/>
  <c r="S23" i="1"/>
  <c r="G14" i="1"/>
  <c r="O14" i="1"/>
  <c r="O25" i="1"/>
  <c r="M48" i="1"/>
  <c r="U44" i="1"/>
  <c r="I82" i="1"/>
  <c r="S81" i="1"/>
  <c r="AA83" i="1"/>
  <c r="Y104" i="1"/>
  <c r="I112" i="1"/>
  <c r="AA122" i="1"/>
  <c r="I148" i="1"/>
  <c r="U145" i="1"/>
  <c r="U168" i="1"/>
  <c r="M122" i="1"/>
  <c r="I154" i="1"/>
  <c r="M182" i="1"/>
  <c r="C156" i="1"/>
  <c r="O26" i="1"/>
  <c r="C113" i="1"/>
  <c r="I113" i="1"/>
  <c r="AA123" i="1"/>
  <c r="U146" i="1"/>
  <c r="E170" i="1"/>
  <c r="U59" i="1"/>
  <c r="Q179" i="1"/>
  <c r="C176" i="1"/>
  <c r="S178" i="1"/>
  <c r="S179" i="1"/>
  <c r="AG154" i="1"/>
  <c r="AG155" i="1"/>
  <c r="AC176" i="1"/>
  <c r="AG159" i="1"/>
  <c r="AG167" i="1"/>
  <c r="M181" i="1"/>
  <c r="AC177" i="1"/>
  <c r="AG148" i="1"/>
  <c r="AG160" i="1"/>
  <c r="AE181" i="1"/>
  <c r="E178" i="1"/>
  <c r="E179" i="1"/>
  <c r="AC165" i="1"/>
  <c r="I165" i="1"/>
  <c r="Q165" i="1"/>
  <c r="AC166" i="1"/>
  <c r="I166" i="1"/>
  <c r="Q166" i="1"/>
  <c r="W165" i="1"/>
  <c r="AC167" i="1"/>
  <c r="AE110" i="1"/>
  <c r="I167" i="1"/>
  <c r="Q167" i="1"/>
  <c r="W166" i="1"/>
  <c r="AC168" i="1"/>
  <c r="AE111" i="1"/>
  <c r="AE143" i="1"/>
  <c r="I168" i="1"/>
  <c r="Q168" i="1"/>
  <c r="W167" i="1"/>
  <c r="AC169" i="1"/>
  <c r="AE112" i="1"/>
  <c r="AE148" i="1"/>
  <c r="I169" i="1"/>
  <c r="Q169" i="1"/>
  <c r="W168" i="1"/>
  <c r="AC170" i="1"/>
  <c r="AE113" i="1"/>
  <c r="I170" i="1"/>
  <c r="Q170" i="1"/>
  <c r="W169" i="1"/>
  <c r="AE114" i="1"/>
  <c r="W170" i="1"/>
  <c r="AG165" i="1"/>
  <c r="AE115" i="1"/>
  <c r="C170" i="1"/>
  <c r="K165" i="1"/>
  <c r="S165" i="1"/>
  <c r="AG166" i="1"/>
  <c r="AE121" i="1"/>
  <c r="AE122" i="1"/>
  <c r="C166" i="1"/>
  <c r="AE177" i="1"/>
  <c r="AE123" i="1"/>
  <c r="E165" i="1"/>
  <c r="AA165" i="1"/>
  <c r="AE178" i="1"/>
  <c r="AE124" i="1"/>
  <c r="E166" i="1"/>
  <c r="M167" i="1"/>
  <c r="AA166" i="1"/>
  <c r="AE179" i="1"/>
  <c r="AE125" i="1"/>
  <c r="E167" i="1"/>
  <c r="M168" i="1"/>
  <c r="AE180" i="1"/>
  <c r="E168" i="1"/>
  <c r="W156" i="1"/>
  <c r="AG156" i="1"/>
  <c r="W157" i="1"/>
  <c r="AG157" i="1"/>
  <c r="AG158" i="1"/>
  <c r="AC145" i="1"/>
  <c r="AC146" i="1"/>
  <c r="I156" i="1"/>
  <c r="I157" i="1"/>
  <c r="AC178" i="1"/>
  <c r="I158" i="1"/>
  <c r="AA158" i="1"/>
  <c r="AC179" i="1"/>
  <c r="I159" i="1"/>
  <c r="S158" i="1"/>
  <c r="E144" i="1"/>
  <c r="M143" i="1"/>
  <c r="AE144" i="1"/>
  <c r="E145" i="1"/>
  <c r="M144" i="1"/>
  <c r="AE145" i="1"/>
  <c r="E146" i="1"/>
  <c r="M145" i="1"/>
  <c r="AE146" i="1"/>
  <c r="E147" i="1"/>
  <c r="M146" i="1"/>
  <c r="AE147" i="1"/>
  <c r="AG143" i="1"/>
  <c r="AG144" i="1"/>
  <c r="AA99" i="1"/>
  <c r="AA154" i="1"/>
  <c r="AA177" i="1"/>
  <c r="AA101" i="1"/>
  <c r="I146" i="1"/>
  <c r="Q144" i="1"/>
  <c r="AG147" i="1"/>
  <c r="AA156" i="1"/>
  <c r="AA179" i="1"/>
  <c r="I143" i="1"/>
  <c r="AA176" i="1"/>
  <c r="I144" i="1"/>
  <c r="AG145" i="1"/>
  <c r="AA100" i="1"/>
  <c r="I145" i="1"/>
  <c r="AG146" i="1"/>
  <c r="AA178" i="1"/>
  <c r="AA102" i="1"/>
  <c r="I147" i="1"/>
  <c r="AA57" i="1"/>
  <c r="AE132" i="1"/>
  <c r="M133" i="1"/>
  <c r="AC133" i="1"/>
  <c r="Y122" i="1"/>
  <c r="Y155" i="1"/>
  <c r="Y144" i="1"/>
  <c r="S133" i="1"/>
  <c r="E133" i="1"/>
  <c r="Y45" i="1"/>
  <c r="C133" i="1"/>
  <c r="AG133" i="1"/>
  <c r="AA133" i="1"/>
  <c r="Q133" i="1"/>
  <c r="Y67" i="1"/>
  <c r="AE133" i="1"/>
  <c r="Y176" i="1"/>
  <c r="AC134" i="1"/>
  <c r="Y123" i="1"/>
  <c r="Y156" i="1"/>
  <c r="Y145" i="1"/>
  <c r="S134" i="1"/>
  <c r="E134" i="1"/>
  <c r="Y46" i="1"/>
  <c r="AG134" i="1"/>
  <c r="AA134" i="1"/>
  <c r="C134" i="1"/>
  <c r="Q134" i="1"/>
  <c r="Y68" i="1"/>
  <c r="I134" i="1"/>
  <c r="Y79" i="1"/>
  <c r="Y110" i="1"/>
  <c r="AE134" i="1"/>
  <c r="Y177" i="1"/>
  <c r="Y157" i="1"/>
  <c r="Y146" i="1"/>
  <c r="S135" i="1"/>
  <c r="E135" i="1"/>
  <c r="Y47" i="1"/>
  <c r="AG135" i="1"/>
  <c r="AA135" i="1"/>
  <c r="Q135" i="1"/>
  <c r="Y69" i="1"/>
  <c r="I135" i="1"/>
  <c r="C135" i="1"/>
  <c r="Y80" i="1"/>
  <c r="Y100" i="1"/>
  <c r="Y111" i="1"/>
  <c r="Y178" i="1"/>
  <c r="Y101" i="1"/>
  <c r="Y77" i="1"/>
  <c r="S137" i="1"/>
  <c r="E137" i="1"/>
  <c r="Y49" i="1"/>
  <c r="AG137" i="1"/>
  <c r="K137" i="1"/>
  <c r="AA137" i="1"/>
  <c r="Q137" i="1"/>
  <c r="Y71" i="1"/>
  <c r="I137" i="1"/>
  <c r="Y82" i="1"/>
  <c r="Y170" i="1"/>
  <c r="M132" i="1"/>
  <c r="AC132" i="1"/>
  <c r="Y121" i="1"/>
  <c r="Y154" i="1"/>
  <c r="Y143" i="1"/>
  <c r="E132" i="1"/>
  <c r="Y44" i="1"/>
  <c r="AG132" i="1"/>
  <c r="AA132" i="1"/>
  <c r="Y99" i="1"/>
  <c r="AE135" i="1"/>
  <c r="S136" i="1"/>
  <c r="E136" i="1"/>
  <c r="Y48" i="1"/>
  <c r="AG136" i="1"/>
  <c r="K136" i="1"/>
  <c r="AA136" i="1"/>
  <c r="Q136" i="1"/>
  <c r="Y70" i="1"/>
  <c r="I136" i="1"/>
  <c r="Y81" i="1"/>
  <c r="C136" i="1"/>
  <c r="Y34" i="1"/>
  <c r="Y90" i="1"/>
  <c r="Y112" i="1"/>
  <c r="AE136" i="1"/>
  <c r="Y147" i="1"/>
  <c r="Y179" i="1"/>
  <c r="Y35" i="1"/>
  <c r="Y91" i="1"/>
  <c r="Y102" i="1"/>
  <c r="Y113" i="1"/>
  <c r="C137" i="1"/>
  <c r="Q132" i="1"/>
  <c r="AE137" i="1"/>
  <c r="Y148" i="1"/>
  <c r="Y165" i="1"/>
  <c r="Y180" i="1"/>
  <c r="Y50" i="1"/>
  <c r="AG138" i="1"/>
  <c r="K138" i="1"/>
  <c r="AA138" i="1"/>
  <c r="Y72" i="1"/>
  <c r="I138" i="1"/>
  <c r="Y83" i="1"/>
  <c r="Y171" i="1"/>
  <c r="Y39" i="1"/>
  <c r="AE138" i="1"/>
  <c r="Y22" i="1"/>
  <c r="Y89" i="1"/>
  <c r="K135" i="1"/>
  <c r="W134" i="1"/>
  <c r="Q138" i="1"/>
  <c r="W77" i="1"/>
  <c r="W111" i="1"/>
  <c r="W11" i="1"/>
  <c r="W78" i="1"/>
  <c r="W112" i="1"/>
  <c r="C122" i="1"/>
  <c r="W12" i="1"/>
  <c r="W46" i="1"/>
  <c r="W79" i="1"/>
  <c r="W113" i="1"/>
  <c r="E121" i="1"/>
  <c r="Q124" i="1"/>
  <c r="W13" i="1"/>
  <c r="W47" i="1"/>
  <c r="W80" i="1"/>
  <c r="W93" i="1"/>
  <c r="W114" i="1"/>
  <c r="E122" i="1"/>
  <c r="K121" i="1"/>
  <c r="Q125" i="1"/>
  <c r="AE126" i="1"/>
  <c r="S121" i="1"/>
  <c r="W22" i="1"/>
  <c r="S122" i="1"/>
  <c r="W176" i="1"/>
  <c r="W23" i="1"/>
  <c r="S123" i="1"/>
  <c r="W177" i="1"/>
  <c r="W24" i="1"/>
  <c r="G121" i="1"/>
  <c r="S124" i="1"/>
  <c r="W132" i="1"/>
  <c r="W178" i="1"/>
  <c r="W25" i="1"/>
  <c r="G122" i="1"/>
  <c r="M121" i="1"/>
  <c r="S125" i="1"/>
  <c r="AG126" i="1"/>
  <c r="W133" i="1"/>
  <c r="W34" i="1"/>
  <c r="W26" i="1"/>
  <c r="G123" i="1"/>
  <c r="U88" i="1"/>
  <c r="U89" i="1"/>
  <c r="C110" i="1"/>
  <c r="U132" i="1"/>
  <c r="U24" i="1"/>
  <c r="U90" i="1"/>
  <c r="U133" i="1"/>
  <c r="AG112" i="1"/>
  <c r="U121" i="1"/>
  <c r="U177" i="1"/>
  <c r="U33" i="1"/>
  <c r="U122" i="1"/>
  <c r="U178" i="1"/>
  <c r="AG110" i="1"/>
  <c r="U34" i="1"/>
  <c r="M110" i="1"/>
  <c r="U123" i="1"/>
  <c r="U143" i="1"/>
  <c r="AG111" i="1"/>
  <c r="U176" i="1"/>
  <c r="G110" i="1"/>
  <c r="M111" i="1"/>
  <c r="W110" i="1"/>
  <c r="S143" i="1"/>
  <c r="S144" i="1"/>
  <c r="K99" i="1"/>
  <c r="K100" i="1"/>
  <c r="S154" i="1"/>
  <c r="S176" i="1"/>
  <c r="K101" i="1"/>
  <c r="S149" i="1"/>
  <c r="S155" i="1"/>
  <c r="S177" i="1"/>
  <c r="K102" i="1"/>
  <c r="S156" i="1"/>
  <c r="S33" i="1"/>
  <c r="S157" i="1"/>
  <c r="C99" i="1"/>
  <c r="U99" i="1"/>
  <c r="Q55" i="1"/>
  <c r="Q56" i="1"/>
  <c r="M94" i="1"/>
  <c r="Q50" i="1"/>
  <c r="Q57" i="1"/>
  <c r="O88" i="1"/>
  <c r="U94" i="1"/>
  <c r="Q58" i="1"/>
  <c r="Q72" i="1"/>
  <c r="G94" i="1"/>
  <c r="O89" i="1"/>
  <c r="W88" i="1"/>
  <c r="AA94" i="1"/>
  <c r="Q149" i="1"/>
  <c r="Q77" i="1"/>
  <c r="I90" i="1"/>
  <c r="O90" i="1"/>
  <c r="W89" i="1"/>
  <c r="Q105" i="1"/>
  <c r="Q154" i="1"/>
  <c r="Q176" i="1"/>
  <c r="K88" i="1"/>
  <c r="S88" i="1"/>
  <c r="W94" i="1"/>
  <c r="Q110" i="1"/>
  <c r="Q121" i="1"/>
  <c r="Q177" i="1"/>
  <c r="Q11" i="1"/>
  <c r="Q83" i="1"/>
  <c r="C90" i="1"/>
  <c r="K89" i="1"/>
  <c r="S89" i="1"/>
  <c r="Y88" i="1"/>
  <c r="Q111" i="1"/>
  <c r="Q122" i="1"/>
  <c r="Q160" i="1"/>
  <c r="Q178" i="1"/>
  <c r="Q12" i="1"/>
  <c r="Q39" i="1"/>
  <c r="C89" i="1"/>
  <c r="K90" i="1"/>
  <c r="S90" i="1"/>
  <c r="Q112" i="1"/>
  <c r="G88" i="1"/>
  <c r="M88" i="1"/>
  <c r="O143" i="1"/>
  <c r="O66" i="1"/>
  <c r="O110" i="1"/>
  <c r="O145" i="1"/>
  <c r="O166" i="1"/>
  <c r="O111" i="1"/>
  <c r="O68" i="1"/>
  <c r="O112" i="1"/>
  <c r="O121" i="1"/>
  <c r="O133" i="1"/>
  <c r="O147" i="1"/>
  <c r="O168" i="1"/>
  <c r="O179" i="1"/>
  <c r="O144" i="1"/>
  <c r="O165" i="1"/>
  <c r="O176" i="1"/>
  <c r="O177" i="1"/>
  <c r="O67" i="1"/>
  <c r="I80" i="1"/>
  <c r="O132" i="1"/>
  <c r="O146" i="1"/>
  <c r="O167" i="1"/>
  <c r="O178" i="1"/>
  <c r="S77" i="1"/>
  <c r="O59" i="1"/>
  <c r="O69" i="1"/>
  <c r="S78" i="1"/>
  <c r="O169" i="1"/>
  <c r="G66" i="1"/>
  <c r="M99" i="1"/>
  <c r="M165" i="1"/>
  <c r="G67" i="1"/>
  <c r="M100" i="1"/>
  <c r="M166" i="1"/>
  <c r="M154" i="1"/>
  <c r="M155" i="1"/>
  <c r="M176" i="1"/>
  <c r="M156" i="1"/>
  <c r="M177" i="1"/>
  <c r="M178" i="1"/>
  <c r="M158" i="1"/>
  <c r="I68" i="1"/>
  <c r="M77" i="1"/>
  <c r="S66" i="1"/>
  <c r="K22" i="1"/>
  <c r="K66" i="1"/>
  <c r="K154" i="1"/>
  <c r="K23" i="1"/>
  <c r="C56" i="1"/>
  <c r="M55" i="1"/>
  <c r="S55" i="1"/>
  <c r="Y55" i="1"/>
  <c r="K67" i="1"/>
  <c r="K155" i="1"/>
  <c r="K24" i="1"/>
  <c r="E55" i="1"/>
  <c r="M56" i="1"/>
  <c r="S56" i="1"/>
  <c r="Y56" i="1"/>
  <c r="K68" i="1"/>
  <c r="K110" i="1"/>
  <c r="K156" i="1"/>
  <c r="K25" i="1"/>
  <c r="E56" i="1"/>
  <c r="M57" i="1"/>
  <c r="S57" i="1"/>
  <c r="Y57" i="1"/>
  <c r="K69" i="1"/>
  <c r="K111" i="1"/>
  <c r="K157" i="1"/>
  <c r="O55" i="1"/>
  <c r="K177" i="1"/>
  <c r="G55" i="1"/>
  <c r="O57" i="1"/>
  <c r="U56" i="1"/>
  <c r="AA56" i="1"/>
  <c r="K134" i="1"/>
  <c r="K179" i="1"/>
  <c r="K143" i="1"/>
  <c r="K176" i="1"/>
  <c r="K132" i="1"/>
  <c r="O56" i="1"/>
  <c r="U55" i="1"/>
  <c r="AA55" i="1"/>
  <c r="K133" i="1"/>
  <c r="K178" i="1"/>
  <c r="O58" i="1"/>
  <c r="U57" i="1"/>
  <c r="I176" i="1"/>
  <c r="I33" i="1"/>
  <c r="K45" i="1"/>
  <c r="Q44" i="1"/>
  <c r="I79" i="1"/>
  <c r="I178" i="1"/>
  <c r="I77" i="1"/>
  <c r="K44" i="1"/>
  <c r="I78" i="1"/>
  <c r="I177" i="1"/>
  <c r="I34" i="1"/>
  <c r="K46" i="1"/>
  <c r="Q45" i="1"/>
  <c r="W44" i="1"/>
  <c r="I55" i="1"/>
  <c r="I35" i="1"/>
  <c r="C47" i="1"/>
  <c r="W45" i="1"/>
  <c r="I56" i="1"/>
  <c r="I66" i="1"/>
  <c r="I81" i="1"/>
  <c r="I67" i="1"/>
  <c r="G77" i="1"/>
  <c r="C33" i="1"/>
  <c r="G177" i="1"/>
  <c r="G79" i="1"/>
  <c r="G144" i="1"/>
  <c r="G155" i="1"/>
  <c r="K34" i="1"/>
  <c r="G145" i="1"/>
  <c r="G156" i="1"/>
  <c r="G166" i="1"/>
  <c r="G179" i="1"/>
  <c r="G78" i="1"/>
  <c r="G165" i="1"/>
  <c r="G178" i="1"/>
  <c r="Q33" i="1"/>
  <c r="G80" i="1"/>
  <c r="K35" i="1"/>
  <c r="Q34" i="1"/>
  <c r="W33" i="1"/>
  <c r="G81" i="1"/>
  <c r="G146" i="1"/>
  <c r="G157" i="1"/>
  <c r="G167" i="1"/>
  <c r="G180" i="1"/>
  <c r="G176" i="1"/>
  <c r="G143" i="1"/>
  <c r="G154" i="1"/>
  <c r="K33" i="1"/>
  <c r="C36" i="1"/>
  <c r="K36" i="1"/>
  <c r="G147" i="1"/>
  <c r="E149" i="1"/>
  <c r="E176" i="1"/>
  <c r="C23" i="1"/>
  <c r="K28" i="1"/>
  <c r="E177" i="1"/>
  <c r="M22" i="1"/>
  <c r="E160" i="1"/>
  <c r="G22" i="1"/>
  <c r="Q28" i="1"/>
  <c r="G23" i="1"/>
  <c r="M23" i="1"/>
  <c r="S22" i="1"/>
  <c r="W28" i="1"/>
  <c r="E94" i="1"/>
  <c r="W17" i="1"/>
  <c r="C160" i="1"/>
  <c r="C50" i="1"/>
  <c r="C105" i="1"/>
  <c r="C159" i="1"/>
  <c r="C49" i="1"/>
  <c r="C104" i="1"/>
  <c r="G16" i="1"/>
  <c r="M16" i="1"/>
  <c r="G17" i="1"/>
  <c r="M17" i="1"/>
  <c r="S16" i="1"/>
  <c r="C61" i="1"/>
  <c r="C171" i="1"/>
  <c r="C82" i="1"/>
  <c r="C126" i="1"/>
  <c r="C181" i="1"/>
  <c r="C83" i="1"/>
  <c r="C182" i="1"/>
  <c r="I17" i="1"/>
  <c r="O16" i="1"/>
  <c r="I16" i="1"/>
  <c r="O17" i="1"/>
  <c r="U16" i="1"/>
  <c r="C127" i="1"/>
  <c r="E17" i="1"/>
  <c r="U17" i="1"/>
  <c r="C143" i="1"/>
  <c r="C132" i="1"/>
  <c r="I11" i="1"/>
  <c r="C44" i="1"/>
  <c r="C165" i="1"/>
  <c r="C55" i="1"/>
  <c r="E11" i="1"/>
  <c r="AC52" i="1" l="1"/>
  <c r="AC51" i="1"/>
  <c r="AE52" i="1"/>
  <c r="AE41" i="1"/>
  <c r="AE85" i="1"/>
  <c r="AE84" i="1"/>
  <c r="AE30" i="1"/>
  <c r="S29" i="1"/>
  <c r="S30" i="1"/>
  <c r="K19" i="1"/>
  <c r="K18" i="1"/>
  <c r="U173" i="1"/>
  <c r="U172" i="1"/>
  <c r="G107" i="1"/>
  <c r="G106" i="1"/>
  <c r="AG129" i="1"/>
  <c r="AG128" i="1"/>
  <c r="AC84" i="1"/>
  <c r="AC85" i="1"/>
  <c r="AG74" i="1"/>
  <c r="AG73" i="1"/>
  <c r="M117" i="1"/>
  <c r="M118" i="1"/>
  <c r="I139" i="1"/>
  <c r="I140" i="1"/>
  <c r="W63" i="1"/>
  <c r="W62" i="1"/>
  <c r="AG52" i="1"/>
  <c r="AG51" i="1"/>
  <c r="S63" i="1"/>
  <c r="S62" i="1"/>
  <c r="Y107" i="1"/>
  <c r="Y106" i="1"/>
  <c r="Y117" i="1"/>
  <c r="Y118" i="1"/>
  <c r="AA184" i="1"/>
  <c r="AA183" i="1"/>
  <c r="U84" i="1"/>
  <c r="U85" i="1"/>
  <c r="AC18" i="1"/>
  <c r="AC19" i="1"/>
  <c r="I41" i="1"/>
  <c r="I40" i="1"/>
  <c r="M106" i="1"/>
  <c r="M107" i="1"/>
  <c r="Q84" i="1"/>
  <c r="Q85" i="1"/>
  <c r="W52" i="1"/>
  <c r="W51" i="1"/>
  <c r="O74" i="1"/>
  <c r="O73" i="1"/>
  <c r="K106" i="1"/>
  <c r="K107" i="1"/>
  <c r="M139" i="1"/>
  <c r="M140" i="1"/>
  <c r="AA162" i="1"/>
  <c r="AA161" i="1"/>
  <c r="C183" i="1"/>
  <c r="C184" i="1"/>
  <c r="AA41" i="1"/>
  <c r="AA40" i="1"/>
  <c r="O29" i="1"/>
  <c r="O30" i="1"/>
  <c r="E40" i="1"/>
  <c r="E41" i="1"/>
  <c r="AA74" i="1"/>
  <c r="AA73" i="1"/>
  <c r="I96" i="1"/>
  <c r="I95" i="1"/>
  <c r="E107" i="1"/>
  <c r="E106" i="1"/>
  <c r="K139" i="1"/>
  <c r="K140" i="1"/>
  <c r="Q129" i="1"/>
  <c r="Q128" i="1"/>
  <c r="O96" i="1"/>
  <c r="O95" i="1"/>
  <c r="AE139" i="1"/>
  <c r="AE140" i="1"/>
  <c r="AA107" i="1"/>
  <c r="AA106" i="1"/>
  <c r="AA52" i="1"/>
  <c r="AA51" i="1"/>
  <c r="O161" i="1"/>
  <c r="O162" i="1"/>
  <c r="M41" i="1"/>
  <c r="M40" i="1"/>
  <c r="E51" i="1"/>
  <c r="E52" i="1"/>
  <c r="W74" i="1"/>
  <c r="W73" i="1"/>
  <c r="AE107" i="1"/>
  <c r="AE106" i="1"/>
  <c r="K183" i="1"/>
  <c r="K184" i="1"/>
  <c r="O139" i="1"/>
  <c r="O140" i="1"/>
  <c r="M96" i="1"/>
  <c r="M95" i="1"/>
  <c r="Q117" i="1"/>
  <c r="Q118" i="1"/>
  <c r="S150" i="1"/>
  <c r="S151" i="1"/>
  <c r="U139" i="1"/>
  <c r="U140" i="1"/>
  <c r="AA172" i="1"/>
  <c r="AA173" i="1"/>
  <c r="U51" i="1"/>
  <c r="U52" i="1"/>
  <c r="U74" i="1"/>
  <c r="U73" i="1"/>
  <c r="AA85" i="1"/>
  <c r="AA84" i="1"/>
  <c r="O51" i="1"/>
  <c r="O52" i="1"/>
  <c r="AE74" i="1"/>
  <c r="AE73" i="1"/>
  <c r="AC29" i="1"/>
  <c r="AC30" i="1"/>
  <c r="K151" i="1"/>
  <c r="K150" i="1"/>
  <c r="G95" i="1"/>
  <c r="G96" i="1"/>
  <c r="W117" i="1"/>
  <c r="W118" i="1"/>
  <c r="C118" i="1"/>
  <c r="C117" i="1"/>
  <c r="W184" i="1"/>
  <c r="W183" i="1"/>
  <c r="AG151" i="1"/>
  <c r="AG150" i="1"/>
  <c r="E173" i="1"/>
  <c r="E172" i="1"/>
  <c r="K85" i="1"/>
  <c r="K84" i="1"/>
  <c r="C85" i="1"/>
  <c r="C84" i="1"/>
  <c r="E118" i="1"/>
  <c r="E117" i="1"/>
  <c r="AG30" i="1"/>
  <c r="AG29" i="1"/>
  <c r="K41" i="1"/>
  <c r="K40" i="1"/>
  <c r="S96" i="1"/>
  <c r="S95" i="1"/>
  <c r="Y173" i="1"/>
  <c r="Y172" i="1"/>
  <c r="I172" i="1"/>
  <c r="I173" i="1"/>
  <c r="S51" i="1"/>
  <c r="S52" i="1"/>
  <c r="C73" i="1"/>
  <c r="C74" i="1"/>
  <c r="AA95" i="1"/>
  <c r="AA96" i="1"/>
  <c r="AG41" i="1"/>
  <c r="AG40" i="1"/>
  <c r="G161" i="1"/>
  <c r="G162" i="1"/>
  <c r="M183" i="1"/>
  <c r="M184" i="1"/>
  <c r="K96" i="1"/>
  <c r="K95" i="1"/>
  <c r="G118" i="1"/>
  <c r="G117" i="1"/>
  <c r="W29" i="1"/>
  <c r="W30" i="1"/>
  <c r="W18" i="1"/>
  <c r="W19" i="1"/>
  <c r="AC172" i="1"/>
  <c r="AC173" i="1"/>
  <c r="G140" i="1"/>
  <c r="G139" i="1"/>
  <c r="I30" i="1"/>
  <c r="I29" i="1"/>
  <c r="AC62" i="1"/>
  <c r="AC63" i="1"/>
  <c r="G150" i="1"/>
  <c r="G151" i="1"/>
  <c r="K51" i="1"/>
  <c r="K52" i="1"/>
  <c r="E63" i="1"/>
  <c r="E62" i="1"/>
  <c r="O183" i="1"/>
  <c r="O184" i="1"/>
  <c r="Q184" i="1"/>
  <c r="Q183" i="1"/>
  <c r="Q62" i="1"/>
  <c r="Q63" i="1"/>
  <c r="U184" i="1"/>
  <c r="U183" i="1"/>
  <c r="S129" i="1"/>
  <c r="S128" i="1"/>
  <c r="Y183" i="1"/>
  <c r="Y184" i="1"/>
  <c r="Y41" i="1"/>
  <c r="Y40" i="1"/>
  <c r="S117" i="1"/>
  <c r="S118" i="1"/>
  <c r="W106" i="1"/>
  <c r="W107" i="1"/>
  <c r="AE62" i="1"/>
  <c r="AE63" i="1"/>
  <c r="G183" i="1"/>
  <c r="G184" i="1"/>
  <c r="I85" i="1"/>
  <c r="I84" i="1"/>
  <c r="M161" i="1"/>
  <c r="M162" i="1"/>
  <c r="O173" i="1"/>
  <c r="O172" i="1"/>
  <c r="Q161" i="1"/>
  <c r="Q162" i="1"/>
  <c r="U106" i="1"/>
  <c r="U107" i="1"/>
  <c r="W84" i="1"/>
  <c r="W85" i="1"/>
  <c r="Q139" i="1"/>
  <c r="Q140" i="1"/>
  <c r="C107" i="1"/>
  <c r="C106" i="1"/>
  <c r="U150" i="1"/>
  <c r="U151" i="1"/>
  <c r="AE128" i="1"/>
  <c r="AE129" i="1"/>
  <c r="AE184" i="1"/>
  <c r="AE183" i="1"/>
  <c r="AE40" i="1"/>
  <c r="AG106" i="1"/>
  <c r="AG107" i="1"/>
  <c r="G62" i="1"/>
  <c r="G63" i="1"/>
  <c r="K128" i="1"/>
  <c r="K129" i="1"/>
  <c r="O40" i="1"/>
  <c r="O41" i="1"/>
  <c r="C40" i="1"/>
  <c r="C41" i="1"/>
  <c r="Q51" i="1"/>
  <c r="Q52" i="1"/>
  <c r="Y63" i="1"/>
  <c r="Y62" i="1"/>
  <c r="S40" i="1"/>
  <c r="S41" i="1"/>
  <c r="S172" i="1"/>
  <c r="S173" i="1"/>
  <c r="C95" i="1"/>
  <c r="C96" i="1"/>
  <c r="G85" i="1"/>
  <c r="G84" i="1"/>
  <c r="O62" i="1"/>
  <c r="O63" i="1"/>
  <c r="M172" i="1"/>
  <c r="M173" i="1"/>
  <c r="K172" i="1"/>
  <c r="K173" i="1"/>
  <c r="AE150" i="1"/>
  <c r="AE151" i="1"/>
  <c r="I161" i="1"/>
  <c r="I162" i="1"/>
  <c r="Q74" i="1"/>
  <c r="Q73" i="1"/>
  <c r="M62" i="1"/>
  <c r="M63" i="1"/>
  <c r="AG117" i="1"/>
  <c r="AG118" i="1"/>
  <c r="M128" i="1"/>
  <c r="M129" i="1"/>
  <c r="Y29" i="1"/>
  <c r="Y30" i="1"/>
  <c r="AA140" i="1"/>
  <c r="AA139" i="1"/>
  <c r="Y84" i="1"/>
  <c r="Y85" i="1"/>
  <c r="I151" i="1"/>
  <c r="I150" i="1"/>
  <c r="C30" i="1"/>
  <c r="C29" i="1"/>
  <c r="AA18" i="1"/>
  <c r="AA19" i="1"/>
  <c r="Q150" i="1"/>
  <c r="Q151" i="1"/>
  <c r="E19" i="1"/>
  <c r="E18" i="1"/>
  <c r="G30" i="1"/>
  <c r="G29" i="1"/>
  <c r="W40" i="1"/>
  <c r="W41" i="1"/>
  <c r="I183" i="1"/>
  <c r="I184" i="1"/>
  <c r="G73" i="1"/>
  <c r="G74" i="1"/>
  <c r="O128" i="1"/>
  <c r="O129" i="1"/>
  <c r="AG140" i="1"/>
  <c r="AG139" i="1"/>
  <c r="I118" i="1"/>
  <c r="I117" i="1"/>
  <c r="C128" i="1"/>
  <c r="C129" i="1"/>
  <c r="U19" i="1"/>
  <c r="U18" i="1"/>
  <c r="I128" i="1"/>
  <c r="I129" i="1"/>
  <c r="AE29" i="1"/>
  <c r="AC41" i="1"/>
  <c r="AC40" i="1"/>
  <c r="C63" i="1"/>
  <c r="C62" i="1"/>
  <c r="I73" i="1"/>
  <c r="I74" i="1"/>
  <c r="Y96" i="1"/>
  <c r="Y95" i="1"/>
  <c r="Y52" i="1"/>
  <c r="Y51" i="1"/>
  <c r="M151" i="1"/>
  <c r="M150" i="1"/>
  <c r="AG172" i="1"/>
  <c r="AG173" i="1"/>
  <c r="E95" i="1"/>
  <c r="E96" i="1"/>
  <c r="U29" i="1"/>
  <c r="U30" i="1"/>
  <c r="I107" i="1"/>
  <c r="I106" i="1"/>
  <c r="G19" i="1"/>
  <c r="G18" i="1"/>
  <c r="E161" i="1"/>
  <c r="E162" i="1"/>
  <c r="E85" i="1"/>
  <c r="E84" i="1"/>
  <c r="AG18" i="1"/>
  <c r="AG19" i="1"/>
  <c r="AC74" i="1"/>
  <c r="AC73" i="1"/>
  <c r="C173" i="1"/>
  <c r="C172" i="1"/>
  <c r="M30" i="1"/>
  <c r="M29" i="1"/>
  <c r="K161" i="1"/>
  <c r="K162" i="1"/>
  <c r="W96" i="1"/>
  <c r="W95" i="1"/>
  <c r="U40" i="1"/>
  <c r="U41" i="1"/>
  <c r="E140" i="1"/>
  <c r="E139" i="1"/>
  <c r="AC184" i="1"/>
  <c r="AC183" i="1"/>
  <c r="E73" i="1"/>
  <c r="E74" i="1"/>
  <c r="AA117" i="1"/>
  <c r="AA118" i="1"/>
  <c r="O106" i="1"/>
  <c r="O107" i="1"/>
  <c r="O19" i="1"/>
  <c r="O18" i="1"/>
  <c r="W151" i="1"/>
  <c r="W150" i="1"/>
  <c r="W161" i="1"/>
  <c r="W162" i="1"/>
  <c r="AE18" i="1"/>
  <c r="AE19" i="1"/>
  <c r="AC95" i="1"/>
  <c r="AC96" i="1"/>
  <c r="C51" i="1"/>
  <c r="C52" i="1"/>
  <c r="K73" i="1"/>
  <c r="K74" i="1"/>
  <c r="W139" i="1"/>
  <c r="W140" i="1"/>
  <c r="Y151" i="1"/>
  <c r="Y150" i="1"/>
  <c r="AC117" i="1"/>
  <c r="AC118" i="1"/>
  <c r="Q106" i="1"/>
  <c r="Q107" i="1"/>
  <c r="Y18" i="1"/>
  <c r="Y19" i="1"/>
  <c r="AC151" i="1"/>
  <c r="AC150" i="1"/>
  <c r="AA29" i="1"/>
  <c r="AA30" i="1"/>
  <c r="AE51" i="1"/>
  <c r="AG95" i="1"/>
  <c r="AG96" i="1"/>
  <c r="I18" i="1"/>
  <c r="I19" i="1"/>
  <c r="Q40" i="1"/>
  <c r="Q41" i="1"/>
  <c r="K30" i="1"/>
  <c r="K29" i="1"/>
  <c r="S184" i="1"/>
  <c r="S183" i="1"/>
  <c r="U129" i="1"/>
  <c r="U128" i="1"/>
  <c r="E128" i="1"/>
  <c r="E129" i="1"/>
  <c r="Y162" i="1"/>
  <c r="Y161" i="1"/>
  <c r="AE117" i="1"/>
  <c r="AE118" i="1"/>
  <c r="AG162" i="1"/>
  <c r="AG161" i="1"/>
  <c r="AA128" i="1"/>
  <c r="AA129" i="1"/>
  <c r="U161" i="1"/>
  <c r="U162" i="1"/>
  <c r="S139" i="1"/>
  <c r="S140" i="1"/>
  <c r="C161" i="1"/>
  <c r="C162" i="1"/>
  <c r="Q29" i="1"/>
  <c r="Q30" i="1"/>
  <c r="AE95" i="1"/>
  <c r="AE96" i="1"/>
  <c r="C140" i="1"/>
  <c r="C139" i="1"/>
  <c r="AA62" i="1"/>
  <c r="AA63" i="1"/>
  <c r="S74" i="1"/>
  <c r="S73" i="1"/>
  <c r="S84" i="1"/>
  <c r="S85" i="1"/>
  <c r="S161" i="1"/>
  <c r="S162" i="1"/>
  <c r="G128" i="1"/>
  <c r="G129" i="1"/>
  <c r="Y128" i="1"/>
  <c r="Y129" i="1"/>
  <c r="E150" i="1"/>
  <c r="E151" i="1"/>
  <c r="M19" i="1"/>
  <c r="M18" i="1"/>
  <c r="M51" i="1"/>
  <c r="M52" i="1"/>
  <c r="AC128" i="1"/>
  <c r="AC129" i="1"/>
  <c r="C150" i="1"/>
  <c r="C151" i="1"/>
  <c r="E183" i="1"/>
  <c r="E184" i="1"/>
  <c r="G173" i="1"/>
  <c r="G172" i="1"/>
  <c r="I62" i="1"/>
  <c r="I63" i="1"/>
  <c r="U63" i="1"/>
  <c r="U62" i="1"/>
  <c r="M85" i="1"/>
  <c r="M84" i="1"/>
  <c r="O118" i="1"/>
  <c r="O117" i="1"/>
  <c r="Q19" i="1"/>
  <c r="Q18" i="1"/>
  <c r="AC139" i="1"/>
  <c r="AC140" i="1"/>
  <c r="W173" i="1"/>
  <c r="W172" i="1"/>
  <c r="G51" i="1"/>
  <c r="G52" i="1"/>
  <c r="Y74" i="1"/>
  <c r="Y73" i="1"/>
  <c r="O151" i="1"/>
  <c r="O150" i="1"/>
  <c r="Q172" i="1"/>
  <c r="Q173" i="1"/>
  <c r="AC107" i="1"/>
  <c r="AC106" i="1"/>
  <c r="AE162" i="1"/>
  <c r="AE161" i="1"/>
  <c r="K117" i="1"/>
  <c r="K118" i="1"/>
  <c r="U96" i="1"/>
  <c r="U95" i="1"/>
  <c r="S19" i="1"/>
  <c r="S18" i="1"/>
  <c r="AG85" i="1"/>
  <c r="AG84" i="1"/>
  <c r="AG62" i="1"/>
  <c r="AG63" i="1"/>
</calcChain>
</file>

<file path=xl/sharedStrings.xml><?xml version="1.0" encoding="utf-8"?>
<sst xmlns="http://schemas.openxmlformats.org/spreadsheetml/2006/main" count="766" uniqueCount="63">
  <si>
    <t>seed</t>
    <phoneticPr fontId="1" type="noConversion"/>
  </si>
  <si>
    <t>Falcons</t>
  </si>
  <si>
    <t>Falcons</t>
    <phoneticPr fontId="1" type="noConversion"/>
  </si>
  <si>
    <t>FaZe</t>
  </si>
  <si>
    <t>FaZe</t>
    <phoneticPr fontId="1" type="noConversion"/>
  </si>
  <si>
    <t>3DMAX</t>
  </si>
  <si>
    <t>3DMAX</t>
    <phoneticPr fontId="1" type="noConversion"/>
  </si>
  <si>
    <t>Virtus.pro</t>
  </si>
  <si>
    <t>Virtus.pro</t>
    <phoneticPr fontId="1" type="noConversion"/>
  </si>
  <si>
    <t>paiN</t>
  </si>
  <si>
    <t>paiN</t>
    <phoneticPr fontId="1" type="noConversion"/>
  </si>
  <si>
    <t>FURIA</t>
  </si>
  <si>
    <t>FURIA</t>
    <phoneticPr fontId="1" type="noConversion"/>
  </si>
  <si>
    <t>MIBR</t>
  </si>
  <si>
    <t>MIBR</t>
    <phoneticPr fontId="1" type="noConversion"/>
  </si>
  <si>
    <t>M80</t>
  </si>
  <si>
    <t>M80</t>
    <phoneticPr fontId="1" type="noConversion"/>
  </si>
  <si>
    <t>B8</t>
    <phoneticPr fontId="1" type="noConversion"/>
  </si>
  <si>
    <t>HEROIC</t>
    <phoneticPr fontId="1" type="noConversion"/>
  </si>
  <si>
    <t>BetBoom</t>
    <phoneticPr fontId="1" type="noConversion"/>
  </si>
  <si>
    <t>OG</t>
    <phoneticPr fontId="1" type="noConversion"/>
  </si>
  <si>
    <t>Nemiga</t>
    <phoneticPr fontId="1" type="noConversion"/>
  </si>
  <si>
    <t>Ancient</t>
    <phoneticPr fontId="1" type="noConversion"/>
  </si>
  <si>
    <t>Anubis</t>
    <phoneticPr fontId="1" type="noConversion"/>
  </si>
  <si>
    <t>Dust2</t>
    <phoneticPr fontId="1" type="noConversion"/>
  </si>
  <si>
    <t>Inferno</t>
    <phoneticPr fontId="1" type="noConversion"/>
  </si>
  <si>
    <t>Mirage</t>
    <phoneticPr fontId="1" type="noConversion"/>
  </si>
  <si>
    <t>Nuke</t>
    <phoneticPr fontId="1" type="noConversion"/>
  </si>
  <si>
    <t>Train</t>
    <phoneticPr fontId="1" type="noConversion"/>
  </si>
  <si>
    <t>B8</t>
    <phoneticPr fontId="2" type="noConversion"/>
  </si>
  <si>
    <t>HEROIC</t>
    <phoneticPr fontId="2" type="noConversion"/>
  </si>
  <si>
    <t>BetBoom</t>
    <phoneticPr fontId="2" type="noConversion"/>
  </si>
  <si>
    <t>OG</t>
    <phoneticPr fontId="2" type="noConversion"/>
  </si>
  <si>
    <t>Nemiga</t>
    <phoneticPr fontId="2" type="noConversion"/>
  </si>
  <si>
    <t>hltv-score</t>
    <phoneticPr fontId="1" type="noConversion"/>
  </si>
  <si>
    <t>FaZe</t>
    <phoneticPr fontId="2" type="noConversion"/>
  </si>
  <si>
    <t>Falcons</t>
    <phoneticPr fontId="2" type="noConversion"/>
  </si>
  <si>
    <t>hltv</t>
    <phoneticPr fontId="1" type="noConversion"/>
  </si>
  <si>
    <t>3DMAX</t>
    <phoneticPr fontId="2" type="noConversion"/>
  </si>
  <si>
    <t>Virtus.pro</t>
    <phoneticPr fontId="2" type="noConversion"/>
  </si>
  <si>
    <t>paiN</t>
    <phoneticPr fontId="2" type="noConversion"/>
  </si>
  <si>
    <t>Nemiga</t>
  </si>
  <si>
    <t>OG</t>
  </si>
  <si>
    <t>BetBoom</t>
  </si>
  <si>
    <t>HEROIC</t>
  </si>
  <si>
    <t>B8</t>
  </si>
  <si>
    <t>bo1-map</t>
  </si>
  <si>
    <t>BO1</t>
    <phoneticPr fontId="1" type="noConversion"/>
  </si>
  <si>
    <t>BO3</t>
    <phoneticPr fontId="1" type="noConversion"/>
  </si>
  <si>
    <t>bo3-map</t>
    <phoneticPr fontId="1" type="noConversion"/>
  </si>
  <si>
    <t>hltv</t>
  </si>
  <si>
    <t>bo1</t>
    <phoneticPr fontId="1" type="noConversion"/>
  </si>
  <si>
    <t>bo3</t>
    <phoneticPr fontId="1" type="noConversion"/>
  </si>
  <si>
    <t>Lynn Vision</t>
  </si>
  <si>
    <t>Lynn Vision</t>
    <phoneticPr fontId="1" type="noConversion"/>
  </si>
  <si>
    <t>TYLOO</t>
  </si>
  <si>
    <t>TYLOO</t>
    <phoneticPr fontId="1" type="noConversion"/>
  </si>
  <si>
    <t>Legacy</t>
  </si>
  <si>
    <t>Legacy</t>
    <phoneticPr fontId="1" type="noConversion"/>
  </si>
  <si>
    <t>bo3-cal-by-bo1</t>
    <phoneticPr fontId="1" type="noConversion"/>
  </si>
  <si>
    <t>bo1-exp</t>
    <phoneticPr fontId="1" type="noConversion"/>
  </si>
  <si>
    <t>bo3-exp</t>
    <phoneticPr fontId="1" type="noConversion"/>
  </si>
  <si>
    <t>STRENGTH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</si>
</sst>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0" fillId="3" borderId="0" xfId="0" applyFill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/>
    <xf numFmtId="0" fontId="0" fillId="0" borderId="3" xfId="0" applyBorder="1" applyAlignment="1">
      <alignment vertic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vertical="center"/>
    </xf>
    <xf numFmtId="0" fontId="0" fillId="0" borderId="8" xfId="0" applyBorder="1"/>
    <xf numFmtId="0" fontId="0" fillId="0" borderId="7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86"/>
  <sheetViews>
    <sheetView tabSelected="1" zoomScale="70" zoomScaleNormal="70" workbookViewId="0">
      <pane ySplit="9" topLeftCell="A154" activePane="bottomLeft" state="frozen"/>
      <selection pane="bottomLeft" activeCell="AD192" sqref="AD192"/>
    </sheetView>
  </sheetViews>
  <sheetFormatPr defaultColWidth="6.6640625" defaultRowHeight="14" x14ac:dyDescent="0.3"/>
  <cols>
    <col min="3" max="3" width="7" bestFit="1" customWidth="1"/>
    <col min="11" max="11" width="7.1640625" bestFit="1" customWidth="1"/>
    <col min="14" max="15" width="6.6640625" customWidth="1"/>
  </cols>
  <sheetData>
    <row r="1" spans="1:67" x14ac:dyDescent="0.3">
      <c r="B1" s="4" t="s">
        <v>2</v>
      </c>
      <c r="D1" s="4" t="s">
        <v>4</v>
      </c>
      <c r="F1" s="4" t="s">
        <v>6</v>
      </c>
      <c r="H1" s="4" t="s">
        <v>8</v>
      </c>
      <c r="J1" s="4" t="s">
        <v>10</v>
      </c>
      <c r="L1" s="4" t="s">
        <v>12</v>
      </c>
      <c r="N1" s="4" t="s">
        <v>14</v>
      </c>
      <c r="P1" s="4" t="s">
        <v>16</v>
      </c>
      <c r="R1" s="4" t="s">
        <v>17</v>
      </c>
      <c r="T1" s="4" t="s">
        <v>18</v>
      </c>
      <c r="V1" s="4" t="s">
        <v>19</v>
      </c>
      <c r="X1" s="4" t="s">
        <v>20</v>
      </c>
      <c r="Z1" s="4" t="s">
        <v>21</v>
      </c>
      <c r="AB1" s="4" t="s">
        <v>53</v>
      </c>
      <c r="AD1" s="4" t="s">
        <v>58</v>
      </c>
      <c r="AF1" s="4" t="s">
        <v>55</v>
      </c>
      <c r="AH1" s="15"/>
      <c r="AI1" s="12"/>
      <c r="AJ1" s="4" t="s">
        <v>2</v>
      </c>
      <c r="AL1" s="4" t="s">
        <v>4</v>
      </c>
      <c r="AN1" s="4" t="s">
        <v>6</v>
      </c>
      <c r="AP1" s="4" t="s">
        <v>8</v>
      </c>
      <c r="AR1" s="4" t="s">
        <v>10</v>
      </c>
      <c r="AT1" s="4" t="s">
        <v>12</v>
      </c>
      <c r="AV1" s="4" t="s">
        <v>14</v>
      </c>
      <c r="AX1" s="4" t="s">
        <v>16</v>
      </c>
      <c r="AZ1" s="4" t="s">
        <v>17</v>
      </c>
      <c r="BB1" s="4" t="s">
        <v>18</v>
      </c>
      <c r="BD1" s="4" t="s">
        <v>19</v>
      </c>
      <c r="BF1" s="4" t="s">
        <v>20</v>
      </c>
      <c r="BH1" s="4" t="s">
        <v>21</v>
      </c>
      <c r="BJ1" s="4" t="s">
        <v>54</v>
      </c>
      <c r="BL1" s="4" t="s">
        <v>58</v>
      </c>
      <c r="BN1" s="4" t="s">
        <v>56</v>
      </c>
      <c r="BO1" s="11"/>
    </row>
    <row r="2" spans="1:67" x14ac:dyDescent="0.3">
      <c r="A2" t="s">
        <v>22</v>
      </c>
      <c r="B2" s="4">
        <v>13</v>
      </c>
      <c r="C2">
        <f>IFERROR(MIN(AK2,AK2*LOG(AJ2,6)),0)</f>
        <v>76.900000000000006</v>
      </c>
      <c r="D2" s="4">
        <v>9</v>
      </c>
      <c r="E2">
        <f>IFERROR(MIN(AM2,AM2*LOG(AL2,6)),0)</f>
        <v>44.4</v>
      </c>
      <c r="F2" s="4">
        <v>8</v>
      </c>
      <c r="G2">
        <f>IFERROR(MIN(AO2,AO2*LOG(AN2,6)),0)</f>
        <v>25</v>
      </c>
      <c r="H2" s="4">
        <v>11</v>
      </c>
      <c r="I2">
        <f>IFERROR(MIN(AQ2,AQ2*LOG(AP2,6)),0)</f>
        <v>27.3</v>
      </c>
      <c r="J2" s="4">
        <v>0</v>
      </c>
      <c r="K2">
        <f>IFERROR(MIN(AS2,AS2*LOG(AR2,6)),0)</f>
        <v>0</v>
      </c>
      <c r="L2" s="4">
        <v>0</v>
      </c>
      <c r="M2">
        <f>IFERROR(MIN(AU2,AU2*LOG(AT2,6)),0)</f>
        <v>0</v>
      </c>
      <c r="N2" s="4">
        <v>3</v>
      </c>
      <c r="O2">
        <f>IFERROR(MIN(AW2,AW2*LOG(AV2,6)),0)</f>
        <v>20.417801519089764</v>
      </c>
      <c r="P2" s="4">
        <v>8</v>
      </c>
      <c r="Q2">
        <f>IFERROR(MIN(AY2,AY2*LOG(AX2,6)),0)</f>
        <v>87.5</v>
      </c>
      <c r="R2" s="4">
        <v>10</v>
      </c>
      <c r="S2">
        <f>IFERROR(MIN(BA2,BA2*LOG(AZ2,6)),0)</f>
        <v>80</v>
      </c>
      <c r="T2" s="4">
        <v>14</v>
      </c>
      <c r="U2">
        <f>IFERROR(MIN(BC2,BC2*LOG(BB2,6)),0)</f>
        <v>64.3</v>
      </c>
      <c r="V2" s="4">
        <v>15</v>
      </c>
      <c r="W2">
        <f>IFERROR(MIN(BE2,BE2*LOG(BD2,6)),0)</f>
        <v>46.7</v>
      </c>
      <c r="X2" s="4">
        <v>26</v>
      </c>
      <c r="Y2">
        <f>IFERROR(MIN(BG2,BG2*LOG(BF2,6)),0)</f>
        <v>69.2</v>
      </c>
      <c r="Z2" s="4">
        <v>15</v>
      </c>
      <c r="AA2">
        <f>IFERROR(MIN(BI2,BI2*LOG(BH2,6)),0)</f>
        <v>40</v>
      </c>
      <c r="AB2" s="4">
        <v>11</v>
      </c>
      <c r="AC2">
        <f>IFERROR(MIN(BK2,BK2*LOG(BJ2,6)),0)</f>
        <v>81.8</v>
      </c>
      <c r="AD2" s="4">
        <v>13</v>
      </c>
      <c r="AE2">
        <f>IFERROR(MIN(BM2,BM2*LOG(BL2,6)),0)</f>
        <v>69.2</v>
      </c>
      <c r="AF2" s="4">
        <v>15</v>
      </c>
      <c r="AG2">
        <f>IFERROR(MIN(BO2,BO2*LOG(BN2,6)),0)</f>
        <v>46.7</v>
      </c>
      <c r="AH2" s="15"/>
      <c r="AI2" s="12" t="s">
        <v>22</v>
      </c>
      <c r="AJ2" s="4">
        <v>13</v>
      </c>
      <c r="AK2">
        <v>76.900000000000006</v>
      </c>
      <c r="AL2" s="4">
        <v>9</v>
      </c>
      <c r="AM2">
        <v>44.4</v>
      </c>
      <c r="AN2" s="4">
        <v>8</v>
      </c>
      <c r="AO2">
        <v>25</v>
      </c>
      <c r="AP2" s="4">
        <v>11</v>
      </c>
      <c r="AQ2">
        <v>27.3</v>
      </c>
      <c r="AR2" s="4">
        <v>0</v>
      </c>
      <c r="AS2">
        <v>0</v>
      </c>
      <c r="AT2" s="4">
        <v>0</v>
      </c>
      <c r="AU2">
        <v>0</v>
      </c>
      <c r="AV2" s="4">
        <v>3</v>
      </c>
      <c r="AW2">
        <v>33.299999999999997</v>
      </c>
      <c r="AX2" s="4">
        <v>8</v>
      </c>
      <c r="AY2">
        <v>87.5</v>
      </c>
      <c r="AZ2" s="4">
        <v>10</v>
      </c>
      <c r="BA2">
        <v>80</v>
      </c>
      <c r="BB2" s="4">
        <v>14</v>
      </c>
      <c r="BC2">
        <v>64.3</v>
      </c>
      <c r="BD2" s="4">
        <v>15</v>
      </c>
      <c r="BE2">
        <v>46.7</v>
      </c>
      <c r="BF2" s="4">
        <v>26</v>
      </c>
      <c r="BG2">
        <v>69.2</v>
      </c>
      <c r="BH2" s="4">
        <v>15</v>
      </c>
      <c r="BI2">
        <v>40</v>
      </c>
      <c r="BJ2" s="4">
        <v>11</v>
      </c>
      <c r="BK2">
        <v>81.8</v>
      </c>
      <c r="BL2" s="4">
        <v>13</v>
      </c>
      <c r="BM2">
        <v>69.2</v>
      </c>
      <c r="BN2" s="4">
        <v>15</v>
      </c>
      <c r="BO2" s="11">
        <v>46.7</v>
      </c>
    </row>
    <row r="3" spans="1:67" x14ac:dyDescent="0.3">
      <c r="A3" t="s">
        <v>23</v>
      </c>
      <c r="B3" s="4">
        <v>0</v>
      </c>
      <c r="C3">
        <f t="shared" ref="C3:AG8" si="0">IFERROR(MIN(AK3,AK3*LOG(AJ3,6)),0)</f>
        <v>0</v>
      </c>
      <c r="D3" s="4">
        <v>7</v>
      </c>
      <c r="E3">
        <f t="shared" si="0"/>
        <v>57.1</v>
      </c>
      <c r="F3" s="4">
        <v>7</v>
      </c>
      <c r="G3">
        <f t="shared" si="0"/>
        <v>57.1</v>
      </c>
      <c r="H3" s="4">
        <v>5</v>
      </c>
      <c r="I3">
        <f t="shared" si="0"/>
        <v>35.929776068157089</v>
      </c>
      <c r="J3" s="4">
        <v>4</v>
      </c>
      <c r="K3">
        <f t="shared" si="0"/>
        <v>0</v>
      </c>
      <c r="L3" s="4">
        <v>11</v>
      </c>
      <c r="M3">
        <f t="shared" si="0"/>
        <v>54.5</v>
      </c>
      <c r="N3" s="4">
        <v>9</v>
      </c>
      <c r="O3">
        <f t="shared" si="0"/>
        <v>55.6</v>
      </c>
      <c r="P3" s="4">
        <v>1</v>
      </c>
      <c r="Q3">
        <f t="shared" si="0"/>
        <v>0</v>
      </c>
      <c r="R3" s="4">
        <v>4</v>
      </c>
      <c r="S3">
        <f t="shared" si="0"/>
        <v>38.685280723454156</v>
      </c>
      <c r="T3" s="4">
        <v>9</v>
      </c>
      <c r="U3">
        <f t="shared" si="0"/>
        <v>77.8</v>
      </c>
      <c r="V3" s="4">
        <v>17</v>
      </c>
      <c r="W3">
        <f t="shared" si="0"/>
        <v>76.5</v>
      </c>
      <c r="X3" s="4">
        <v>11</v>
      </c>
      <c r="Y3">
        <f t="shared" si="0"/>
        <v>81.8</v>
      </c>
      <c r="Z3" s="4">
        <v>10</v>
      </c>
      <c r="AA3">
        <f t="shared" si="0"/>
        <v>50</v>
      </c>
      <c r="AB3" s="4">
        <v>5</v>
      </c>
      <c r="AC3">
        <f t="shared" si="0"/>
        <v>71.859552136314178</v>
      </c>
      <c r="AD3" s="4">
        <v>14</v>
      </c>
      <c r="AE3">
        <f t="shared" si="0"/>
        <v>50</v>
      </c>
      <c r="AF3" s="4">
        <v>9</v>
      </c>
      <c r="AG3">
        <f t="shared" si="0"/>
        <v>77.8</v>
      </c>
      <c r="AH3" s="15"/>
      <c r="AI3" s="12" t="s">
        <v>23</v>
      </c>
      <c r="AJ3" s="4">
        <v>0</v>
      </c>
      <c r="AK3">
        <v>0</v>
      </c>
      <c r="AL3" s="4">
        <v>7</v>
      </c>
      <c r="AM3">
        <v>57.1</v>
      </c>
      <c r="AN3" s="4">
        <v>7</v>
      </c>
      <c r="AO3">
        <v>57.1</v>
      </c>
      <c r="AP3" s="4">
        <v>5</v>
      </c>
      <c r="AQ3">
        <v>40</v>
      </c>
      <c r="AR3" s="4">
        <v>4</v>
      </c>
      <c r="AS3">
        <v>0</v>
      </c>
      <c r="AT3" s="4">
        <v>11</v>
      </c>
      <c r="AU3">
        <v>54.5</v>
      </c>
      <c r="AV3" s="4">
        <v>9</v>
      </c>
      <c r="AW3">
        <v>55.6</v>
      </c>
      <c r="AX3" s="4">
        <v>1</v>
      </c>
      <c r="AY3">
        <v>0</v>
      </c>
      <c r="AZ3" s="4">
        <v>4</v>
      </c>
      <c r="BA3">
        <v>50</v>
      </c>
      <c r="BB3" s="4">
        <v>9</v>
      </c>
      <c r="BC3">
        <v>77.8</v>
      </c>
      <c r="BD3" s="4">
        <v>17</v>
      </c>
      <c r="BE3">
        <v>76.5</v>
      </c>
      <c r="BF3" s="4">
        <v>11</v>
      </c>
      <c r="BG3">
        <v>81.8</v>
      </c>
      <c r="BH3" s="4">
        <v>10</v>
      </c>
      <c r="BI3">
        <v>50</v>
      </c>
      <c r="BJ3" s="4">
        <v>5</v>
      </c>
      <c r="BK3">
        <v>80</v>
      </c>
      <c r="BL3" s="4">
        <v>14</v>
      </c>
      <c r="BM3">
        <v>50</v>
      </c>
      <c r="BN3" s="4">
        <v>9</v>
      </c>
      <c r="BO3" s="11">
        <v>77.8</v>
      </c>
    </row>
    <row r="4" spans="1:67" x14ac:dyDescent="0.3">
      <c r="A4" t="s">
        <v>24</v>
      </c>
      <c r="B4" s="4">
        <v>17</v>
      </c>
      <c r="C4">
        <f t="shared" si="0"/>
        <v>58.8</v>
      </c>
      <c r="D4" s="4">
        <v>11</v>
      </c>
      <c r="E4">
        <f t="shared" si="0"/>
        <v>54.5</v>
      </c>
      <c r="F4" s="4">
        <v>9</v>
      </c>
      <c r="G4">
        <f t="shared" si="0"/>
        <v>55.6</v>
      </c>
      <c r="H4" s="4">
        <v>10</v>
      </c>
      <c r="I4">
        <f t="shared" si="0"/>
        <v>60</v>
      </c>
      <c r="J4" s="4">
        <v>3</v>
      </c>
      <c r="K4">
        <f t="shared" si="0"/>
        <v>0</v>
      </c>
      <c r="L4" s="4">
        <v>8</v>
      </c>
      <c r="M4">
        <f t="shared" si="0"/>
        <v>50</v>
      </c>
      <c r="N4" s="4">
        <v>0</v>
      </c>
      <c r="O4">
        <f t="shared" si="0"/>
        <v>0</v>
      </c>
      <c r="P4" s="4">
        <v>8</v>
      </c>
      <c r="Q4">
        <f t="shared" si="0"/>
        <v>50</v>
      </c>
      <c r="R4" s="4">
        <v>12</v>
      </c>
      <c r="S4">
        <f t="shared" si="0"/>
        <v>58.3</v>
      </c>
      <c r="T4" s="4">
        <v>13</v>
      </c>
      <c r="U4">
        <f t="shared" si="0"/>
        <v>76.900000000000006</v>
      </c>
      <c r="V4" s="4">
        <v>10</v>
      </c>
      <c r="W4">
        <f t="shared" si="0"/>
        <v>50</v>
      </c>
      <c r="X4" s="4">
        <v>9</v>
      </c>
      <c r="Y4">
        <f t="shared" si="0"/>
        <v>44.4</v>
      </c>
      <c r="Z4" s="4">
        <v>18</v>
      </c>
      <c r="AA4">
        <f t="shared" si="0"/>
        <v>72.2</v>
      </c>
      <c r="AB4" s="4">
        <v>15</v>
      </c>
      <c r="AC4">
        <f>IFERROR(MIN(BK4,BK4*LOG(BJ4,6)),0)</f>
        <v>80</v>
      </c>
      <c r="AD4" s="4">
        <v>10</v>
      </c>
      <c r="AE4">
        <f t="shared" si="0"/>
        <v>30</v>
      </c>
      <c r="AF4" s="4">
        <v>0</v>
      </c>
      <c r="AG4">
        <f t="shared" si="0"/>
        <v>0</v>
      </c>
      <c r="AH4" s="15"/>
      <c r="AI4" s="12" t="s">
        <v>24</v>
      </c>
      <c r="AJ4" s="4">
        <v>17</v>
      </c>
      <c r="AK4">
        <v>58.8</v>
      </c>
      <c r="AL4" s="4">
        <v>11</v>
      </c>
      <c r="AM4">
        <v>54.5</v>
      </c>
      <c r="AN4" s="4">
        <v>9</v>
      </c>
      <c r="AO4">
        <v>55.6</v>
      </c>
      <c r="AP4" s="4">
        <v>10</v>
      </c>
      <c r="AQ4">
        <v>60</v>
      </c>
      <c r="AR4" s="4">
        <v>3</v>
      </c>
      <c r="AS4">
        <v>0</v>
      </c>
      <c r="AT4" s="4">
        <v>8</v>
      </c>
      <c r="AU4">
        <v>50</v>
      </c>
      <c r="AV4" s="4">
        <v>0</v>
      </c>
      <c r="AW4">
        <v>0</v>
      </c>
      <c r="AX4" s="4">
        <v>8</v>
      </c>
      <c r="AY4">
        <v>50</v>
      </c>
      <c r="AZ4" s="4">
        <v>12</v>
      </c>
      <c r="BA4">
        <v>58.3</v>
      </c>
      <c r="BB4" s="4">
        <v>13</v>
      </c>
      <c r="BC4">
        <v>76.900000000000006</v>
      </c>
      <c r="BD4" s="4">
        <v>10</v>
      </c>
      <c r="BE4">
        <v>50</v>
      </c>
      <c r="BF4" s="4">
        <v>9</v>
      </c>
      <c r="BG4">
        <v>44.4</v>
      </c>
      <c r="BH4" s="4">
        <v>18</v>
      </c>
      <c r="BI4">
        <v>72.2</v>
      </c>
      <c r="BJ4" s="4">
        <v>15</v>
      </c>
      <c r="BK4">
        <v>80</v>
      </c>
      <c r="BL4" s="4">
        <v>10</v>
      </c>
      <c r="BM4">
        <v>30</v>
      </c>
      <c r="BN4" s="4">
        <v>0</v>
      </c>
      <c r="BO4" s="11">
        <v>0</v>
      </c>
    </row>
    <row r="5" spans="1:67" x14ac:dyDescent="0.3">
      <c r="A5" t="s">
        <v>25</v>
      </c>
      <c r="B5" s="4">
        <v>15</v>
      </c>
      <c r="C5">
        <f t="shared" si="0"/>
        <v>46.7</v>
      </c>
      <c r="D5" s="4">
        <v>5</v>
      </c>
      <c r="E5">
        <f t="shared" si="0"/>
        <v>71.859552136314178</v>
      </c>
      <c r="F5" s="4">
        <v>9</v>
      </c>
      <c r="G5">
        <f t="shared" si="0"/>
        <v>66.7</v>
      </c>
      <c r="H5" s="4">
        <v>5</v>
      </c>
      <c r="I5">
        <f t="shared" si="0"/>
        <v>53.89466410223563</v>
      </c>
      <c r="J5" s="4">
        <v>10</v>
      </c>
      <c r="K5">
        <f t="shared" si="0"/>
        <v>20</v>
      </c>
      <c r="L5" s="4">
        <v>7</v>
      </c>
      <c r="M5">
        <f t="shared" si="0"/>
        <v>42.9</v>
      </c>
      <c r="N5" s="4">
        <v>6</v>
      </c>
      <c r="O5">
        <f t="shared" si="0"/>
        <v>16.7</v>
      </c>
      <c r="P5" s="4">
        <v>6</v>
      </c>
      <c r="Q5">
        <f t="shared" si="0"/>
        <v>33.299999999999997</v>
      </c>
      <c r="R5" s="4">
        <v>15</v>
      </c>
      <c r="S5">
        <f t="shared" si="0"/>
        <v>66.7</v>
      </c>
      <c r="T5" s="4">
        <v>0</v>
      </c>
      <c r="U5">
        <f t="shared" si="0"/>
        <v>0</v>
      </c>
      <c r="V5" s="4">
        <v>1</v>
      </c>
      <c r="W5">
        <f t="shared" si="0"/>
        <v>0</v>
      </c>
      <c r="X5" s="4">
        <v>12</v>
      </c>
      <c r="Y5">
        <f t="shared" si="0"/>
        <v>50</v>
      </c>
      <c r="Z5" s="4">
        <v>7</v>
      </c>
      <c r="AA5">
        <f t="shared" si="0"/>
        <v>71.400000000000006</v>
      </c>
      <c r="AB5" s="4">
        <v>9</v>
      </c>
      <c r="AC5">
        <f t="shared" si="0"/>
        <v>44.4</v>
      </c>
      <c r="AD5" s="4">
        <v>13</v>
      </c>
      <c r="AE5">
        <f t="shared" si="0"/>
        <v>76.900000000000006</v>
      </c>
      <c r="AF5" s="4">
        <v>21</v>
      </c>
      <c r="AG5">
        <f t="shared" si="0"/>
        <v>81</v>
      </c>
      <c r="AH5" s="15"/>
      <c r="AI5" s="12" t="s">
        <v>25</v>
      </c>
      <c r="AJ5" s="4">
        <v>15</v>
      </c>
      <c r="AK5">
        <v>46.7</v>
      </c>
      <c r="AL5" s="4">
        <v>5</v>
      </c>
      <c r="AM5">
        <v>80</v>
      </c>
      <c r="AN5" s="4">
        <v>9</v>
      </c>
      <c r="AO5">
        <v>66.7</v>
      </c>
      <c r="AP5" s="4">
        <v>5</v>
      </c>
      <c r="AQ5">
        <v>60</v>
      </c>
      <c r="AR5" s="4">
        <v>10</v>
      </c>
      <c r="AS5">
        <v>20</v>
      </c>
      <c r="AT5" s="4">
        <v>7</v>
      </c>
      <c r="AU5">
        <v>42.9</v>
      </c>
      <c r="AV5" s="4">
        <v>6</v>
      </c>
      <c r="AW5">
        <v>16.7</v>
      </c>
      <c r="AX5" s="4">
        <v>6</v>
      </c>
      <c r="AY5">
        <v>33.299999999999997</v>
      </c>
      <c r="AZ5" s="4">
        <v>15</v>
      </c>
      <c r="BA5">
        <v>66.7</v>
      </c>
      <c r="BB5" s="4">
        <v>0</v>
      </c>
      <c r="BC5">
        <v>0</v>
      </c>
      <c r="BD5" s="4">
        <v>1</v>
      </c>
      <c r="BE5">
        <v>100</v>
      </c>
      <c r="BF5" s="4">
        <v>12</v>
      </c>
      <c r="BG5">
        <v>50</v>
      </c>
      <c r="BH5" s="4">
        <v>7</v>
      </c>
      <c r="BI5">
        <v>71.400000000000006</v>
      </c>
      <c r="BJ5" s="4">
        <v>9</v>
      </c>
      <c r="BK5">
        <v>44.4</v>
      </c>
      <c r="BL5" s="4">
        <v>13</v>
      </c>
      <c r="BM5">
        <v>76.900000000000006</v>
      </c>
      <c r="BN5" s="4">
        <v>21</v>
      </c>
      <c r="BO5" s="11">
        <v>81</v>
      </c>
    </row>
    <row r="6" spans="1:67" x14ac:dyDescent="0.3">
      <c r="A6" t="s">
        <v>26</v>
      </c>
      <c r="B6" s="4">
        <v>13</v>
      </c>
      <c r="C6">
        <f t="shared" si="0"/>
        <v>61.5</v>
      </c>
      <c r="D6" s="4">
        <v>5</v>
      </c>
      <c r="E6">
        <f t="shared" si="0"/>
        <v>17.964888034078545</v>
      </c>
      <c r="F6" s="4">
        <v>0</v>
      </c>
      <c r="G6">
        <f t="shared" si="0"/>
        <v>0</v>
      </c>
      <c r="H6" s="4">
        <v>8</v>
      </c>
      <c r="I6">
        <f t="shared" si="0"/>
        <v>37.5</v>
      </c>
      <c r="J6" s="4">
        <v>4</v>
      </c>
      <c r="K6">
        <f t="shared" si="0"/>
        <v>38.685280723454156</v>
      </c>
      <c r="L6" s="4">
        <v>10</v>
      </c>
      <c r="M6">
        <f t="shared" si="0"/>
        <v>20</v>
      </c>
      <c r="N6" s="4">
        <v>6</v>
      </c>
      <c r="O6">
        <f t="shared" si="0"/>
        <v>50</v>
      </c>
      <c r="P6" s="4">
        <v>5</v>
      </c>
      <c r="Q6">
        <f t="shared" si="0"/>
        <v>53.89466410223563</v>
      </c>
      <c r="R6" s="4">
        <v>24</v>
      </c>
      <c r="S6">
        <f t="shared" si="0"/>
        <v>75</v>
      </c>
      <c r="T6" s="4">
        <v>10</v>
      </c>
      <c r="U6">
        <f t="shared" si="0"/>
        <v>60</v>
      </c>
      <c r="V6" s="4">
        <v>16</v>
      </c>
      <c r="W6">
        <f t="shared" si="0"/>
        <v>50</v>
      </c>
      <c r="X6" s="4">
        <v>13</v>
      </c>
      <c r="Y6">
        <f t="shared" si="0"/>
        <v>53.8</v>
      </c>
      <c r="Z6" s="4">
        <v>11</v>
      </c>
      <c r="AA6">
        <f t="shared" si="0"/>
        <v>45.5</v>
      </c>
      <c r="AB6" s="4">
        <v>0</v>
      </c>
      <c r="AC6">
        <f t="shared" si="0"/>
        <v>0</v>
      </c>
      <c r="AD6" s="4">
        <v>15</v>
      </c>
      <c r="AE6">
        <f t="shared" si="0"/>
        <v>80</v>
      </c>
      <c r="AF6" s="4">
        <v>14</v>
      </c>
      <c r="AG6">
        <f t="shared" si="0"/>
        <v>71.400000000000006</v>
      </c>
      <c r="AH6" s="15"/>
      <c r="AI6" s="12" t="s">
        <v>26</v>
      </c>
      <c r="AJ6" s="4">
        <v>13</v>
      </c>
      <c r="AK6">
        <v>61.5</v>
      </c>
      <c r="AL6" s="4">
        <v>5</v>
      </c>
      <c r="AM6">
        <v>20</v>
      </c>
      <c r="AN6" s="4">
        <v>0</v>
      </c>
      <c r="AO6">
        <v>0</v>
      </c>
      <c r="AP6" s="4">
        <v>8</v>
      </c>
      <c r="AQ6">
        <v>37.5</v>
      </c>
      <c r="AR6" s="4">
        <v>4</v>
      </c>
      <c r="AS6">
        <v>50</v>
      </c>
      <c r="AT6" s="4">
        <v>10</v>
      </c>
      <c r="AU6">
        <v>20</v>
      </c>
      <c r="AV6" s="4">
        <v>6</v>
      </c>
      <c r="AW6">
        <v>50</v>
      </c>
      <c r="AX6" s="4">
        <v>5</v>
      </c>
      <c r="AY6">
        <v>60</v>
      </c>
      <c r="AZ6" s="4">
        <v>24</v>
      </c>
      <c r="BA6">
        <v>75</v>
      </c>
      <c r="BB6" s="4">
        <v>10</v>
      </c>
      <c r="BC6">
        <v>60</v>
      </c>
      <c r="BD6" s="4">
        <v>16</v>
      </c>
      <c r="BE6">
        <v>50</v>
      </c>
      <c r="BF6" s="4">
        <v>13</v>
      </c>
      <c r="BG6">
        <v>53.8</v>
      </c>
      <c r="BH6" s="4">
        <v>11</v>
      </c>
      <c r="BI6">
        <v>45.5</v>
      </c>
      <c r="BJ6" s="4">
        <v>0</v>
      </c>
      <c r="BK6">
        <v>0</v>
      </c>
      <c r="BL6" s="4">
        <v>15</v>
      </c>
      <c r="BM6">
        <v>80</v>
      </c>
      <c r="BN6" s="4">
        <v>14</v>
      </c>
      <c r="BO6" s="11">
        <v>71.400000000000006</v>
      </c>
    </row>
    <row r="7" spans="1:67" x14ac:dyDescent="0.3">
      <c r="A7" t="s">
        <v>27</v>
      </c>
      <c r="B7" s="4">
        <v>13</v>
      </c>
      <c r="C7">
        <f t="shared" si="0"/>
        <v>53.8</v>
      </c>
      <c r="D7" s="4">
        <v>7</v>
      </c>
      <c r="E7">
        <f t="shared" si="0"/>
        <v>57.1</v>
      </c>
      <c r="F7" s="4">
        <v>4</v>
      </c>
      <c r="G7">
        <f t="shared" si="0"/>
        <v>0</v>
      </c>
      <c r="H7" s="4">
        <v>0</v>
      </c>
      <c r="I7">
        <f t="shared" si="0"/>
        <v>0</v>
      </c>
      <c r="J7" s="4">
        <v>9</v>
      </c>
      <c r="K7">
        <f t="shared" si="0"/>
        <v>33</v>
      </c>
      <c r="L7" s="4">
        <v>6</v>
      </c>
      <c r="M7">
        <f t="shared" si="0"/>
        <v>33.299999999999997</v>
      </c>
      <c r="N7" s="4">
        <v>3</v>
      </c>
      <c r="O7">
        <f t="shared" si="0"/>
        <v>20.417801519089764</v>
      </c>
      <c r="P7" s="4">
        <v>0</v>
      </c>
      <c r="Q7">
        <f t="shared" si="0"/>
        <v>0</v>
      </c>
      <c r="R7" s="4">
        <v>2</v>
      </c>
      <c r="S7">
        <f t="shared" si="0"/>
        <v>0</v>
      </c>
      <c r="T7" s="4">
        <v>7</v>
      </c>
      <c r="U7">
        <f t="shared" si="0"/>
        <v>71.400000000000006</v>
      </c>
      <c r="V7" s="4">
        <v>18</v>
      </c>
      <c r="W7">
        <f t="shared" si="0"/>
        <v>55.6</v>
      </c>
      <c r="X7" s="4">
        <v>14</v>
      </c>
      <c r="Y7">
        <f t="shared" si="0"/>
        <v>78.599999999999994</v>
      </c>
      <c r="Z7" s="4">
        <v>0</v>
      </c>
      <c r="AA7">
        <f t="shared" si="0"/>
        <v>0</v>
      </c>
      <c r="AB7" s="4">
        <v>9</v>
      </c>
      <c r="AC7">
        <f t="shared" si="0"/>
        <v>55.6</v>
      </c>
      <c r="AD7" s="4">
        <v>15</v>
      </c>
      <c r="AE7">
        <f t="shared" si="0"/>
        <v>73.3</v>
      </c>
      <c r="AF7" s="4">
        <v>7</v>
      </c>
      <c r="AG7">
        <f t="shared" si="0"/>
        <v>42.9</v>
      </c>
      <c r="AH7" s="15"/>
      <c r="AI7" s="12" t="s">
        <v>27</v>
      </c>
      <c r="AJ7" s="4">
        <v>13</v>
      </c>
      <c r="AK7">
        <v>53.8</v>
      </c>
      <c r="AL7" s="4">
        <v>7</v>
      </c>
      <c r="AM7">
        <v>57.1</v>
      </c>
      <c r="AN7" s="4">
        <v>4</v>
      </c>
      <c r="AO7">
        <v>0</v>
      </c>
      <c r="AP7" s="4">
        <v>0</v>
      </c>
      <c r="AQ7">
        <v>0</v>
      </c>
      <c r="AR7" s="4">
        <v>9</v>
      </c>
      <c r="AS7">
        <v>33</v>
      </c>
      <c r="AT7" s="4">
        <v>6</v>
      </c>
      <c r="AU7">
        <v>33.299999999999997</v>
      </c>
      <c r="AV7" s="4">
        <v>3</v>
      </c>
      <c r="AW7">
        <v>33.299999999999997</v>
      </c>
      <c r="AX7" s="4">
        <v>0</v>
      </c>
      <c r="AY7">
        <v>0</v>
      </c>
      <c r="AZ7" s="4">
        <v>2</v>
      </c>
      <c r="BA7">
        <v>0</v>
      </c>
      <c r="BB7" s="4">
        <v>7</v>
      </c>
      <c r="BC7">
        <v>71.400000000000006</v>
      </c>
      <c r="BD7" s="4">
        <v>18</v>
      </c>
      <c r="BE7">
        <v>55.6</v>
      </c>
      <c r="BF7" s="4">
        <v>14</v>
      </c>
      <c r="BG7">
        <v>78.599999999999994</v>
      </c>
      <c r="BH7" s="4">
        <v>0</v>
      </c>
      <c r="BI7">
        <v>0</v>
      </c>
      <c r="BJ7" s="4">
        <v>9</v>
      </c>
      <c r="BK7">
        <v>55.6</v>
      </c>
      <c r="BL7" s="4">
        <v>15</v>
      </c>
      <c r="BM7">
        <v>73.3</v>
      </c>
      <c r="BN7" s="4">
        <v>7</v>
      </c>
      <c r="BO7" s="11">
        <v>42.9</v>
      </c>
    </row>
    <row r="8" spans="1:67" x14ac:dyDescent="0.3">
      <c r="A8" t="s">
        <v>28</v>
      </c>
      <c r="B8" s="4">
        <v>12</v>
      </c>
      <c r="C8">
        <f t="shared" si="0"/>
        <v>41.7</v>
      </c>
      <c r="D8" s="4">
        <v>2</v>
      </c>
      <c r="E8">
        <f t="shared" si="0"/>
        <v>19.342640361727078</v>
      </c>
      <c r="F8" s="4">
        <v>1</v>
      </c>
      <c r="G8">
        <f t="shared" si="0"/>
        <v>0</v>
      </c>
      <c r="H8" s="4">
        <v>2</v>
      </c>
      <c r="I8">
        <f t="shared" si="0"/>
        <v>19.342640361727078</v>
      </c>
      <c r="J8" s="4">
        <v>4</v>
      </c>
      <c r="K8">
        <f t="shared" si="0"/>
        <v>0</v>
      </c>
      <c r="L8" s="4">
        <v>9</v>
      </c>
      <c r="M8">
        <f t="shared" si="0"/>
        <v>55.6</v>
      </c>
      <c r="N8" s="4">
        <v>4</v>
      </c>
      <c r="O8">
        <f t="shared" si="0"/>
        <v>19.342640361727078</v>
      </c>
      <c r="P8" s="4">
        <v>4</v>
      </c>
      <c r="Q8">
        <f t="shared" si="0"/>
        <v>38.685280723454156</v>
      </c>
      <c r="R8" s="4">
        <v>8</v>
      </c>
      <c r="S8">
        <f t="shared" si="0"/>
        <v>37.5</v>
      </c>
      <c r="T8" s="4">
        <v>5</v>
      </c>
      <c r="U8">
        <f t="shared" si="0"/>
        <v>71.859552136314178</v>
      </c>
      <c r="V8" s="4">
        <v>10</v>
      </c>
      <c r="W8">
        <f t="shared" si="0"/>
        <v>80</v>
      </c>
      <c r="X8" s="4">
        <v>2</v>
      </c>
      <c r="Y8">
        <f t="shared" si="0"/>
        <v>0</v>
      </c>
      <c r="Z8" s="4">
        <v>6</v>
      </c>
      <c r="AA8">
        <f t="shared" si="0"/>
        <v>66.7</v>
      </c>
      <c r="AB8" s="4">
        <v>2</v>
      </c>
      <c r="AC8">
        <f t="shared" si="0"/>
        <v>38.685280723454156</v>
      </c>
      <c r="AD8" s="4">
        <v>0</v>
      </c>
      <c r="AE8">
        <f t="shared" si="0"/>
        <v>0</v>
      </c>
      <c r="AF8" s="4">
        <v>6</v>
      </c>
      <c r="AG8">
        <f t="shared" si="0"/>
        <v>66.7</v>
      </c>
      <c r="AH8" s="15"/>
      <c r="AI8" s="12" t="s">
        <v>28</v>
      </c>
      <c r="AJ8" s="4">
        <v>12</v>
      </c>
      <c r="AK8">
        <v>41.7</v>
      </c>
      <c r="AL8" s="4">
        <v>2</v>
      </c>
      <c r="AM8">
        <v>50</v>
      </c>
      <c r="AN8" s="4">
        <v>1</v>
      </c>
      <c r="AO8">
        <v>0</v>
      </c>
      <c r="AP8" s="4">
        <v>2</v>
      </c>
      <c r="AQ8">
        <v>50</v>
      </c>
      <c r="AR8" s="4">
        <v>4</v>
      </c>
      <c r="AS8">
        <v>0</v>
      </c>
      <c r="AT8" s="4">
        <v>9</v>
      </c>
      <c r="AU8">
        <v>55.6</v>
      </c>
      <c r="AV8" s="4">
        <v>4</v>
      </c>
      <c r="AW8">
        <v>25</v>
      </c>
      <c r="AX8" s="4">
        <v>4</v>
      </c>
      <c r="AY8">
        <v>50</v>
      </c>
      <c r="AZ8" s="4">
        <v>8</v>
      </c>
      <c r="BA8">
        <v>37.5</v>
      </c>
      <c r="BB8" s="4">
        <v>5</v>
      </c>
      <c r="BC8">
        <v>80</v>
      </c>
      <c r="BD8" s="4">
        <v>10</v>
      </c>
      <c r="BE8">
        <v>80</v>
      </c>
      <c r="BF8" s="4">
        <v>2</v>
      </c>
      <c r="BG8">
        <v>0</v>
      </c>
      <c r="BH8" s="4">
        <v>6</v>
      </c>
      <c r="BI8">
        <v>66.7</v>
      </c>
      <c r="BJ8" s="4">
        <v>2</v>
      </c>
      <c r="BK8">
        <v>100</v>
      </c>
      <c r="BL8" s="4">
        <v>0</v>
      </c>
      <c r="BM8">
        <v>0</v>
      </c>
      <c r="BN8" s="4">
        <v>6</v>
      </c>
      <c r="BO8" s="11">
        <v>66.7</v>
      </c>
    </row>
    <row r="9" spans="1:67" x14ac:dyDescent="0.3">
      <c r="B9" s="4"/>
      <c r="D9" s="4"/>
      <c r="F9" s="4"/>
      <c r="H9" s="4"/>
      <c r="J9" s="4"/>
      <c r="L9" s="4"/>
      <c r="N9" s="4"/>
      <c r="P9" s="4"/>
      <c r="R9" s="4"/>
      <c r="T9" s="4"/>
      <c r="V9" s="4"/>
      <c r="X9" s="4"/>
      <c r="Z9" s="4"/>
      <c r="AB9" s="4"/>
      <c r="AD9" s="4"/>
      <c r="AF9" s="4"/>
      <c r="AH9" s="15"/>
      <c r="AI9" s="12"/>
      <c r="AJ9" s="4"/>
      <c r="AL9" s="4"/>
      <c r="AN9" s="4"/>
      <c r="AP9" s="4"/>
      <c r="AR9" s="4"/>
      <c r="AT9" s="4"/>
      <c r="AV9" s="4"/>
      <c r="AX9" s="4"/>
      <c r="AZ9" s="4"/>
      <c r="BB9" s="4"/>
      <c r="BD9" s="4"/>
      <c r="BF9" s="4"/>
      <c r="BH9" s="4"/>
      <c r="BJ9" s="4"/>
      <c r="BL9" s="4"/>
      <c r="BN9" s="4"/>
      <c r="BO9" s="11"/>
    </row>
    <row r="10" spans="1:67" x14ac:dyDescent="0.3">
      <c r="A10" s="6"/>
      <c r="B10" s="7"/>
      <c r="C10" s="6" t="s">
        <v>36</v>
      </c>
      <c r="D10" s="7"/>
      <c r="E10" s="6" t="s">
        <v>35</v>
      </c>
      <c r="F10" s="8"/>
      <c r="G10" s="6" t="s">
        <v>38</v>
      </c>
      <c r="H10" s="8"/>
      <c r="I10" s="6" t="s">
        <v>39</v>
      </c>
      <c r="J10" s="8"/>
      <c r="K10" s="6" t="s">
        <v>40</v>
      </c>
      <c r="L10" s="7"/>
      <c r="M10" s="9" t="s">
        <v>12</v>
      </c>
      <c r="N10" s="7"/>
      <c r="O10" s="9" t="s">
        <v>14</v>
      </c>
      <c r="P10" s="7"/>
      <c r="Q10" s="9" t="s">
        <v>16</v>
      </c>
      <c r="R10" s="7"/>
      <c r="S10" s="9" t="s">
        <v>17</v>
      </c>
      <c r="T10" s="7"/>
      <c r="U10" s="9" t="s">
        <v>18</v>
      </c>
      <c r="V10" s="7"/>
      <c r="W10" s="9" t="s">
        <v>19</v>
      </c>
      <c r="X10" s="7"/>
      <c r="Y10" s="9" t="s">
        <v>20</v>
      </c>
      <c r="Z10" s="7"/>
      <c r="AA10" s="9" t="s">
        <v>21</v>
      </c>
      <c r="AB10" s="7"/>
      <c r="AC10" s="9" t="s">
        <v>54</v>
      </c>
      <c r="AD10" s="7"/>
      <c r="AE10" s="9" t="s">
        <v>58</v>
      </c>
      <c r="AF10" s="7"/>
      <c r="AG10" s="9" t="s">
        <v>56</v>
      </c>
      <c r="AH10" s="15"/>
      <c r="AI10" s="12"/>
    </row>
    <row r="11" spans="1:67" x14ac:dyDescent="0.3">
      <c r="A11" t="s">
        <v>22</v>
      </c>
      <c r="B11" s="4"/>
      <c r="D11" s="5"/>
      <c r="E11" s="2">
        <f t="shared" ref="E11:E17" si="1">IFERROR($C2/($C2+E2),0)</f>
        <v>0.63396537510305029</v>
      </c>
      <c r="F11" s="5"/>
      <c r="G11" s="2">
        <f t="shared" ref="G11:G17" si="2">IFERROR($C2/($C2+G2),0)</f>
        <v>0.75466143277723263</v>
      </c>
      <c r="H11" s="5"/>
      <c r="I11" s="2">
        <f t="shared" ref="I11:I17" si="3">IFERROR($C2/($C2+I2),0)</f>
        <v>0.73800383877159315</v>
      </c>
      <c r="J11" s="5"/>
      <c r="K11" s="2">
        <f t="shared" ref="K11:K17" si="4">IFERROR($C2/($C2+K2),0)</f>
        <v>1</v>
      </c>
      <c r="L11" s="4"/>
      <c r="M11" s="2">
        <f t="shared" ref="M11:M17" si="5">IFERROR($C2/($C2+M2),0)</f>
        <v>1</v>
      </c>
      <c r="N11" s="4"/>
      <c r="O11" s="2">
        <f t="shared" ref="O11:O17" si="6">IFERROR($C2/($C2+O2),0)</f>
        <v>0.79019458721450231</v>
      </c>
      <c r="P11" s="4"/>
      <c r="Q11" s="2">
        <f t="shared" ref="Q11:Q17" si="7">IFERROR($C2/($C2+Q2),0)</f>
        <v>0.46776155717761558</v>
      </c>
      <c r="R11" s="4"/>
      <c r="S11" s="2">
        <f t="shared" ref="S11:S17" si="8">IFERROR($C2/($C2+S2),0)</f>
        <v>0.49012109623964312</v>
      </c>
      <c r="T11" s="4"/>
      <c r="U11" s="2">
        <f t="shared" ref="U11:U17" si="9">IFERROR($C2/($C2+U2),0)</f>
        <v>0.54461756373937686</v>
      </c>
      <c r="V11" s="4"/>
      <c r="W11" s="2">
        <f t="shared" ref="W11:W17" si="10">IFERROR($C2/($C2+W2),0)</f>
        <v>0.62216828478964403</v>
      </c>
      <c r="X11" s="4"/>
      <c r="Y11" s="2">
        <f t="shared" ref="Y11:Y17" si="11">IFERROR($C2/($C2+Y2),0)</f>
        <v>0.52635181382614649</v>
      </c>
      <c r="Z11" s="4"/>
      <c r="AA11" s="2">
        <f t="shared" ref="AA11:AA17" si="12">IFERROR($C2/($C2+AA2),0)</f>
        <v>0.65782720273738238</v>
      </c>
      <c r="AB11" s="4"/>
      <c r="AC11" s="2">
        <f t="shared" ref="AC11:AC17" si="13">IFERROR($C2/($C2+AC2),0)</f>
        <v>0.4845620667926907</v>
      </c>
      <c r="AD11" s="4"/>
      <c r="AE11" s="2">
        <f t="shared" ref="AE11:AE17" si="14">IFERROR($C2/($C2+AE2),0)</f>
        <v>0.52635181382614649</v>
      </c>
      <c r="AF11" s="4"/>
      <c r="AG11" s="2">
        <f t="shared" ref="AG11:AG17" si="15">IFERROR($C2/($C2+AG2),0)</f>
        <v>0.62216828478964403</v>
      </c>
      <c r="AH11" s="15"/>
      <c r="AI11" s="12"/>
      <c r="AJ11" t="s">
        <v>50</v>
      </c>
      <c r="AK11" t="s">
        <v>1</v>
      </c>
      <c r="AL11" t="s">
        <v>3</v>
      </c>
      <c r="AM11" t="s">
        <v>5</v>
      </c>
      <c r="AN11" t="s">
        <v>7</v>
      </c>
      <c r="AO11" t="s">
        <v>9</v>
      </c>
      <c r="AP11" t="s">
        <v>11</v>
      </c>
      <c r="AQ11" t="s">
        <v>13</v>
      </c>
      <c r="AR11" t="s">
        <v>15</v>
      </c>
      <c r="AS11" t="s">
        <v>45</v>
      </c>
      <c r="AT11" t="s">
        <v>44</v>
      </c>
      <c r="AU11" t="s">
        <v>43</v>
      </c>
      <c r="AV11" t="s">
        <v>42</v>
      </c>
      <c r="AW11" t="s">
        <v>41</v>
      </c>
      <c r="AX11" s="2" t="s">
        <v>54</v>
      </c>
      <c r="AY11" s="2" t="s">
        <v>58</v>
      </c>
      <c r="AZ11" s="2" t="s">
        <v>56</v>
      </c>
      <c r="BA11" s="2" t="s">
        <v>62</v>
      </c>
    </row>
    <row r="12" spans="1:67" x14ac:dyDescent="0.3">
      <c r="A12" t="s">
        <v>23</v>
      </c>
      <c r="B12" s="4"/>
      <c r="D12" s="5"/>
      <c r="E12" s="2">
        <f t="shared" si="1"/>
        <v>0</v>
      </c>
      <c r="F12" s="5"/>
      <c r="G12" s="2">
        <f t="shared" si="2"/>
        <v>0</v>
      </c>
      <c r="H12" s="5"/>
      <c r="I12" s="2">
        <f t="shared" si="3"/>
        <v>0</v>
      </c>
      <c r="J12" s="5"/>
      <c r="K12" s="2">
        <f t="shared" si="4"/>
        <v>0</v>
      </c>
      <c r="L12" s="4"/>
      <c r="M12" s="2">
        <f t="shared" si="5"/>
        <v>0</v>
      </c>
      <c r="N12" s="4"/>
      <c r="O12" s="2">
        <f t="shared" si="6"/>
        <v>0</v>
      </c>
      <c r="P12" s="4"/>
      <c r="Q12" s="2">
        <f t="shared" si="7"/>
        <v>0</v>
      </c>
      <c r="R12" s="4"/>
      <c r="S12" s="2">
        <f t="shared" si="8"/>
        <v>0</v>
      </c>
      <c r="T12" s="4"/>
      <c r="U12" s="2">
        <f t="shared" si="9"/>
        <v>0</v>
      </c>
      <c r="V12" s="4"/>
      <c r="W12" s="2">
        <f t="shared" si="10"/>
        <v>0</v>
      </c>
      <c r="X12" s="4"/>
      <c r="Y12" s="2">
        <f t="shared" si="11"/>
        <v>0</v>
      </c>
      <c r="Z12" s="4"/>
      <c r="AA12" s="2">
        <f t="shared" si="12"/>
        <v>0</v>
      </c>
      <c r="AB12" s="4"/>
      <c r="AC12" s="2">
        <f t="shared" si="13"/>
        <v>0</v>
      </c>
      <c r="AD12" s="4"/>
      <c r="AE12" s="2">
        <f t="shared" si="14"/>
        <v>0</v>
      </c>
      <c r="AF12" s="4"/>
      <c r="AG12" s="2">
        <f t="shared" si="15"/>
        <v>0</v>
      </c>
      <c r="AH12" s="15"/>
      <c r="AI12" s="12"/>
      <c r="AJ12" t="s">
        <v>1</v>
      </c>
      <c r="AL12">
        <v>0.80913539967373571</v>
      </c>
      <c r="AM12">
        <v>0.80781758957654726</v>
      </c>
      <c r="AN12">
        <v>0.79359999999999997</v>
      </c>
      <c r="AO12">
        <v>0.89855072463768115</v>
      </c>
      <c r="AP12">
        <v>0.81178396072013093</v>
      </c>
      <c r="AQ12">
        <v>0.83783783783783783</v>
      </c>
      <c r="AR12">
        <v>0.93408662900188322</v>
      </c>
      <c r="AS12">
        <v>0.91176470588235292</v>
      </c>
      <c r="AT12">
        <v>0.80913539967373571</v>
      </c>
      <c r="AU12">
        <v>0.94656488549618323</v>
      </c>
      <c r="AV12">
        <v>0.95938104448742745</v>
      </c>
      <c r="AW12">
        <v>0.96498054474708173</v>
      </c>
      <c r="AX12">
        <v>0.94296577946768056</v>
      </c>
      <c r="AY12">
        <v>0.9447619047619048</v>
      </c>
      <c r="AZ12">
        <v>0.93233082706766912</v>
      </c>
      <c r="BA12">
        <f>AVERAGE(AK12:AZ12)</f>
        <v>0.88697981553545679</v>
      </c>
    </row>
    <row r="13" spans="1:67" x14ac:dyDescent="0.3">
      <c r="A13" t="s">
        <v>24</v>
      </c>
      <c r="B13" s="4"/>
      <c r="D13" s="5"/>
      <c r="E13" s="2">
        <f t="shared" si="1"/>
        <v>0.5189761694616063</v>
      </c>
      <c r="F13" s="5"/>
      <c r="G13" s="2">
        <f t="shared" si="2"/>
        <v>0.51398601398601396</v>
      </c>
      <c r="H13" s="5"/>
      <c r="I13" s="2">
        <f t="shared" si="3"/>
        <v>0.49494949494949492</v>
      </c>
      <c r="J13" s="5"/>
      <c r="K13" s="2">
        <f t="shared" si="4"/>
        <v>1</v>
      </c>
      <c r="L13" s="4"/>
      <c r="M13" s="2">
        <f t="shared" si="5"/>
        <v>0.5404411764705882</v>
      </c>
      <c r="N13" s="4"/>
      <c r="O13" s="2">
        <f t="shared" si="6"/>
        <v>1</v>
      </c>
      <c r="P13" s="4"/>
      <c r="Q13" s="2">
        <f t="shared" si="7"/>
        <v>0.5404411764705882</v>
      </c>
      <c r="R13" s="4"/>
      <c r="S13" s="2">
        <f t="shared" si="8"/>
        <v>0.50213492741246801</v>
      </c>
      <c r="T13" s="4"/>
      <c r="U13" s="2">
        <f t="shared" si="9"/>
        <v>0.43330876934414153</v>
      </c>
      <c r="V13" s="4"/>
      <c r="W13" s="2">
        <f t="shared" si="10"/>
        <v>0.5404411764705882</v>
      </c>
      <c r="X13" s="4"/>
      <c r="Y13" s="2">
        <f t="shared" si="11"/>
        <v>0.56976744186046513</v>
      </c>
      <c r="Z13" s="4"/>
      <c r="AA13" s="2">
        <f t="shared" si="12"/>
        <v>0.44885496183206103</v>
      </c>
      <c r="AB13" s="4"/>
      <c r="AC13" s="2">
        <f t="shared" si="13"/>
        <v>0.42363112391930829</v>
      </c>
      <c r="AD13" s="4"/>
      <c r="AE13" s="2">
        <f t="shared" si="14"/>
        <v>0.66216216216216217</v>
      </c>
      <c r="AF13" s="4"/>
      <c r="AG13" s="2">
        <f t="shared" si="15"/>
        <v>1</v>
      </c>
      <c r="AH13" s="15"/>
      <c r="AI13" s="12"/>
      <c r="AJ13" t="s">
        <v>3</v>
      </c>
      <c r="AK13">
        <v>0.19086460032626426</v>
      </c>
      <c r="AM13">
        <v>0.49787234042553191</v>
      </c>
      <c r="AN13">
        <v>0.47560975609756095</v>
      </c>
      <c r="AO13">
        <v>0.67630057803468213</v>
      </c>
      <c r="AP13">
        <v>0.50431034482758619</v>
      </c>
      <c r="AQ13">
        <v>0.54929577464788737</v>
      </c>
      <c r="AR13">
        <v>0.76973684210526316</v>
      </c>
      <c r="AS13">
        <v>0.70909090909090911</v>
      </c>
      <c r="AT13">
        <v>0.5</v>
      </c>
      <c r="AU13">
        <v>0.80689655172413788</v>
      </c>
      <c r="AV13">
        <v>0.84782608695652173</v>
      </c>
      <c r="AW13">
        <v>0.8666666666666667</v>
      </c>
      <c r="AX13">
        <v>0.79591836734693877</v>
      </c>
      <c r="AY13">
        <v>0.80136986301369861</v>
      </c>
      <c r="AZ13">
        <v>0.76470588235294112</v>
      </c>
      <c r="BA13">
        <f t="shared" ref="BA13:BA26" si="16">AVERAGE(AK13:AZ13)</f>
        <v>0.65043097090777258</v>
      </c>
    </row>
    <row r="14" spans="1:67" x14ac:dyDescent="0.3">
      <c r="A14" t="s">
        <v>25</v>
      </c>
      <c r="B14" s="4"/>
      <c r="D14" s="5"/>
      <c r="E14" s="2">
        <f t="shared" si="1"/>
        <v>0.39389487526324785</v>
      </c>
      <c r="F14" s="5"/>
      <c r="G14" s="2">
        <f t="shared" si="2"/>
        <v>0.41181657848324515</v>
      </c>
      <c r="H14" s="5"/>
      <c r="I14" s="2">
        <f t="shared" si="3"/>
        <v>0.46423933532436867</v>
      </c>
      <c r="J14" s="5"/>
      <c r="K14" s="2">
        <f t="shared" si="4"/>
        <v>0.7001499250374813</v>
      </c>
      <c r="L14" s="4"/>
      <c r="M14" s="2">
        <f t="shared" si="5"/>
        <v>0.52120535714285721</v>
      </c>
      <c r="N14" s="4"/>
      <c r="O14" s="2">
        <f t="shared" si="6"/>
        <v>0.73659305993690849</v>
      </c>
      <c r="P14" s="4"/>
      <c r="Q14" s="2">
        <f t="shared" si="7"/>
        <v>0.58374999999999999</v>
      </c>
      <c r="R14" s="4"/>
      <c r="S14" s="2">
        <f t="shared" si="8"/>
        <v>0.41181657848324515</v>
      </c>
      <c r="T14" s="4"/>
      <c r="U14" s="2">
        <f t="shared" si="9"/>
        <v>1</v>
      </c>
      <c r="V14" s="4"/>
      <c r="W14" s="2">
        <f t="shared" si="10"/>
        <v>1</v>
      </c>
      <c r="X14" s="4"/>
      <c r="Y14" s="2">
        <f t="shared" si="11"/>
        <v>0.48293691830403312</v>
      </c>
      <c r="Z14" s="4"/>
      <c r="AA14" s="2">
        <f t="shared" si="12"/>
        <v>0.39542760372565622</v>
      </c>
      <c r="AB14" s="4"/>
      <c r="AC14" s="2">
        <f t="shared" si="13"/>
        <v>0.5126234906695939</v>
      </c>
      <c r="AD14" s="4"/>
      <c r="AE14" s="2">
        <f t="shared" si="14"/>
        <v>0.37783171521035597</v>
      </c>
      <c r="AF14" s="4"/>
      <c r="AG14" s="2">
        <f t="shared" si="15"/>
        <v>0.36570086139389196</v>
      </c>
      <c r="AH14" s="15"/>
      <c r="AI14" s="12"/>
      <c r="AJ14" t="s">
        <v>5</v>
      </c>
      <c r="AK14">
        <v>0.19218241042345277</v>
      </c>
      <c r="AL14">
        <v>0.50212765957446803</v>
      </c>
      <c r="AN14">
        <v>0.47773279352226722</v>
      </c>
      <c r="AO14">
        <v>0.67816091954022983</v>
      </c>
      <c r="AP14">
        <v>0.50643776824034337</v>
      </c>
      <c r="AQ14">
        <v>0.55140186915887845</v>
      </c>
      <c r="AR14">
        <v>0.77124183006535951</v>
      </c>
      <c r="AS14">
        <v>0.71084337349397586</v>
      </c>
      <c r="AT14">
        <v>0.50212765957446803</v>
      </c>
      <c r="AU14">
        <v>0.80821917808219179</v>
      </c>
      <c r="AV14">
        <v>0.84892086330935257</v>
      </c>
      <c r="AW14">
        <v>0.86764705882352944</v>
      </c>
      <c r="AX14">
        <v>0.79729729729729726</v>
      </c>
      <c r="AY14">
        <v>0.80272108843537415</v>
      </c>
      <c r="AZ14">
        <v>0.76623376623376627</v>
      </c>
      <c r="BA14">
        <f t="shared" si="16"/>
        <v>0.65221970238499694</v>
      </c>
    </row>
    <row r="15" spans="1:67" x14ac:dyDescent="0.3">
      <c r="A15" t="s">
        <v>26</v>
      </c>
      <c r="B15" s="4"/>
      <c r="D15" s="5"/>
      <c r="E15" s="2">
        <f t="shared" si="1"/>
        <v>0.77392671809498692</v>
      </c>
      <c r="F15" s="5"/>
      <c r="G15" s="2">
        <f t="shared" si="2"/>
        <v>1</v>
      </c>
      <c r="H15" s="5"/>
      <c r="I15" s="2">
        <f t="shared" si="3"/>
        <v>0.62121212121212122</v>
      </c>
      <c r="J15" s="5"/>
      <c r="K15" s="2">
        <f t="shared" si="4"/>
        <v>0.61386263087649728</v>
      </c>
      <c r="L15" s="4"/>
      <c r="M15" s="2">
        <f t="shared" si="5"/>
        <v>0.754601226993865</v>
      </c>
      <c r="N15" s="4"/>
      <c r="O15" s="2">
        <f t="shared" si="6"/>
        <v>0.55156950672645744</v>
      </c>
      <c r="P15" s="4"/>
      <c r="Q15" s="2">
        <f t="shared" si="7"/>
        <v>0.53295358566591222</v>
      </c>
      <c r="R15" s="4"/>
      <c r="S15" s="2">
        <f t="shared" si="8"/>
        <v>0.45054945054945056</v>
      </c>
      <c r="T15" s="4"/>
      <c r="U15" s="2">
        <f t="shared" si="9"/>
        <v>0.50617283950617287</v>
      </c>
      <c r="V15" s="4"/>
      <c r="W15" s="2">
        <f t="shared" si="10"/>
        <v>0.55156950672645744</v>
      </c>
      <c r="X15" s="4"/>
      <c r="Y15" s="2">
        <f t="shared" si="11"/>
        <v>0.53339115351257593</v>
      </c>
      <c r="Z15" s="4"/>
      <c r="AA15" s="2">
        <f t="shared" si="12"/>
        <v>0.57476635514018692</v>
      </c>
      <c r="AB15" s="4"/>
      <c r="AC15" s="2">
        <f t="shared" si="13"/>
        <v>1</v>
      </c>
      <c r="AD15" s="4"/>
      <c r="AE15" s="2">
        <f t="shared" si="14"/>
        <v>0.43462897526501765</v>
      </c>
      <c r="AF15" s="4"/>
      <c r="AG15" s="2">
        <f t="shared" si="15"/>
        <v>0.46275395033860045</v>
      </c>
      <c r="AH15" s="15"/>
      <c r="AI15" s="12"/>
      <c r="AJ15" t="s">
        <v>7</v>
      </c>
      <c r="AK15">
        <v>0.2064</v>
      </c>
      <c r="AL15">
        <v>0.52439024390243905</v>
      </c>
      <c r="AM15">
        <v>0.52226720647773284</v>
      </c>
      <c r="AO15">
        <v>0.69729729729729728</v>
      </c>
      <c r="AP15">
        <v>0.52868852459016391</v>
      </c>
      <c r="AQ15">
        <v>0.57333333333333336</v>
      </c>
      <c r="AR15">
        <v>0.78658536585365857</v>
      </c>
      <c r="AS15">
        <v>0.72881355932203384</v>
      </c>
      <c r="AT15">
        <v>0.52439024390243905</v>
      </c>
      <c r="AU15">
        <v>0.82165605095541405</v>
      </c>
      <c r="AV15">
        <v>0.86</v>
      </c>
      <c r="AW15">
        <v>0.87755102040816324</v>
      </c>
      <c r="AX15">
        <v>0.81132075471698117</v>
      </c>
      <c r="AY15">
        <v>0.81645569620253167</v>
      </c>
      <c r="AZ15">
        <v>0.78181818181818186</v>
      </c>
      <c r="BA15">
        <f t="shared" si="16"/>
        <v>0.6707311652520247</v>
      </c>
    </row>
    <row r="16" spans="1:67" x14ac:dyDescent="0.3">
      <c r="A16" t="s">
        <v>27</v>
      </c>
      <c r="B16" s="4"/>
      <c r="D16" s="5"/>
      <c r="E16" s="2">
        <f t="shared" si="1"/>
        <v>0.48512173128944991</v>
      </c>
      <c r="F16" s="5"/>
      <c r="G16" s="2">
        <f t="shared" si="2"/>
        <v>1</v>
      </c>
      <c r="H16" s="5"/>
      <c r="I16" s="2">
        <f t="shared" si="3"/>
        <v>1</v>
      </c>
      <c r="J16" s="5"/>
      <c r="K16" s="2">
        <f t="shared" si="4"/>
        <v>0.61981566820276501</v>
      </c>
      <c r="L16" s="4"/>
      <c r="M16" s="2">
        <f t="shared" si="5"/>
        <v>0.61768082663605051</v>
      </c>
      <c r="N16" s="4"/>
      <c r="O16" s="2">
        <f t="shared" si="6"/>
        <v>0.72489347432585904</v>
      </c>
      <c r="P16" s="4"/>
      <c r="Q16" s="2">
        <f t="shared" si="7"/>
        <v>1</v>
      </c>
      <c r="R16" s="4"/>
      <c r="S16" s="2">
        <f t="shared" si="8"/>
        <v>1</v>
      </c>
      <c r="T16" s="4"/>
      <c r="U16" s="2">
        <f t="shared" si="9"/>
        <v>0.42971246006389774</v>
      </c>
      <c r="V16" s="4"/>
      <c r="W16" s="2">
        <f t="shared" si="10"/>
        <v>0.4917733089579524</v>
      </c>
      <c r="X16" s="4"/>
      <c r="Y16" s="2">
        <f t="shared" si="11"/>
        <v>0.40634441087613299</v>
      </c>
      <c r="Z16" s="4"/>
      <c r="AA16" s="2">
        <f t="shared" si="12"/>
        <v>1</v>
      </c>
      <c r="AB16" s="4"/>
      <c r="AC16" s="2">
        <f t="shared" si="13"/>
        <v>0.4917733089579524</v>
      </c>
      <c r="AD16" s="4"/>
      <c r="AE16" s="2">
        <f t="shared" si="14"/>
        <v>0.42328874901652241</v>
      </c>
      <c r="AF16" s="4"/>
      <c r="AG16" s="2">
        <f t="shared" si="15"/>
        <v>0.55635987590486047</v>
      </c>
      <c r="AH16" s="15"/>
      <c r="AI16" s="12"/>
      <c r="AJ16" t="s">
        <v>9</v>
      </c>
      <c r="AK16">
        <v>0.10144927536231885</v>
      </c>
      <c r="AL16">
        <v>0.32369942196531792</v>
      </c>
      <c r="AM16">
        <v>0.32183908045977011</v>
      </c>
      <c r="AN16">
        <v>0.30270270270270272</v>
      </c>
      <c r="AP16">
        <v>0.32748538011695905</v>
      </c>
      <c r="AQ16">
        <v>0.36842105263157893</v>
      </c>
      <c r="AR16">
        <v>0.61538461538461542</v>
      </c>
      <c r="AS16">
        <v>0.53846153846153844</v>
      </c>
      <c r="AT16">
        <v>0.32369942196531792</v>
      </c>
      <c r="AU16">
        <v>0.66666666666666663</v>
      </c>
      <c r="AV16">
        <v>0.72727272727272729</v>
      </c>
      <c r="AW16">
        <v>0.7567567567567568</v>
      </c>
      <c r="AX16">
        <v>0.65116279069767447</v>
      </c>
      <c r="AY16">
        <v>0.6588235294117647</v>
      </c>
      <c r="AZ16">
        <v>0.60869565217391308</v>
      </c>
      <c r="BA16">
        <f t="shared" si="16"/>
        <v>0.4861680408019749</v>
      </c>
    </row>
    <row r="17" spans="1:110" x14ac:dyDescent="0.3">
      <c r="A17" t="s">
        <v>28</v>
      </c>
      <c r="B17" s="4"/>
      <c r="D17" s="5"/>
      <c r="E17" s="2">
        <f t="shared" si="1"/>
        <v>0.68312903493187271</v>
      </c>
      <c r="F17" s="5"/>
      <c r="G17" s="2">
        <f t="shared" si="2"/>
        <v>1</v>
      </c>
      <c r="H17" s="5"/>
      <c r="I17" s="2">
        <f t="shared" si="3"/>
        <v>0.68312903493187271</v>
      </c>
      <c r="J17" s="5"/>
      <c r="K17" s="2">
        <f t="shared" si="4"/>
        <v>1</v>
      </c>
      <c r="L17" s="4"/>
      <c r="M17" s="2">
        <f t="shared" si="5"/>
        <v>0.42857142857142855</v>
      </c>
      <c r="N17" s="4"/>
      <c r="O17" s="2">
        <f t="shared" si="6"/>
        <v>0.68312903493187271</v>
      </c>
      <c r="P17" s="4"/>
      <c r="Q17" s="2">
        <f t="shared" si="7"/>
        <v>0.51875168718336162</v>
      </c>
      <c r="R17" s="4"/>
      <c r="S17" s="2">
        <f t="shared" si="8"/>
        <v>0.52651515151515149</v>
      </c>
      <c r="T17" s="4"/>
      <c r="U17" s="2">
        <f t="shared" si="9"/>
        <v>0.36720821115906055</v>
      </c>
      <c r="V17" s="4"/>
      <c r="W17" s="2">
        <f t="shared" si="10"/>
        <v>0.34264585045193097</v>
      </c>
      <c r="X17" s="4"/>
      <c r="Y17" s="2">
        <f t="shared" si="11"/>
        <v>1</v>
      </c>
      <c r="Z17" s="4"/>
      <c r="AA17" s="2">
        <f t="shared" si="12"/>
        <v>0.38468634686346864</v>
      </c>
      <c r="AB17" s="4"/>
      <c r="AC17" s="2">
        <f t="shared" si="13"/>
        <v>0.51875168718336162</v>
      </c>
      <c r="AD17" s="4"/>
      <c r="AE17" s="2">
        <f t="shared" si="14"/>
        <v>1</v>
      </c>
      <c r="AF17" s="4"/>
      <c r="AG17" s="2">
        <f t="shared" si="15"/>
        <v>0.38468634686346864</v>
      </c>
      <c r="AH17" s="15"/>
      <c r="AI17" s="12"/>
      <c r="AJ17" t="s">
        <v>11</v>
      </c>
      <c r="AK17">
        <v>0.18821603927986907</v>
      </c>
      <c r="AL17">
        <v>0.49568965517241381</v>
      </c>
      <c r="AM17">
        <v>0.49356223175965663</v>
      </c>
      <c r="AN17">
        <v>0.47131147540983609</v>
      </c>
      <c r="AO17">
        <v>0.67251461988304095</v>
      </c>
      <c r="AQ17">
        <v>0.54502369668246442</v>
      </c>
      <c r="AR17">
        <v>0.76666666666666672</v>
      </c>
      <c r="AS17">
        <v>0.70552147239263807</v>
      </c>
      <c r="AT17">
        <v>0.49568965517241381</v>
      </c>
      <c r="AU17">
        <v>0.80419580419580416</v>
      </c>
      <c r="AV17">
        <v>0.84558823529411764</v>
      </c>
      <c r="AW17">
        <v>0.86466165413533835</v>
      </c>
      <c r="AX17">
        <v>0.7931034482758621</v>
      </c>
      <c r="AY17">
        <v>0.79861111111111116</v>
      </c>
      <c r="AZ17">
        <v>0.76158940397350994</v>
      </c>
      <c r="BA17">
        <f t="shared" si="16"/>
        <v>0.64679634462698277</v>
      </c>
    </row>
    <row r="18" spans="1:110" x14ac:dyDescent="0.3">
      <c r="A18" t="s">
        <v>47</v>
      </c>
      <c r="B18" s="4"/>
      <c r="C18" t="e">
        <f>MEDIAN(C11:C17)</f>
        <v>#NUM!</v>
      </c>
      <c r="D18" s="5"/>
      <c r="E18">
        <f>MEDIAN(E11:E17)</f>
        <v>0.5189761694616063</v>
      </c>
      <c r="F18" s="5"/>
      <c r="G18">
        <f>MEDIAN(G11:G17)</f>
        <v>0.75466143277723263</v>
      </c>
      <c r="H18" s="5"/>
      <c r="I18">
        <f>MEDIAN(I11:I17)</f>
        <v>0.62121212121212122</v>
      </c>
      <c r="J18" s="5"/>
      <c r="K18">
        <f>MEDIAN(K11:K17)</f>
        <v>0.7001499250374813</v>
      </c>
      <c r="L18" s="4"/>
      <c r="M18">
        <f>MEDIAN(M11:M17)</f>
        <v>0.5404411764705882</v>
      </c>
      <c r="N18" s="4"/>
      <c r="O18">
        <f>MEDIAN(O11:O17)</f>
        <v>0.72489347432585904</v>
      </c>
      <c r="P18" s="4"/>
      <c r="Q18">
        <f>MEDIAN(Q11:Q17)</f>
        <v>0.53295358566591222</v>
      </c>
      <c r="R18" s="4"/>
      <c r="S18">
        <f>MEDIAN(S11:S17)</f>
        <v>0.49012109623964312</v>
      </c>
      <c r="T18" s="4"/>
      <c r="U18">
        <f>MEDIAN(U11:U17)</f>
        <v>0.43330876934414153</v>
      </c>
      <c r="V18" s="4"/>
      <c r="W18">
        <f>MEDIAN(W11:W17)</f>
        <v>0.5404411764705882</v>
      </c>
      <c r="X18" s="4"/>
      <c r="Y18">
        <f>MEDIAN(Y11:Y17)</f>
        <v>0.52635181382614649</v>
      </c>
      <c r="Z18" s="4"/>
      <c r="AA18">
        <f>MEDIAN(AA11:AA17)</f>
        <v>0.44885496183206103</v>
      </c>
      <c r="AB18" s="4"/>
      <c r="AC18">
        <f>MEDIAN(AC11:AC17)</f>
        <v>0.4917733089579524</v>
      </c>
      <c r="AD18" s="4"/>
      <c r="AE18">
        <f>MEDIAN(AE11:AE17)</f>
        <v>0.43462897526501765</v>
      </c>
      <c r="AF18" s="4"/>
      <c r="AG18">
        <f>MEDIAN(AG11:AG17)</f>
        <v>0.46275395033860045</v>
      </c>
      <c r="AH18" s="15"/>
      <c r="AI18" s="12"/>
      <c r="AJ18" t="s">
        <v>13</v>
      </c>
      <c r="AK18">
        <v>0.16216216216216217</v>
      </c>
      <c r="AL18">
        <v>0.45070422535211269</v>
      </c>
      <c r="AM18">
        <v>0.44859813084112149</v>
      </c>
      <c r="AN18">
        <v>0.42666666666666669</v>
      </c>
      <c r="AO18">
        <v>0.63157894736842102</v>
      </c>
      <c r="AP18">
        <v>0.45497630331753552</v>
      </c>
      <c r="AR18">
        <v>0.73282442748091603</v>
      </c>
      <c r="AS18">
        <v>0.66666666666666663</v>
      </c>
      <c r="AT18">
        <v>0.45070422535211269</v>
      </c>
      <c r="AU18">
        <v>0.77419354838709675</v>
      </c>
      <c r="AV18">
        <v>0.82051282051282048</v>
      </c>
      <c r="AW18">
        <v>0.84210526315789469</v>
      </c>
      <c r="AX18">
        <v>0.76190476190476186</v>
      </c>
      <c r="AY18">
        <v>0.76800000000000002</v>
      </c>
      <c r="AZ18">
        <v>0.72727272727272729</v>
      </c>
      <c r="BA18">
        <f t="shared" si="16"/>
        <v>0.60792472509620099</v>
      </c>
    </row>
    <row r="19" spans="1:110" x14ac:dyDescent="0.3">
      <c r="A19" t="s">
        <v>48</v>
      </c>
      <c r="B19" s="4"/>
      <c r="C19" s="2" t="e">
        <f>_xlfn.PERCENTILE.INC(C11:C17,1/6)*_xlfn.PERCENTILE.INC(C11:C17,5/6)+_xlfn.PERCENTILE.INC(C11:C17,1/6)*_xlfn.PERCENTILE.INC(C11:C17,3/6)*(1-_xlfn.PERCENTILE.INC(C11:C17,5/6))+_xlfn.PERCENTILE.INC(C11:C17,5/6)*_xlfn.PERCENTILE.INC(C11:C17,3/6)*(1-_xlfn.PERCENTILE.INC(C11:C17,1/6))</f>
        <v>#NUM!</v>
      </c>
      <c r="D19" s="5"/>
      <c r="E19" s="2">
        <f>_xlfn.PERCENTILE.INC(E11:E17,1/6)*_xlfn.PERCENTILE.INC(E11:E17,5/6)+_xlfn.PERCENTILE.INC(E11:E17,1/6)*_xlfn.PERCENTILE.INC(E11:E17,3/6)*(1-_xlfn.PERCENTILE.INC(E11:E17,5/6))+_xlfn.PERCENTILE.INC(E11:E17,5/6)*_xlfn.PERCENTILE.INC(E11:E17,3/6)*(1-_xlfn.PERCENTILE.INC(E11:E17,1/6))</f>
        <v>0.54873748903494579</v>
      </c>
      <c r="F19" s="5"/>
      <c r="G19" s="2">
        <f>_xlfn.PERCENTILE.INC(G11:G17,1/6)*_xlfn.PERCENTILE.INC(G11:G17,5/6)+_xlfn.PERCENTILE.INC(G11:G17,1/6)*_xlfn.PERCENTILE.INC(G11:G17,3/6)*(1-_xlfn.PERCENTILE.INC(G11:G17,5/6))+_xlfn.PERCENTILE.INC(G11:G17,5/6)*_xlfn.PERCENTILE.INC(G11:G17,3/6)*(1-_xlfn.PERCENTILE.INC(G11:G17,1/6))</f>
        <v>0.8556959221008944</v>
      </c>
      <c r="H19" s="5"/>
      <c r="I19" s="2">
        <f>_xlfn.PERCENTILE.INC(I11:I17,1/6)*_xlfn.PERCENTILE.INC(I11:I17,5/6)+_xlfn.PERCENTILE.INC(I11:I17,1/6)*_xlfn.PERCENTILE.INC(I11:I17,3/6)*(1-_xlfn.PERCENTILE.INC(I11:I17,5/6))+_xlfn.PERCENTILE.INC(I11:I17,5/6)*_xlfn.PERCENTILE.INC(I11:I17,3/6)*(1-_xlfn.PERCENTILE.INC(I11:I17,1/6))</f>
        <v>0.66379096291945339</v>
      </c>
      <c r="J19" s="5"/>
      <c r="K19" s="2">
        <f>_xlfn.PERCENTILE.INC(K11:K17,1/6)*_xlfn.PERCENTILE.INC(K11:K17,5/6)+_xlfn.PERCENTILE.INC(K11:K17,1/6)*_xlfn.PERCENTILE.INC(K11:K17,3/6)*(1-_xlfn.PERCENTILE.INC(K11:K17,5/6))+_xlfn.PERCENTILE.INC(K11:K17,5/6)*_xlfn.PERCENTILE.INC(K11:K17,3/6)*(1-_xlfn.PERCENTILE.INC(K11:K17,1/6))</f>
        <v>0.88421668092248795</v>
      </c>
      <c r="L19" s="4"/>
      <c r="M19" s="2">
        <f>_xlfn.PERCENTILE.INC(M11:M17,1/6)*_xlfn.PERCENTILE.INC(M11:M17,5/6)+_xlfn.PERCENTILE.INC(M11:M17,1/6)*_xlfn.PERCENTILE.INC(M11:M17,3/6)*(1-_xlfn.PERCENTILE.INC(M11:M17,5/6))+_xlfn.PERCENTILE.INC(M11:M17,5/6)*_xlfn.PERCENTILE.INC(M11:M17,3/6)*(1-_xlfn.PERCENTILE.INC(M11:M17,1/6))</f>
        <v>0.61327782646801055</v>
      </c>
      <c r="N19" s="4"/>
      <c r="O19" s="2">
        <f>_xlfn.PERCENTILE.INC(O11:O17,1/6)*_xlfn.PERCENTILE.INC(O11:O17,5/6)+_xlfn.PERCENTILE.INC(O11:O17,1/6)*_xlfn.PERCENTILE.INC(O11:O17,3/6)*(1-_xlfn.PERCENTILE.INC(O11:O17,5/6))+_xlfn.PERCENTILE.INC(O11:O17,5/6)*_xlfn.PERCENTILE.INC(O11:O17,3/6)*(1-_xlfn.PERCENTILE.INC(O11:O17,1/6))</f>
        <v>0.77659763621487909</v>
      </c>
      <c r="P19" s="4"/>
      <c r="Q19" s="2">
        <f>_xlfn.PERCENTILE.INC(Q11:Q17,1/6)*_xlfn.PERCENTILE.INC(Q11:Q17,5/6)+_xlfn.PERCENTILE.INC(Q11:Q17,1/6)*_xlfn.PERCENTILE.INC(Q11:Q17,3/6)*(1-_xlfn.PERCENTILE.INC(Q11:Q17,5/6))+_xlfn.PERCENTILE.INC(Q11:Q17,5/6)*_xlfn.PERCENTILE.INC(Q11:Q17,3/6)*(1-_xlfn.PERCENTILE.INC(Q11:Q17,1/6))</f>
        <v>0.54241051877988378</v>
      </c>
      <c r="R19" s="4"/>
      <c r="S19" s="2">
        <f>_xlfn.PERCENTILE.INC(S11:S17,1/6)*_xlfn.PERCENTILE.INC(S11:S17,5/6)+_xlfn.PERCENTILE.INC(S11:S17,1/6)*_xlfn.PERCENTILE.INC(S11:S17,3/6)*(1-_xlfn.PERCENTILE.INC(S11:S17,5/6))+_xlfn.PERCENTILE.INC(S11:S17,5/6)*_xlfn.PERCENTILE.INC(S11:S17,3/6)*(1-_xlfn.PERCENTILE.INC(S11:S17,1/6))</f>
        <v>0.46418021547704291</v>
      </c>
      <c r="T19" s="4"/>
      <c r="U19" s="2">
        <f>_xlfn.PERCENTILE.INC(U11:U17,1/6)*_xlfn.PERCENTILE.INC(U11:U17,5/6)+_xlfn.PERCENTILE.INC(U11:U17,1/6)*_xlfn.PERCENTILE.INC(U11:U17,3/6)*(1-_xlfn.PERCENTILE.INC(U11:U17,5/6))+_xlfn.PERCENTILE.INC(U11:U17,5/6)*_xlfn.PERCENTILE.INC(U11:U17,3/6)*(1-_xlfn.PERCENTILE.INC(U11:U17,1/6))</f>
        <v>0.42177700156522135</v>
      </c>
      <c r="V19" s="4"/>
      <c r="W19" s="2">
        <f>_xlfn.PERCENTILE.INC(W11:W17,1/6)*_xlfn.PERCENTILE.INC(W11:W17,5/6)+_xlfn.PERCENTILE.INC(W11:W17,1/6)*_xlfn.PERCENTILE.INC(W11:W17,3/6)*(1-_xlfn.PERCENTILE.INC(W11:W17,5/6))+_xlfn.PERCENTILE.INC(W11:W17,5/6)*_xlfn.PERCENTILE.INC(W11:W17,3/6)*(1-_xlfn.PERCENTILE.INC(W11:W17,1/6))</f>
        <v>0.50418251285683913</v>
      </c>
      <c r="X19" s="4"/>
      <c r="Y19" s="2">
        <f>_xlfn.PERCENTILE.INC(Y11:Y17,1/6)*_xlfn.PERCENTILE.INC(Y11:Y17,5/6)+_xlfn.PERCENTILE.INC(Y11:Y17,1/6)*_xlfn.PERCENTILE.INC(Y11:Y17,3/6)*(1-_xlfn.PERCENTILE.INC(Y11:Y17,5/6))+_xlfn.PERCENTILE.INC(Y11:Y17,5/6)*_xlfn.PERCENTILE.INC(Y11:Y17,3/6)*(1-_xlfn.PERCENTILE.INC(Y11:Y17,1/6))</f>
        <v>0.50157620462765651</v>
      </c>
      <c r="Z19" s="4"/>
      <c r="AA19" s="2">
        <f>_xlfn.PERCENTILE.INC(AA11:AA17,1/6)*_xlfn.PERCENTILE.INC(AA11:AA17,5/6)+_xlfn.PERCENTILE.INC(AA11:AA17,1/6)*_xlfn.PERCENTILE.INC(AA11:AA17,3/6)*(1-_xlfn.PERCENTILE.INC(AA11:AA17,5/6))+_xlfn.PERCENTILE.INC(AA11:AA17,5/6)*_xlfn.PERCENTILE.INC(AA11:AA17,3/6)*(1-_xlfn.PERCENTILE.INC(AA11:AA17,1/6))</f>
        <v>0.49382261404027</v>
      </c>
      <c r="AB19" s="4"/>
      <c r="AC19" s="2">
        <f>_xlfn.PERCENTILE.INC(AC11:AC17,1/6)*_xlfn.PERCENTILE.INC(AC11:AC17,5/6)+_xlfn.PERCENTILE.INC(AC11:AC17,1/6)*_xlfn.PERCENTILE.INC(AC11:AC17,3/6)*(1-_xlfn.PERCENTILE.INC(AC11:AC17,5/6))+_xlfn.PERCENTILE.INC(AC11:AC17,5/6)*_xlfn.PERCENTILE.INC(AC11:AC17,3/6)*(1-_xlfn.PERCENTILE.INC(AC11:AC17,1/6))</f>
        <v>0.46705449804224297</v>
      </c>
      <c r="AD19" s="4"/>
      <c r="AE19" s="2">
        <f>_xlfn.PERCENTILE.INC(AE11:AE17,1/6)*_xlfn.PERCENTILE.INC(AE11:AE17,5/6)+_xlfn.PERCENTILE.INC(AE11:AE17,1/6)*_xlfn.PERCENTILE.INC(AE11:AE17,3/6)*(1-_xlfn.PERCENTILE.INC(AE11:AE17,5/6))+_xlfn.PERCENTILE.INC(AE11:AE17,5/6)*_xlfn.PERCENTILE.INC(AE11:AE17,3/6)*(1-_xlfn.PERCENTILE.INC(AE11:AE17,1/6))</f>
        <v>0.48472128600520653</v>
      </c>
      <c r="AF19" s="4"/>
      <c r="AG19" s="2">
        <f>_xlfn.PERCENTILE.INC(AG11:AG17,1/6)*_xlfn.PERCENTILE.INC(AG11:AG17,5/6)+_xlfn.PERCENTILE.INC(AG11:AG17,1/6)*_xlfn.PERCENTILE.INC(AG11:AG17,3/6)*(1-_xlfn.PERCENTILE.INC(AG11:AG17,5/6))+_xlfn.PERCENTILE.INC(AG11:AG17,5/6)*_xlfn.PERCENTILE.INC(AG11:AG17,3/6)*(1-_xlfn.PERCENTILE.INC(AG11:AG17,1/6))</f>
        <v>0.47408934928002139</v>
      </c>
      <c r="AH19" s="15"/>
      <c r="AI19" s="12"/>
      <c r="AJ19" t="s">
        <v>15</v>
      </c>
      <c r="AK19">
        <v>6.5913370998116755E-2</v>
      </c>
      <c r="AL19">
        <v>0.23026315789473684</v>
      </c>
      <c r="AM19">
        <v>0.22875816993464052</v>
      </c>
      <c r="AN19">
        <v>0.21341463414634146</v>
      </c>
      <c r="AO19">
        <v>0.38461538461538464</v>
      </c>
      <c r="AP19">
        <v>0.23333333333333334</v>
      </c>
      <c r="AQ19">
        <v>0.26717557251908397</v>
      </c>
      <c r="AS19">
        <v>0.42168674698795183</v>
      </c>
      <c r="AT19">
        <v>0.23026315789473684</v>
      </c>
      <c r="AU19">
        <v>0.55555555555555558</v>
      </c>
      <c r="AV19">
        <v>0.625</v>
      </c>
      <c r="AW19">
        <v>0.660377358490566</v>
      </c>
      <c r="AX19">
        <v>0.53846153846153844</v>
      </c>
      <c r="AY19">
        <v>0.546875</v>
      </c>
      <c r="AZ19">
        <v>0.49295774647887325</v>
      </c>
      <c r="BA19">
        <f t="shared" si="16"/>
        <v>0.37964338182072394</v>
      </c>
    </row>
    <row r="20" spans="1:110" x14ac:dyDescent="0.3">
      <c r="B20" s="4"/>
      <c r="C20" s="2"/>
      <c r="D20" s="4"/>
      <c r="E20" s="2"/>
      <c r="F20" s="4"/>
      <c r="G20" s="2"/>
      <c r="H20" s="4"/>
      <c r="I20" s="2"/>
      <c r="J20" s="4"/>
      <c r="K20" s="2"/>
      <c r="L20" s="4"/>
      <c r="M20" s="2"/>
      <c r="N20" s="4"/>
      <c r="O20" s="2"/>
      <c r="P20" s="4"/>
      <c r="Q20" s="2"/>
      <c r="R20" s="4"/>
      <c r="S20" s="2"/>
      <c r="T20" s="4"/>
      <c r="U20" s="2"/>
      <c r="V20" s="4"/>
      <c r="W20" s="2"/>
      <c r="X20" s="4"/>
      <c r="Y20" s="2"/>
      <c r="Z20" s="4"/>
      <c r="AA20" s="2"/>
      <c r="AB20" s="4"/>
      <c r="AD20" s="4"/>
      <c r="AF20" s="4"/>
      <c r="AH20" s="15"/>
      <c r="AI20" s="13"/>
      <c r="AJ20" t="s">
        <v>45</v>
      </c>
      <c r="AK20">
        <v>8.8235294117647065E-2</v>
      </c>
      <c r="AL20">
        <v>0.29090909090909089</v>
      </c>
      <c r="AM20">
        <v>0.28915662650602408</v>
      </c>
      <c r="AN20">
        <v>0.2711864406779661</v>
      </c>
      <c r="AO20">
        <v>0.46153846153846156</v>
      </c>
      <c r="AP20">
        <v>0.29447852760736198</v>
      </c>
      <c r="AQ20">
        <v>0.33333333333333331</v>
      </c>
      <c r="AR20">
        <v>0.57831325301204817</v>
      </c>
      <c r="AT20">
        <v>0.29090909090909089</v>
      </c>
      <c r="AU20">
        <v>0.63157894736842102</v>
      </c>
      <c r="AV20">
        <v>0.69565217391304346</v>
      </c>
      <c r="AW20">
        <v>0.72727272727272729</v>
      </c>
      <c r="AX20">
        <v>0.61538461538461542</v>
      </c>
      <c r="AY20">
        <v>0.62337662337662336</v>
      </c>
      <c r="AZ20">
        <v>0.5714285714285714</v>
      </c>
      <c r="BA20">
        <f t="shared" si="16"/>
        <v>0.45085025182366845</v>
      </c>
    </row>
    <row r="21" spans="1:110" x14ac:dyDescent="0.3">
      <c r="A21" s="10"/>
      <c r="B21" s="7"/>
      <c r="C21" s="6" t="s">
        <v>36</v>
      </c>
      <c r="D21" s="7"/>
      <c r="E21" s="6" t="s">
        <v>35</v>
      </c>
      <c r="F21" s="8"/>
      <c r="G21" s="6" t="s">
        <v>38</v>
      </c>
      <c r="H21" s="8"/>
      <c r="I21" s="6" t="s">
        <v>39</v>
      </c>
      <c r="J21" s="8"/>
      <c r="K21" s="6" t="s">
        <v>40</v>
      </c>
      <c r="L21" s="7"/>
      <c r="M21" s="9" t="s">
        <v>12</v>
      </c>
      <c r="N21" s="7"/>
      <c r="O21" s="9" t="s">
        <v>14</v>
      </c>
      <c r="P21" s="7"/>
      <c r="Q21" s="9" t="s">
        <v>16</v>
      </c>
      <c r="R21" s="7"/>
      <c r="S21" s="9" t="s">
        <v>17</v>
      </c>
      <c r="T21" s="7"/>
      <c r="U21" s="9" t="s">
        <v>18</v>
      </c>
      <c r="V21" s="7"/>
      <c r="W21" s="9" t="s">
        <v>19</v>
      </c>
      <c r="X21" s="7"/>
      <c r="Y21" s="9" t="s">
        <v>20</v>
      </c>
      <c r="Z21" s="7"/>
      <c r="AA21" s="9" t="s">
        <v>21</v>
      </c>
      <c r="AB21" s="7"/>
      <c r="AC21" s="9" t="s">
        <v>54</v>
      </c>
      <c r="AD21" s="7"/>
      <c r="AE21" s="9" t="s">
        <v>58</v>
      </c>
      <c r="AF21" s="7"/>
      <c r="AG21" s="9" t="s">
        <v>56</v>
      </c>
      <c r="AH21" s="15"/>
      <c r="AI21" s="13"/>
      <c r="AJ21" t="s">
        <v>44</v>
      </c>
      <c r="AK21">
        <v>0.19086460032626426</v>
      </c>
      <c r="AL21">
        <v>0.5</v>
      </c>
      <c r="AM21">
        <v>0.49787234042553191</v>
      </c>
      <c r="AN21">
        <v>0.47560975609756095</v>
      </c>
      <c r="AO21">
        <v>0.67630057803468213</v>
      </c>
      <c r="AP21">
        <v>0.50431034482758619</v>
      </c>
      <c r="AQ21">
        <v>0.54929577464788737</v>
      </c>
      <c r="AR21">
        <v>0.76973684210526316</v>
      </c>
      <c r="AS21">
        <v>0.70909090909090911</v>
      </c>
      <c r="AU21">
        <v>0.80689655172413788</v>
      </c>
      <c r="AV21">
        <v>0.84782608695652173</v>
      </c>
      <c r="AW21">
        <v>0.8666666666666667</v>
      </c>
      <c r="AX21">
        <v>0.79591836734693877</v>
      </c>
      <c r="AY21">
        <v>0.80136986301369861</v>
      </c>
      <c r="AZ21">
        <v>0.76470588235294112</v>
      </c>
      <c r="BA21">
        <f t="shared" si="16"/>
        <v>0.65043097090777258</v>
      </c>
    </row>
    <row r="22" spans="1:110" x14ac:dyDescent="0.3">
      <c r="A22" t="s">
        <v>22</v>
      </c>
      <c r="B22" s="4"/>
      <c r="C22" s="2">
        <f t="shared" ref="C22:C28" si="17">IFERROR($E2/($E2+C2),0)</f>
        <v>0.36603462489694966</v>
      </c>
      <c r="D22" s="4"/>
      <c r="F22" s="4"/>
      <c r="G22" s="2">
        <f t="shared" ref="G22:G28" si="18">IFERROR($E2/($E2+G2),0)</f>
        <v>0.63976945244956762</v>
      </c>
      <c r="H22" s="4"/>
      <c r="I22" s="2">
        <f t="shared" ref="I22:I28" si="19">IFERROR($E2/($E2+I2),0)</f>
        <v>0.61924686192468614</v>
      </c>
      <c r="J22" s="4"/>
      <c r="K22" s="2">
        <f t="shared" ref="K22:K28" si="20">IFERROR($E2/($E2+K2),0)</f>
        <v>1</v>
      </c>
      <c r="L22" s="4"/>
      <c r="M22" s="2">
        <f t="shared" ref="M22:M28" si="21">IFERROR($E2/($E2+M2),0)</f>
        <v>1</v>
      </c>
      <c r="N22" s="4"/>
      <c r="O22" s="2">
        <f t="shared" ref="O22:O28" si="22">IFERROR($E2/($E2+O2),0)</f>
        <v>0.68499700636905392</v>
      </c>
      <c r="P22" s="4"/>
      <c r="Q22" s="2">
        <f t="shared" ref="Q22:Q28" si="23">IFERROR($E2/($E2+Q2),0)</f>
        <v>0.33661865049279754</v>
      </c>
      <c r="R22" s="4"/>
      <c r="S22" s="2">
        <f t="shared" ref="S22:S28" si="24">IFERROR($E2/($E2+S2),0)</f>
        <v>0.35691318327974275</v>
      </c>
      <c r="T22" s="4"/>
      <c r="U22" s="2">
        <f t="shared" ref="U22:U28" si="25">IFERROR($E2/($E2+U2),0)</f>
        <v>0.4084636614535419</v>
      </c>
      <c r="V22" s="4"/>
      <c r="W22" s="2">
        <f t="shared" ref="W22:W28" si="26">IFERROR($E2/($E2+W2),0)</f>
        <v>0.48737650933040616</v>
      </c>
      <c r="X22" s="4"/>
      <c r="Y22" s="2">
        <f t="shared" ref="Y22:Y28" si="27">IFERROR($E2/($E2+Y2),0)</f>
        <v>0.39084507042253525</v>
      </c>
      <c r="Z22" s="4"/>
      <c r="AA22" s="2">
        <f t="shared" ref="AA22:AA28" si="28">IFERROR($E2/($E2+AA2),0)</f>
        <v>0.52606635071090047</v>
      </c>
      <c r="AB22" s="4"/>
      <c r="AC22" s="2">
        <f t="shared" ref="AC22:AC28" si="29">IFERROR($E2/($E2+AC2),0)</f>
        <v>0.35182250396196518</v>
      </c>
      <c r="AD22" s="4"/>
      <c r="AE22" s="2">
        <f t="shared" ref="AE22:AE28" si="30">IFERROR($E2/($E2+AE2),0)</f>
        <v>0.39084507042253525</v>
      </c>
      <c r="AF22" s="4"/>
      <c r="AG22" s="2">
        <f t="shared" ref="AG22:AG28" si="31">IFERROR($E2/($E2+AG2),0)</f>
        <v>0.48737650933040616</v>
      </c>
      <c r="AH22" s="15"/>
      <c r="AI22" s="13"/>
      <c r="AJ22" t="s">
        <v>43</v>
      </c>
      <c r="AK22">
        <v>5.3435114503816793E-2</v>
      </c>
      <c r="AL22">
        <v>0.19310344827586207</v>
      </c>
      <c r="AM22">
        <v>0.19178082191780821</v>
      </c>
      <c r="AN22">
        <v>0.17834394904458598</v>
      </c>
      <c r="AO22">
        <v>0.33333333333333331</v>
      </c>
      <c r="AP22">
        <v>0.19580419580419581</v>
      </c>
      <c r="AQ22">
        <v>0.22580645161290322</v>
      </c>
      <c r="AR22">
        <v>0.44444444444444442</v>
      </c>
      <c r="AS22">
        <v>0.36842105263157893</v>
      </c>
      <c r="AT22">
        <v>0.19310344827586207</v>
      </c>
      <c r="AV22">
        <v>0.5714285714285714</v>
      </c>
      <c r="AW22">
        <v>0.60869565217391308</v>
      </c>
      <c r="AX22">
        <v>0.48275862068965519</v>
      </c>
      <c r="AY22">
        <v>0.49122807017543857</v>
      </c>
      <c r="AZ22">
        <v>0.4375</v>
      </c>
      <c r="BA22">
        <f t="shared" si="16"/>
        <v>0.33127914495413119</v>
      </c>
    </row>
    <row r="23" spans="1:110" x14ac:dyDescent="0.3">
      <c r="A23" t="s">
        <v>23</v>
      </c>
      <c r="B23" s="4"/>
      <c r="C23" s="2">
        <f t="shared" si="17"/>
        <v>1</v>
      </c>
      <c r="D23" s="4"/>
      <c r="F23" s="4"/>
      <c r="G23" s="2">
        <f t="shared" si="18"/>
        <v>0.5</v>
      </c>
      <c r="H23" s="4"/>
      <c r="I23" s="2">
        <f t="shared" si="19"/>
        <v>0.61378197834386283</v>
      </c>
      <c r="J23" s="4"/>
      <c r="K23" s="2">
        <f t="shared" si="20"/>
        <v>1</v>
      </c>
      <c r="L23" s="4"/>
      <c r="M23" s="2">
        <f t="shared" si="21"/>
        <v>0.51164874551971329</v>
      </c>
      <c r="N23" s="4"/>
      <c r="O23" s="2">
        <f t="shared" si="22"/>
        <v>0.50665483584738247</v>
      </c>
      <c r="P23" s="4"/>
      <c r="Q23" s="2">
        <f t="shared" si="23"/>
        <v>1</v>
      </c>
      <c r="R23" s="4"/>
      <c r="S23" s="2">
        <f t="shared" si="24"/>
        <v>0.59612499507994232</v>
      </c>
      <c r="T23" s="4"/>
      <c r="U23" s="2">
        <f t="shared" si="25"/>
        <v>0.42327650111193477</v>
      </c>
      <c r="V23" s="4"/>
      <c r="W23" s="2">
        <f t="shared" si="26"/>
        <v>0.42739520958083838</v>
      </c>
      <c r="X23" s="4"/>
      <c r="Y23" s="2">
        <f t="shared" si="27"/>
        <v>0.41108711303095752</v>
      </c>
      <c r="Z23" s="4"/>
      <c r="AA23" s="2">
        <f t="shared" si="28"/>
        <v>0.53314659197012138</v>
      </c>
      <c r="AB23" s="4"/>
      <c r="AC23" s="2">
        <f t="shared" si="29"/>
        <v>0.44277449055998236</v>
      </c>
      <c r="AD23" s="4"/>
      <c r="AE23" s="2">
        <f t="shared" si="30"/>
        <v>0.53314659197012138</v>
      </c>
      <c r="AF23" s="4"/>
      <c r="AG23" s="2">
        <f t="shared" si="31"/>
        <v>0.42327650111193477</v>
      </c>
      <c r="AH23" s="15"/>
      <c r="AI23" s="13"/>
      <c r="AJ23" t="s">
        <v>42</v>
      </c>
      <c r="AK23">
        <v>4.0618955512572531E-2</v>
      </c>
      <c r="AL23">
        <v>0.15217391304347827</v>
      </c>
      <c r="AM23">
        <v>0.15107913669064749</v>
      </c>
      <c r="AN23">
        <v>0.14000000000000001</v>
      </c>
      <c r="AO23">
        <v>0.27272727272727271</v>
      </c>
      <c r="AP23">
        <v>0.15441176470588236</v>
      </c>
      <c r="AQ23">
        <v>0.17948717948717949</v>
      </c>
      <c r="AR23">
        <v>0.375</v>
      </c>
      <c r="AS23">
        <v>0.30434782608695654</v>
      </c>
      <c r="AT23">
        <v>0.15217391304347827</v>
      </c>
      <c r="AU23">
        <v>0.42857142857142855</v>
      </c>
      <c r="AW23">
        <v>0.53846153846153844</v>
      </c>
      <c r="AX23">
        <v>0.41176470588235292</v>
      </c>
      <c r="AY23">
        <v>0.42</v>
      </c>
      <c r="AZ23">
        <v>0.36842105263157893</v>
      </c>
      <c r="BA23">
        <f t="shared" si="16"/>
        <v>0.27261591245629108</v>
      </c>
    </row>
    <row r="24" spans="1:110" x14ac:dyDescent="0.3">
      <c r="A24" t="s">
        <v>24</v>
      </c>
      <c r="B24" s="4"/>
      <c r="C24" s="2">
        <f t="shared" si="17"/>
        <v>0.48102383053839365</v>
      </c>
      <c r="D24" s="4"/>
      <c r="F24" s="4"/>
      <c r="G24" s="2">
        <f t="shared" si="18"/>
        <v>0.49500454132606725</v>
      </c>
      <c r="H24" s="4"/>
      <c r="I24" s="2">
        <f t="shared" si="19"/>
        <v>0.4759825327510917</v>
      </c>
      <c r="J24" s="4"/>
      <c r="K24" s="2">
        <f t="shared" si="20"/>
        <v>1</v>
      </c>
      <c r="L24" s="4"/>
      <c r="M24" s="2">
        <f t="shared" si="21"/>
        <v>0.52153110047846885</v>
      </c>
      <c r="N24" s="4"/>
      <c r="O24" s="2">
        <f t="shared" si="22"/>
        <v>1</v>
      </c>
      <c r="P24" s="4"/>
      <c r="Q24" s="2">
        <f t="shared" si="23"/>
        <v>0.52153110047846885</v>
      </c>
      <c r="R24" s="4"/>
      <c r="S24" s="2">
        <f t="shared" si="24"/>
        <v>0.48315602836879434</v>
      </c>
      <c r="T24" s="4"/>
      <c r="U24" s="2">
        <f t="shared" si="25"/>
        <v>0.4147640791476408</v>
      </c>
      <c r="V24" s="4"/>
      <c r="W24" s="2">
        <f t="shared" si="26"/>
        <v>0.52153110047846885</v>
      </c>
      <c r="X24" s="4"/>
      <c r="Y24" s="2">
        <f t="shared" si="27"/>
        <v>0.55106167846309395</v>
      </c>
      <c r="Z24" s="4"/>
      <c r="AA24" s="2">
        <f t="shared" si="28"/>
        <v>0.43014996053670085</v>
      </c>
      <c r="AB24" s="4"/>
      <c r="AC24" s="2">
        <f t="shared" si="29"/>
        <v>0.40520446096654272</v>
      </c>
      <c r="AD24" s="4"/>
      <c r="AE24" s="2">
        <f t="shared" si="30"/>
        <v>0.6449704142011834</v>
      </c>
      <c r="AF24" s="4"/>
      <c r="AG24" s="2">
        <f t="shared" si="31"/>
        <v>1</v>
      </c>
      <c r="AH24" s="15"/>
      <c r="AI24" s="13"/>
      <c r="AJ24" t="s">
        <v>41</v>
      </c>
      <c r="AK24">
        <v>3.5019455252918288E-2</v>
      </c>
      <c r="AL24">
        <v>0.13333333333333333</v>
      </c>
      <c r="AM24">
        <v>0.13235294117647059</v>
      </c>
      <c r="AN24">
        <v>0.12244897959183673</v>
      </c>
      <c r="AO24">
        <v>0.24324324324324326</v>
      </c>
      <c r="AP24">
        <v>0.13533834586466165</v>
      </c>
      <c r="AQ24">
        <v>0.15789473684210525</v>
      </c>
      <c r="AR24">
        <v>0.33962264150943394</v>
      </c>
      <c r="AS24">
        <v>0.27272727272727271</v>
      </c>
      <c r="AT24">
        <v>0.13333333333333333</v>
      </c>
      <c r="AU24">
        <v>0.39130434782608697</v>
      </c>
      <c r="AV24">
        <v>0.46153846153846156</v>
      </c>
      <c r="AX24">
        <v>0.375</v>
      </c>
      <c r="AY24">
        <v>0.38297872340425532</v>
      </c>
      <c r="AZ24">
        <v>0.33333333333333331</v>
      </c>
      <c r="BA24">
        <f t="shared" si="16"/>
        <v>0.24329794326511642</v>
      </c>
    </row>
    <row r="25" spans="1:110" x14ac:dyDescent="0.3">
      <c r="A25" t="s">
        <v>25</v>
      </c>
      <c r="B25" s="4"/>
      <c r="C25" s="2">
        <f t="shared" si="17"/>
        <v>0.60610512473675215</v>
      </c>
      <c r="D25" s="4"/>
      <c r="F25" s="4"/>
      <c r="G25" s="2">
        <f t="shared" si="18"/>
        <v>0.51861853642265754</v>
      </c>
      <c r="H25" s="4"/>
      <c r="I25" s="2">
        <f t="shared" si="19"/>
        <v>0.5714285714285714</v>
      </c>
      <c r="J25" s="4"/>
      <c r="K25" s="2">
        <f t="shared" si="20"/>
        <v>0.78227631710721635</v>
      </c>
      <c r="L25" s="4"/>
      <c r="M25" s="2">
        <f t="shared" si="21"/>
        <v>0.6261749091784331</v>
      </c>
      <c r="N25" s="4"/>
      <c r="O25" s="2">
        <f t="shared" si="22"/>
        <v>0.81142632728884245</v>
      </c>
      <c r="P25" s="4"/>
      <c r="Q25" s="2">
        <f t="shared" si="23"/>
        <v>0.6833383242557507</v>
      </c>
      <c r="R25" s="4"/>
      <c r="S25" s="2">
        <f t="shared" si="24"/>
        <v>0.51861853642265754</v>
      </c>
      <c r="T25" s="4"/>
      <c r="U25" s="2">
        <f t="shared" si="25"/>
        <v>1</v>
      </c>
      <c r="V25" s="4"/>
      <c r="W25" s="2">
        <f t="shared" si="26"/>
        <v>1</v>
      </c>
      <c r="X25" s="4"/>
      <c r="Y25" s="2">
        <f t="shared" si="27"/>
        <v>0.58969158245330533</v>
      </c>
      <c r="Z25" s="4"/>
      <c r="AA25" s="2">
        <f t="shared" si="28"/>
        <v>0.50160391446664887</v>
      </c>
      <c r="AB25" s="4"/>
      <c r="AC25" s="2">
        <f t="shared" si="29"/>
        <v>0.61809589677464905</v>
      </c>
      <c r="AD25" s="4"/>
      <c r="AE25" s="2">
        <f t="shared" si="30"/>
        <v>0.48305840602737538</v>
      </c>
      <c r="AF25" s="4"/>
      <c r="AG25" s="2">
        <f t="shared" si="31"/>
        <v>0.47010181000813506</v>
      </c>
      <c r="AH25" s="15"/>
      <c r="AI25" s="13"/>
      <c r="AJ25" s="2" t="s">
        <v>54</v>
      </c>
      <c r="AK25">
        <v>5.7034220532319393E-2</v>
      </c>
      <c r="AL25">
        <v>0.20408163265306123</v>
      </c>
      <c r="AM25">
        <v>0.20270270270270271</v>
      </c>
      <c r="AN25">
        <v>0.18867924528301888</v>
      </c>
      <c r="AO25">
        <v>0.34883720930232559</v>
      </c>
      <c r="AP25">
        <v>0.20689655172413793</v>
      </c>
      <c r="AQ25">
        <v>0.23809523809523808</v>
      </c>
      <c r="AR25">
        <v>0.46153846153846156</v>
      </c>
      <c r="AS25">
        <v>0.38461538461538464</v>
      </c>
      <c r="AT25">
        <v>0.20408163265306123</v>
      </c>
      <c r="AU25">
        <v>0.51724137931034486</v>
      </c>
      <c r="AV25">
        <v>0.58823529411764708</v>
      </c>
      <c r="AW25">
        <v>0.625</v>
      </c>
      <c r="AY25">
        <v>0.50847457627118642</v>
      </c>
      <c r="AZ25">
        <v>0.45454545454545453</v>
      </c>
      <c r="BA25">
        <f t="shared" si="16"/>
        <v>0.34600393222295628</v>
      </c>
    </row>
    <row r="26" spans="1:110" x14ac:dyDescent="0.3">
      <c r="A26" t="s">
        <v>26</v>
      </c>
      <c r="B26" s="4"/>
      <c r="C26" s="2">
        <f t="shared" si="17"/>
        <v>0.22607328190501316</v>
      </c>
      <c r="D26" s="4"/>
      <c r="F26" s="4"/>
      <c r="G26" s="2">
        <f t="shared" si="18"/>
        <v>1</v>
      </c>
      <c r="H26" s="4"/>
      <c r="I26" s="2">
        <f t="shared" si="19"/>
        <v>0.32389658883004724</v>
      </c>
      <c r="J26" s="4"/>
      <c r="K26" s="2">
        <f t="shared" si="20"/>
        <v>0.3171197620075894</v>
      </c>
      <c r="L26" s="4"/>
      <c r="M26" s="2">
        <f t="shared" si="21"/>
        <v>0.47319744543833941</v>
      </c>
      <c r="N26" s="4"/>
      <c r="O26" s="2">
        <f t="shared" si="22"/>
        <v>0.26432601529587896</v>
      </c>
      <c r="P26" s="4"/>
      <c r="Q26" s="2">
        <f t="shared" si="23"/>
        <v>0.25</v>
      </c>
      <c r="R26" s="4"/>
      <c r="S26" s="2">
        <f t="shared" si="24"/>
        <v>0.19324379788951154</v>
      </c>
      <c r="T26" s="4"/>
      <c r="U26" s="2">
        <f t="shared" si="25"/>
        <v>0.23042280297030723</v>
      </c>
      <c r="V26" s="4"/>
      <c r="W26" s="2">
        <f t="shared" si="26"/>
        <v>0.26432601529587896</v>
      </c>
      <c r="X26" s="4"/>
      <c r="Y26" s="2">
        <f t="shared" si="27"/>
        <v>0.25032977165027653</v>
      </c>
      <c r="Z26" s="4"/>
      <c r="AA26" s="2">
        <f t="shared" si="28"/>
        <v>0.2830681435131816</v>
      </c>
      <c r="AB26" s="4"/>
      <c r="AC26" s="2">
        <f t="shared" si="29"/>
        <v>1</v>
      </c>
      <c r="AD26" s="4"/>
      <c r="AE26" s="2">
        <f t="shared" si="30"/>
        <v>0.18338088670942176</v>
      </c>
      <c r="AF26" s="4"/>
      <c r="AG26" s="2">
        <f t="shared" si="31"/>
        <v>0.20102848478059734</v>
      </c>
      <c r="AH26" s="15"/>
      <c r="AI26" s="13"/>
      <c r="AJ26" s="2" t="s">
        <v>57</v>
      </c>
      <c r="AK26">
        <v>5.5238095238095239E-2</v>
      </c>
      <c r="AL26">
        <v>0.19863013698630136</v>
      </c>
      <c r="AM26">
        <v>0.19727891156462585</v>
      </c>
      <c r="AN26">
        <v>0.18354430379746836</v>
      </c>
      <c r="AO26">
        <v>0.3411764705882353</v>
      </c>
      <c r="AP26">
        <v>0.2013888888888889</v>
      </c>
      <c r="AQ26">
        <v>0.23200000000000001</v>
      </c>
      <c r="AR26">
        <v>0.453125</v>
      </c>
      <c r="AS26">
        <v>0.37662337662337664</v>
      </c>
      <c r="AT26">
        <v>0.19863013698630136</v>
      </c>
      <c r="AU26">
        <v>0.50877192982456143</v>
      </c>
      <c r="AV26">
        <v>0.57999999999999996</v>
      </c>
      <c r="AW26">
        <v>0.61702127659574468</v>
      </c>
      <c r="AX26">
        <v>0.49152542372881358</v>
      </c>
      <c r="AZ26">
        <v>0.44615384615384618</v>
      </c>
      <c r="BA26">
        <f t="shared" si="16"/>
        <v>0.33874051979841724</v>
      </c>
    </row>
    <row r="27" spans="1:110" x14ac:dyDescent="0.3">
      <c r="A27" t="s">
        <v>27</v>
      </c>
      <c r="B27" s="4"/>
      <c r="C27" s="2">
        <f t="shared" si="17"/>
        <v>0.51487826871054998</v>
      </c>
      <c r="D27" s="4"/>
      <c r="F27" s="4"/>
      <c r="G27" s="2">
        <f t="shared" si="18"/>
        <v>1</v>
      </c>
      <c r="H27" s="4"/>
      <c r="I27" s="2">
        <f t="shared" si="19"/>
        <v>1</v>
      </c>
      <c r="J27" s="4"/>
      <c r="K27" s="2">
        <f t="shared" si="20"/>
        <v>0.63374028856825759</v>
      </c>
      <c r="L27" s="4"/>
      <c r="M27" s="2">
        <f t="shared" si="21"/>
        <v>0.63163716814159288</v>
      </c>
      <c r="N27" s="4"/>
      <c r="O27" s="2">
        <f t="shared" si="22"/>
        <v>0.73660499757514897</v>
      </c>
      <c r="P27" s="4"/>
      <c r="Q27" s="2">
        <f t="shared" si="23"/>
        <v>1</v>
      </c>
      <c r="R27" s="4"/>
      <c r="S27" s="2">
        <f t="shared" si="24"/>
        <v>1</v>
      </c>
      <c r="T27" s="4"/>
      <c r="U27" s="2">
        <f t="shared" si="25"/>
        <v>0.44435797665369653</v>
      </c>
      <c r="V27" s="4"/>
      <c r="W27" s="2">
        <f t="shared" si="26"/>
        <v>0.50665483584738247</v>
      </c>
      <c r="X27" s="4"/>
      <c r="Y27" s="2">
        <f t="shared" si="27"/>
        <v>0.4207811348563007</v>
      </c>
      <c r="Z27" s="4"/>
      <c r="AA27" s="2">
        <f t="shared" si="28"/>
        <v>1</v>
      </c>
      <c r="AB27" s="4"/>
      <c r="AC27" s="2">
        <f t="shared" si="29"/>
        <v>0.50665483584738247</v>
      </c>
      <c r="AD27" s="4"/>
      <c r="AE27" s="2">
        <f t="shared" si="30"/>
        <v>0.43788343558282206</v>
      </c>
      <c r="AF27" s="4"/>
      <c r="AG27" s="2">
        <f t="shared" si="31"/>
        <v>0.57100000000000006</v>
      </c>
      <c r="AH27" s="15"/>
      <c r="AI27" s="13"/>
      <c r="AJ27" s="2" t="s">
        <v>56</v>
      </c>
      <c r="AK27">
        <v>6.7669172932330823E-2</v>
      </c>
      <c r="AL27">
        <v>0.23529411764705882</v>
      </c>
      <c r="AM27">
        <v>0.23376623376623376</v>
      </c>
      <c r="AN27">
        <v>0.21818181818181817</v>
      </c>
      <c r="AO27">
        <v>0.39130434782608697</v>
      </c>
      <c r="AP27">
        <v>0.23841059602649006</v>
      </c>
      <c r="AQ27">
        <v>0.27272727272727271</v>
      </c>
      <c r="AR27">
        <v>0.50704225352112675</v>
      </c>
      <c r="AS27">
        <v>0.42857142857142855</v>
      </c>
      <c r="AT27">
        <v>0.23529411764705882</v>
      </c>
      <c r="AU27">
        <v>0.5625</v>
      </c>
      <c r="AV27">
        <v>0.63157894736842102</v>
      </c>
      <c r="AW27">
        <v>0.66666666666666663</v>
      </c>
      <c r="AX27">
        <v>0.54545454545454541</v>
      </c>
      <c r="AY27">
        <v>0.55384615384615388</v>
      </c>
      <c r="BA27">
        <f>AVERAGE(AK27:AZ27)</f>
        <v>0.38588717814551288</v>
      </c>
    </row>
    <row r="28" spans="1:110" x14ac:dyDescent="0.3">
      <c r="A28" t="s">
        <v>28</v>
      </c>
      <c r="B28" s="4"/>
      <c r="C28" s="2">
        <f t="shared" si="17"/>
        <v>0.31687096506812729</v>
      </c>
      <c r="D28" s="4"/>
      <c r="F28" s="4"/>
      <c r="G28" s="2">
        <f t="shared" si="18"/>
        <v>1</v>
      </c>
      <c r="H28" s="4"/>
      <c r="I28" s="2">
        <f t="shared" si="19"/>
        <v>0.5</v>
      </c>
      <c r="J28" s="4"/>
      <c r="K28" s="2">
        <f t="shared" si="20"/>
        <v>1</v>
      </c>
      <c r="L28" s="4"/>
      <c r="M28" s="2">
        <f t="shared" si="21"/>
        <v>0.25809926456241178</v>
      </c>
      <c r="N28" s="4"/>
      <c r="O28" s="2">
        <f t="shared" si="22"/>
        <v>0.5</v>
      </c>
      <c r="P28" s="4"/>
      <c r="Q28" s="2">
        <f t="shared" si="23"/>
        <v>0.33333333333333331</v>
      </c>
      <c r="R28" s="4"/>
      <c r="S28" s="2">
        <f t="shared" si="24"/>
        <v>0.34028398819332012</v>
      </c>
      <c r="T28" s="4"/>
      <c r="U28" s="2">
        <f t="shared" si="25"/>
        <v>0.21208525619756891</v>
      </c>
      <c r="V28" s="4"/>
      <c r="W28" s="2">
        <f t="shared" si="26"/>
        <v>0.19470632440708771</v>
      </c>
      <c r="X28" s="4"/>
      <c r="Y28" s="2">
        <f t="shared" si="27"/>
        <v>1</v>
      </c>
      <c r="Z28" s="4"/>
      <c r="AA28" s="2">
        <f t="shared" si="28"/>
        <v>0.22480296142017211</v>
      </c>
      <c r="AB28" s="4"/>
      <c r="AC28" s="2">
        <f t="shared" si="29"/>
        <v>0.33333333333333331</v>
      </c>
      <c r="AD28" s="4"/>
      <c r="AE28" s="2">
        <f t="shared" si="30"/>
        <v>1</v>
      </c>
      <c r="AF28" s="4"/>
      <c r="AG28" s="2">
        <f t="shared" si="31"/>
        <v>0.22480296142017211</v>
      </c>
      <c r="AH28" s="15"/>
      <c r="AI28" s="13"/>
    </row>
    <row r="29" spans="1:110" x14ac:dyDescent="0.3">
      <c r="A29" t="s">
        <v>47</v>
      </c>
      <c r="B29" s="4"/>
      <c r="C29">
        <f>MEDIAN(C22:C28)</f>
        <v>0.48102383053839365</v>
      </c>
      <c r="D29" s="5"/>
      <c r="E29" t="e">
        <f>MEDIAN(E22:E28)</f>
        <v>#NUM!</v>
      </c>
      <c r="F29" s="5"/>
      <c r="G29">
        <f>MEDIAN(G22:G28)</f>
        <v>0.63976945244956762</v>
      </c>
      <c r="H29" s="5"/>
      <c r="I29">
        <f>MEDIAN(I22:I28)</f>
        <v>0.5714285714285714</v>
      </c>
      <c r="J29" s="5"/>
      <c r="K29">
        <f>MEDIAN(K22:K28)</f>
        <v>1</v>
      </c>
      <c r="L29" s="4"/>
      <c r="M29">
        <f>MEDIAN(M22:M28)</f>
        <v>0.52153110047846885</v>
      </c>
      <c r="N29" s="4"/>
      <c r="O29">
        <f>MEDIAN(O22:O28)</f>
        <v>0.68499700636905392</v>
      </c>
      <c r="P29" s="4"/>
      <c r="Q29">
        <f>MEDIAN(Q22:Q28)</f>
        <v>0.52153110047846885</v>
      </c>
      <c r="R29" s="4"/>
      <c r="S29">
        <f>MEDIAN(S22:S28)</f>
        <v>0.48315602836879434</v>
      </c>
      <c r="T29" s="4"/>
      <c r="U29">
        <f>MEDIAN(U22:U28)</f>
        <v>0.4147640791476408</v>
      </c>
      <c r="V29" s="4"/>
      <c r="W29">
        <f>MEDIAN(W22:W28)</f>
        <v>0.48737650933040616</v>
      </c>
      <c r="X29" s="4"/>
      <c r="Y29">
        <f>MEDIAN(Y22:Y28)</f>
        <v>0.4207811348563007</v>
      </c>
      <c r="Z29" s="4"/>
      <c r="AA29">
        <f>MEDIAN(AA22:AA28)</f>
        <v>0.50160391446664887</v>
      </c>
      <c r="AB29" s="4"/>
      <c r="AC29">
        <f>MEDIAN(AC22:AC28)</f>
        <v>0.44277449055998236</v>
      </c>
      <c r="AD29" s="4"/>
      <c r="AE29">
        <f>MEDIAN(AE22:AE28)</f>
        <v>0.48305840602737538</v>
      </c>
      <c r="AF29" s="4"/>
      <c r="AG29">
        <f>MEDIAN(AG22:AG28)</f>
        <v>0.47010181000813506</v>
      </c>
      <c r="AH29" s="15"/>
      <c r="AI29" s="13"/>
    </row>
    <row r="30" spans="1:110" x14ac:dyDescent="0.3">
      <c r="A30" t="s">
        <v>48</v>
      </c>
      <c r="B30" s="4"/>
      <c r="C30" s="2">
        <f>_xlfn.PERCENTILE.INC(C22:C28,1/6)*_xlfn.PERCENTILE.INC(C22:C28,5/6)+_xlfn.PERCENTILE.INC(C22:C28,1/6)*_xlfn.PERCENTILE.INC(C22:C28,3/6)*(1-_xlfn.PERCENTILE.INC(C22:C28,5/6))+_xlfn.PERCENTILE.INC(C22:C28,5/6)*_xlfn.PERCENTILE.INC(C22:C28,3/6)*(1-_xlfn.PERCENTILE.INC(C22:C28,1/6))</f>
        <v>0.45126251096505421</v>
      </c>
      <c r="D30" s="5"/>
      <c r="E30" s="2" t="e">
        <f>_xlfn.PERCENTILE.INC(E22:E28,1/6)*_xlfn.PERCENTILE.INC(E22:E28,5/6)+_xlfn.PERCENTILE.INC(E22:E28,1/6)*_xlfn.PERCENTILE.INC(E22:E28,3/6)*(1-_xlfn.PERCENTILE.INC(E22:E28,5/6))+_xlfn.PERCENTILE.INC(E22:E28,5/6)*_xlfn.PERCENTILE.INC(E22:E28,3/6)*(1-_xlfn.PERCENTILE.INC(E22:E28,1/6))</f>
        <v>#NUM!</v>
      </c>
      <c r="F30" s="5"/>
      <c r="G30" s="2">
        <f>_xlfn.PERCENTILE.INC(G22:G28,1/6)*_xlfn.PERCENTILE.INC(G22:G28,5/6)+_xlfn.PERCENTILE.INC(G22:G28,1/6)*_xlfn.PERCENTILE.INC(G22:G28,3/6)*(1-_xlfn.PERCENTILE.INC(G22:G28,5/6))+_xlfn.PERCENTILE.INC(G22:G28,5/6)*_xlfn.PERCENTILE.INC(G22:G28,3/6)*(1-_xlfn.PERCENTILE.INC(G22:G28,1/6))</f>
        <v>0.81988472622478381</v>
      </c>
      <c r="H30" s="5"/>
      <c r="I30" s="2">
        <f>_xlfn.PERCENTILE.INC(I22:I28,1/6)*_xlfn.PERCENTILE.INC(I22:I28,5/6)+_xlfn.PERCENTILE.INC(I22:I28,1/6)*_xlfn.PERCENTILE.INC(I22:I28,3/6)*(1-_xlfn.PERCENTILE.INC(I22:I28,5/6))+_xlfn.PERCENTILE.INC(I22:I28,5/6)*_xlfn.PERCENTILE.INC(I22:I28,3/6)*(1-_xlfn.PERCENTILE.INC(I22:I28,1/6))</f>
        <v>0.5837381269951476</v>
      </c>
      <c r="J30" s="5"/>
      <c r="K30" s="2">
        <f>_xlfn.PERCENTILE.INC(K22:K28,1/6)*_xlfn.PERCENTILE.INC(K22:K28,5/6)+_xlfn.PERCENTILE.INC(K22:K28,1/6)*_xlfn.PERCENTILE.INC(K22:K28,3/6)*(1-_xlfn.PERCENTILE.INC(K22:K28,5/6))+_xlfn.PERCENTILE.INC(K22:K28,5/6)*_xlfn.PERCENTILE.INC(K22:K28,3/6)*(1-_xlfn.PERCENTILE.INC(K22:K28,1/6))</f>
        <v>1</v>
      </c>
      <c r="L30" s="4"/>
      <c r="M30" s="2">
        <f>_xlfn.PERCENTILE.INC(M22:M28,1/6)*_xlfn.PERCENTILE.INC(M22:M28,5/6)+_xlfn.PERCENTILE.INC(M22:M28,1/6)*_xlfn.PERCENTILE.INC(M22:M28,3/6)*(1-_xlfn.PERCENTILE.INC(M22:M28,5/6))+_xlfn.PERCENTILE.INC(M22:M28,5/6)*_xlfn.PERCENTILE.INC(M22:M28,3/6)*(1-_xlfn.PERCENTILE.INC(M22:M28,1/6))</f>
        <v>0.56333478961978967</v>
      </c>
      <c r="N30" s="4"/>
      <c r="O30" s="2">
        <f>_xlfn.PERCENTILE.INC(O22:O28,1/6)*_xlfn.PERCENTILE.INC(O22:O28,5/6)+_xlfn.PERCENTILE.INC(O22:O28,1/6)*_xlfn.PERCENTILE.INC(O22:O28,3/6)*(1-_xlfn.PERCENTILE.INC(O22:O28,5/6))+_xlfn.PERCENTILE.INC(O22:O28,5/6)*_xlfn.PERCENTILE.INC(O22:O28,3/6)*(1-_xlfn.PERCENTILE.INC(O22:O28,1/6))</f>
        <v>0.74821166682894824</v>
      </c>
      <c r="P30" s="4"/>
      <c r="Q30" s="2">
        <f>_xlfn.PERCENTILE.INC(Q22:Q28,1/6)*_xlfn.PERCENTILE.INC(Q22:Q28,5/6)+_xlfn.PERCENTILE.INC(Q22:Q28,1/6)*_xlfn.PERCENTILE.INC(Q22:Q28,3/6)*(1-_xlfn.PERCENTILE.INC(Q22:Q28,5/6))+_xlfn.PERCENTILE.INC(Q22:Q28,5/6)*_xlfn.PERCENTILE.INC(Q22:Q28,3/6)*(1-_xlfn.PERCENTILE.INC(Q22:Q28,1/6))</f>
        <v>0.68102073365231264</v>
      </c>
      <c r="R30" s="4"/>
      <c r="S30" s="2">
        <f>_xlfn.PERCENTILE.INC(S22:S28,1/6)*_xlfn.PERCENTILE.INC(S22:S28,5/6)+_xlfn.PERCENTILE.INC(S22:S28,1/6)*_xlfn.PERCENTILE.INC(S22:S28,3/6)*(1-_xlfn.PERCENTILE.INC(S22:S28,5/6))+_xlfn.PERCENTILE.INC(S22:S28,5/6)*_xlfn.PERCENTILE.INC(S22:S28,3/6)*(1-_xlfn.PERCENTILE.INC(S22:S28,1/6))</f>
        <v>0.45926530490589895</v>
      </c>
      <c r="T30" s="4"/>
      <c r="U30" s="2">
        <f>_xlfn.PERCENTILE.INC(U22:U28,1/6)*_xlfn.PERCENTILE.INC(U22:U28,5/6)+_xlfn.PERCENTILE.INC(U22:U28,1/6)*_xlfn.PERCENTILE.INC(U22:U28,3/6)*(1-_xlfn.PERCENTILE.INC(U22:U28,5/6))+_xlfn.PERCENTILE.INC(U22:U28,5/6)*_xlfn.PERCENTILE.INC(U22:U28,3/6)*(1-_xlfn.PERCENTILE.INC(U22:U28,1/6))</f>
        <v>0.2973294764442162</v>
      </c>
      <c r="V30" s="4"/>
      <c r="W30" s="2">
        <f>_xlfn.PERCENTILE.INC(W22:W28,1/6)*_xlfn.PERCENTILE.INC(W22:W28,5/6)+_xlfn.PERCENTILE.INC(W22:W28,1/6)*_xlfn.PERCENTILE.INC(W22:W28,3/6)*(1-_xlfn.PERCENTILE.INC(W22:W28,5/6))+_xlfn.PERCENTILE.INC(W22:W28,5/6)*_xlfn.PERCENTILE.INC(W22:W28,3/6)*(1-_xlfn.PERCENTILE.INC(W22:W28,1/6))</f>
        <v>0.38648870128384682</v>
      </c>
      <c r="X30" s="4"/>
      <c r="Y30" s="2">
        <f>_xlfn.PERCENTILE.INC(Y22:Y28,1/6)*_xlfn.PERCENTILE.INC(Y22:Y28,5/6)+_xlfn.PERCENTILE.INC(Y22:Y28,1/6)*_xlfn.PERCENTILE.INC(Y22:Y28,3/6)*(1-_xlfn.PERCENTILE.INC(Y22:Y28,5/6))+_xlfn.PERCENTILE.INC(Y22:Y28,5/6)*_xlfn.PERCENTILE.INC(Y22:Y28,3/6)*(1-_xlfn.PERCENTILE.INC(Y22:Y28,1/6))</f>
        <v>0.4491077443828192</v>
      </c>
      <c r="Z30" s="4"/>
      <c r="AA30" s="2">
        <f>_xlfn.PERCENTILE.INC(AA22:AA28,1/6)*_xlfn.PERCENTILE.INC(AA22:AA28,5/6)+_xlfn.PERCENTILE.INC(AA22:AA28,1/6)*_xlfn.PERCENTILE.INC(AA22:AA28,3/6)*(1-_xlfn.PERCENTILE.INC(AA22:AA28,5/6))+_xlfn.PERCENTILE.INC(AA22:AA28,5/6)*_xlfn.PERCENTILE.INC(AA22:AA28,3/6)*(1-_xlfn.PERCENTILE.INC(AA22:AA28,1/6))</f>
        <v>0.40893239103486911</v>
      </c>
      <c r="AB30" s="4"/>
      <c r="AC30" s="2">
        <f>_xlfn.PERCENTILE.INC(AC22:AC28,1/6)*_xlfn.PERCENTILE.INC(AC22:AC28,5/6)+_xlfn.PERCENTILE.INC(AC22:AC28,1/6)*_xlfn.PERCENTILE.INC(AC22:AC28,3/6)*(1-_xlfn.PERCENTILE.INC(AC22:AC28,5/6))+_xlfn.PERCENTILE.INC(AC22:AC28,5/6)*_xlfn.PERCENTILE.INC(AC22:AC28,3/6)*(1-_xlfn.PERCENTILE.INC(AC22:AC28,1/6))</f>
        <v>0.45434364961182155</v>
      </c>
      <c r="AD30" s="4"/>
      <c r="AE30" s="2">
        <f>_xlfn.PERCENTILE.INC(AE22:AE28,1/6)*_xlfn.PERCENTILE.INC(AE22:AE28,5/6)+_xlfn.PERCENTILE.INC(AE22:AE28,1/6)*_xlfn.PERCENTILE.INC(AE22:AE28,3/6)*(1-_xlfn.PERCENTILE.INC(AE22:AE28,5/6))+_xlfn.PERCENTILE.INC(AE22:AE28,5/6)*_xlfn.PERCENTILE.INC(AE22:AE28,3/6)*(1-_xlfn.PERCENTILE.INC(AE22:AE28,1/6))</f>
        <v>0.50890076978499332</v>
      </c>
      <c r="AF30" s="4"/>
      <c r="AG30" s="2">
        <f>_xlfn.PERCENTILE.INC(AG22:AG28,1/6)*_xlfn.PERCENTILE.INC(AG22:AG28,5/6)+_xlfn.PERCENTILE.INC(AG22:AG28,1/6)*_xlfn.PERCENTILE.INC(AG22:AG28,3/6)*(1-_xlfn.PERCENTILE.INC(AG22:AG28,5/6))+_xlfn.PERCENTILE.INC(AG22:AG28,5/6)*_xlfn.PERCENTILE.INC(AG22:AG28,3/6)*(1-_xlfn.PERCENTILE.INC(AG22:AG28,1/6))</f>
        <v>0.38178402485921215</v>
      </c>
      <c r="AH30" s="15"/>
      <c r="AI30" s="13"/>
      <c r="AJ30" s="2" t="s">
        <v>46</v>
      </c>
      <c r="AK30" s="2" t="s">
        <v>1</v>
      </c>
      <c r="AL30" s="2" t="s">
        <v>3</v>
      </c>
      <c r="AM30" s="2" t="s">
        <v>5</v>
      </c>
      <c r="AN30" s="2" t="s">
        <v>7</v>
      </c>
      <c r="AO30" s="2" t="s">
        <v>9</v>
      </c>
      <c r="AP30" s="2" t="s">
        <v>11</v>
      </c>
      <c r="AQ30" s="2" t="s">
        <v>13</v>
      </c>
      <c r="AR30" s="2" t="s">
        <v>15</v>
      </c>
      <c r="AS30" s="2" t="s">
        <v>45</v>
      </c>
      <c r="AT30" s="2" t="s">
        <v>44</v>
      </c>
      <c r="AU30" s="2" t="s">
        <v>43</v>
      </c>
      <c r="AV30" s="2" t="s">
        <v>42</v>
      </c>
      <c r="AW30" s="2" t="s">
        <v>41</v>
      </c>
      <c r="AX30" s="2" t="s">
        <v>54</v>
      </c>
      <c r="AY30" s="2" t="s">
        <v>58</v>
      </c>
      <c r="AZ30" s="2" t="s">
        <v>56</v>
      </c>
      <c r="BA30" s="2" t="s">
        <v>62</v>
      </c>
      <c r="BC30" t="s">
        <v>51</v>
      </c>
      <c r="BD30" t="s">
        <v>1</v>
      </c>
      <c r="BE30" t="s">
        <v>3</v>
      </c>
      <c r="BF30" t="s">
        <v>5</v>
      </c>
      <c r="BG30" t="s">
        <v>7</v>
      </c>
      <c r="BH30" t="s">
        <v>9</v>
      </c>
      <c r="BI30" t="s">
        <v>11</v>
      </c>
      <c r="BJ30" t="s">
        <v>13</v>
      </c>
      <c r="BK30" t="s">
        <v>15</v>
      </c>
      <c r="BL30" t="s">
        <v>45</v>
      </c>
      <c r="BM30" t="s">
        <v>44</v>
      </c>
      <c r="BN30" t="s">
        <v>43</v>
      </c>
      <c r="BO30" t="s">
        <v>42</v>
      </c>
      <c r="BP30" t="s">
        <v>41</v>
      </c>
      <c r="BQ30" s="2" t="s">
        <v>54</v>
      </c>
      <c r="BR30" s="2" t="s">
        <v>58</v>
      </c>
      <c r="BS30" s="2" t="s">
        <v>56</v>
      </c>
      <c r="BT30" s="2" t="s">
        <v>62</v>
      </c>
      <c r="CO30" t="s">
        <v>60</v>
      </c>
      <c r="CP30" t="s">
        <v>1</v>
      </c>
      <c r="CQ30" t="s">
        <v>3</v>
      </c>
      <c r="CR30" t="s">
        <v>5</v>
      </c>
      <c r="CS30" t="s">
        <v>7</v>
      </c>
      <c r="CT30" t="s">
        <v>9</v>
      </c>
      <c r="CU30" t="s">
        <v>11</v>
      </c>
      <c r="CV30" t="s">
        <v>13</v>
      </c>
      <c r="CW30" t="s">
        <v>15</v>
      </c>
      <c r="CX30" t="s">
        <v>45</v>
      </c>
      <c r="CY30" t="s">
        <v>44</v>
      </c>
      <c r="CZ30" t="s">
        <v>43</v>
      </c>
      <c r="DA30" t="s">
        <v>42</v>
      </c>
      <c r="DB30" t="s">
        <v>41</v>
      </c>
      <c r="DC30" s="2" t="s">
        <v>54</v>
      </c>
      <c r="DD30" s="2" t="s">
        <v>58</v>
      </c>
      <c r="DE30" s="2" t="s">
        <v>56</v>
      </c>
      <c r="DF30" s="2" t="s">
        <v>62</v>
      </c>
    </row>
    <row r="31" spans="1:110" x14ac:dyDescent="0.3">
      <c r="B31" s="4"/>
      <c r="C31" s="2"/>
      <c r="D31" s="4"/>
      <c r="E31" s="2"/>
      <c r="F31" s="4"/>
      <c r="G31" s="2"/>
      <c r="H31" s="4"/>
      <c r="I31" s="2"/>
      <c r="J31" s="4"/>
      <c r="K31" s="2"/>
      <c r="L31" s="4"/>
      <c r="M31" s="2"/>
      <c r="N31" s="4"/>
      <c r="O31" s="2"/>
      <c r="P31" s="4"/>
      <c r="Q31" s="2"/>
      <c r="R31" s="4"/>
      <c r="S31" s="2"/>
      <c r="T31" s="4"/>
      <c r="U31" s="2"/>
      <c r="V31" s="4"/>
      <c r="W31" s="2"/>
      <c r="X31" s="4"/>
      <c r="Y31" s="2"/>
      <c r="Z31" s="4"/>
      <c r="AA31" s="2"/>
      <c r="AB31" s="4"/>
      <c r="AD31" s="4"/>
      <c r="AF31" s="4"/>
      <c r="AH31" s="15"/>
      <c r="AI31" s="13"/>
      <c r="AJ31" s="2" t="s">
        <v>1</v>
      </c>
      <c r="AL31">
        <v>0.5189761694616063</v>
      </c>
      <c r="AM31">
        <v>0.75466143277723263</v>
      </c>
      <c r="AN31">
        <v>0.62121212121212122</v>
      </c>
      <c r="AO31">
        <v>0.7001499250374813</v>
      </c>
      <c r="AP31">
        <v>0.5404411764705882</v>
      </c>
      <c r="AQ31">
        <v>0.72489347432585904</v>
      </c>
      <c r="AR31">
        <v>0.53295358566591222</v>
      </c>
      <c r="AS31">
        <v>0.49012109623964312</v>
      </c>
      <c r="AT31">
        <v>0.43330876934414153</v>
      </c>
      <c r="AU31">
        <v>0.5404411764705882</v>
      </c>
      <c r="AV31">
        <v>0.52635181382614649</v>
      </c>
      <c r="AW31">
        <v>0.44885496183206103</v>
      </c>
      <c r="AX31" s="2">
        <v>0.4917733089579524</v>
      </c>
      <c r="AY31" s="2">
        <v>0.43462897526501765</v>
      </c>
      <c r="AZ31">
        <v>0.46275395033860045</v>
      </c>
      <c r="BA31">
        <f>AVERAGE(AK31:AZ31)</f>
        <v>0.54810146248166347</v>
      </c>
      <c r="BC31" t="s">
        <v>1</v>
      </c>
      <c r="BE31">
        <f t="shared" ref="BE31:BS31" si="32">0.5*AL12+0.5*AL31</f>
        <v>0.664055784567671</v>
      </c>
      <c r="BF31">
        <f t="shared" si="32"/>
        <v>0.78123951117688994</v>
      </c>
      <c r="BG31">
        <f t="shared" si="32"/>
        <v>0.70740606060606059</v>
      </c>
      <c r="BH31">
        <f t="shared" si="32"/>
        <v>0.79935032483758128</v>
      </c>
      <c r="BI31">
        <f t="shared" si="32"/>
        <v>0.67611256859535951</v>
      </c>
      <c r="BJ31">
        <f t="shared" si="32"/>
        <v>0.78136565608184849</v>
      </c>
      <c r="BK31">
        <f t="shared" si="32"/>
        <v>0.73352010733389772</v>
      </c>
      <c r="BL31">
        <f t="shared" si="32"/>
        <v>0.70094290106099799</v>
      </c>
      <c r="BM31">
        <f t="shared" si="32"/>
        <v>0.62122208450893868</v>
      </c>
      <c r="BN31">
        <f t="shared" si="32"/>
        <v>0.74350303098338566</v>
      </c>
      <c r="BO31">
        <f t="shared" si="32"/>
        <v>0.74286642915678702</v>
      </c>
      <c r="BP31">
        <f t="shared" si="32"/>
        <v>0.7069177532895714</v>
      </c>
      <c r="BQ31">
        <f t="shared" si="32"/>
        <v>0.71736954421281651</v>
      </c>
      <c r="BR31">
        <f t="shared" si="32"/>
        <v>0.68969544001346117</v>
      </c>
      <c r="BS31">
        <f t="shared" si="32"/>
        <v>0.69754238870313479</v>
      </c>
      <c r="BT31">
        <f>AVERAGE(BD31:BS31)</f>
        <v>0.71754063900855991</v>
      </c>
      <c r="CO31" t="s">
        <v>1</v>
      </c>
      <c r="CQ31">
        <v>0.75</v>
      </c>
      <c r="CR31">
        <v>0.85</v>
      </c>
      <c r="CS31">
        <v>0.8</v>
      </c>
      <c r="CT31">
        <v>0.85</v>
      </c>
      <c r="CU31">
        <v>0.75</v>
      </c>
      <c r="CV31">
        <v>0.8</v>
      </c>
      <c r="CW31">
        <v>0.8</v>
      </c>
      <c r="CX31">
        <v>0.8</v>
      </c>
      <c r="CY31">
        <v>0.7</v>
      </c>
      <c r="CZ31">
        <v>0.85</v>
      </c>
      <c r="DA31">
        <v>0.8</v>
      </c>
      <c r="DB31">
        <v>0.85</v>
      </c>
      <c r="DC31">
        <v>0.8</v>
      </c>
      <c r="DD31">
        <v>0.8</v>
      </c>
      <c r="DE31">
        <v>0.8</v>
      </c>
      <c r="DF31">
        <f>AVERAGE(CP31:DE31)</f>
        <v>0.80000000000000016</v>
      </c>
    </row>
    <row r="32" spans="1:110" x14ac:dyDescent="0.3">
      <c r="A32" s="10"/>
      <c r="B32" s="7"/>
      <c r="C32" s="6" t="s">
        <v>36</v>
      </c>
      <c r="D32" s="7"/>
      <c r="E32" s="6" t="s">
        <v>35</v>
      </c>
      <c r="F32" s="8"/>
      <c r="G32" s="6" t="s">
        <v>38</v>
      </c>
      <c r="H32" s="8"/>
      <c r="I32" s="6" t="s">
        <v>39</v>
      </c>
      <c r="J32" s="8"/>
      <c r="K32" s="6" t="s">
        <v>40</v>
      </c>
      <c r="L32" s="7"/>
      <c r="M32" s="9" t="s">
        <v>12</v>
      </c>
      <c r="N32" s="7"/>
      <c r="O32" s="9" t="s">
        <v>14</v>
      </c>
      <c r="P32" s="7"/>
      <c r="Q32" s="9" t="s">
        <v>16</v>
      </c>
      <c r="R32" s="7"/>
      <c r="S32" s="9" t="s">
        <v>17</v>
      </c>
      <c r="T32" s="7"/>
      <c r="U32" s="9" t="s">
        <v>18</v>
      </c>
      <c r="V32" s="7"/>
      <c r="W32" s="9" t="s">
        <v>19</v>
      </c>
      <c r="X32" s="7"/>
      <c r="Y32" s="9" t="s">
        <v>20</v>
      </c>
      <c r="Z32" s="7"/>
      <c r="AA32" s="9" t="s">
        <v>21</v>
      </c>
      <c r="AB32" s="7"/>
      <c r="AC32" s="9" t="s">
        <v>54</v>
      </c>
      <c r="AD32" s="7"/>
      <c r="AE32" s="9" t="s">
        <v>58</v>
      </c>
      <c r="AF32" s="7"/>
      <c r="AG32" s="9" t="s">
        <v>56</v>
      </c>
      <c r="AH32" s="15"/>
      <c r="AI32" s="13"/>
      <c r="AJ32" s="2" t="s">
        <v>3</v>
      </c>
      <c r="AK32">
        <v>0.48102383053839365</v>
      </c>
      <c r="AM32">
        <v>0.63976945244956762</v>
      </c>
      <c r="AN32">
        <v>0.5714285714285714</v>
      </c>
      <c r="AO32">
        <v>1</v>
      </c>
      <c r="AP32">
        <v>0.52153110047846885</v>
      </c>
      <c r="AQ32">
        <v>0.68499700636905392</v>
      </c>
      <c r="AR32">
        <v>0.52153110047846885</v>
      </c>
      <c r="AS32">
        <v>0.48315602836879434</v>
      </c>
      <c r="AT32">
        <v>0.4147640791476408</v>
      </c>
      <c r="AU32">
        <v>0.48737650933040616</v>
      </c>
      <c r="AV32">
        <v>0.4207811348563007</v>
      </c>
      <c r="AW32">
        <v>0.50160391446664887</v>
      </c>
      <c r="AX32" s="2">
        <v>0.44277449055998236</v>
      </c>
      <c r="AY32" s="2">
        <v>0.48305840602737538</v>
      </c>
      <c r="AZ32">
        <v>0.47010181000813506</v>
      </c>
      <c r="BA32">
        <f t="shared" ref="BA32:BA45" si="33">AVERAGE(AK32:AZ32)</f>
        <v>0.54159316230052046</v>
      </c>
      <c r="BC32" t="s">
        <v>3</v>
      </c>
      <c r="BD32">
        <f t="shared" ref="BD32:BD46" si="34">0.5*AK13+0.5*AK32</f>
        <v>0.33594421543232894</v>
      </c>
      <c r="BF32">
        <f t="shared" ref="BF32:BS32" si="35">0.5*AM13+0.5*AM32</f>
        <v>0.56882089643754974</v>
      </c>
      <c r="BG32">
        <f t="shared" si="35"/>
        <v>0.52351916376306618</v>
      </c>
      <c r="BH32">
        <f t="shared" si="35"/>
        <v>0.83815028901734112</v>
      </c>
      <c r="BI32">
        <f t="shared" si="35"/>
        <v>0.51292072265302746</v>
      </c>
      <c r="BJ32">
        <f t="shared" si="35"/>
        <v>0.61714639050847064</v>
      </c>
      <c r="BK32">
        <f t="shared" si="35"/>
        <v>0.64563397129186595</v>
      </c>
      <c r="BL32">
        <f t="shared" si="35"/>
        <v>0.59612346872985178</v>
      </c>
      <c r="BM32">
        <f t="shared" si="35"/>
        <v>0.4573820395738204</v>
      </c>
      <c r="BN32">
        <f t="shared" si="35"/>
        <v>0.64713653052727205</v>
      </c>
      <c r="BO32">
        <f t="shared" si="35"/>
        <v>0.63430361090641119</v>
      </c>
      <c r="BP32">
        <f t="shared" si="35"/>
        <v>0.68413529056665778</v>
      </c>
      <c r="BQ32">
        <f t="shared" si="35"/>
        <v>0.61934642895346059</v>
      </c>
      <c r="BR32">
        <f t="shared" si="35"/>
        <v>0.64221413452053699</v>
      </c>
      <c r="BS32">
        <f t="shared" si="35"/>
        <v>0.61740384618053812</v>
      </c>
      <c r="BT32">
        <f t="shared" ref="BT32:BT45" si="36">AVERAGE(BD32:BS32)</f>
        <v>0.59601206660414663</v>
      </c>
      <c r="CO32" t="s">
        <v>3</v>
      </c>
      <c r="CP32">
        <v>0.25</v>
      </c>
      <c r="CR32">
        <v>0.65</v>
      </c>
      <c r="CS32">
        <v>0.55000000000000004</v>
      </c>
      <c r="CT32">
        <v>0.8</v>
      </c>
      <c r="CU32">
        <v>0.55000000000000004</v>
      </c>
      <c r="CV32">
        <v>0.65</v>
      </c>
      <c r="CW32">
        <v>0.7</v>
      </c>
      <c r="CX32">
        <v>0.65</v>
      </c>
      <c r="CY32">
        <v>0.4</v>
      </c>
      <c r="CZ32">
        <v>0.65</v>
      </c>
      <c r="DA32">
        <v>0.65</v>
      </c>
      <c r="DB32">
        <v>0.75</v>
      </c>
      <c r="DC32">
        <v>0.7</v>
      </c>
      <c r="DD32">
        <v>0.7</v>
      </c>
      <c r="DE32">
        <v>0.65</v>
      </c>
      <c r="DF32">
        <f t="shared" ref="DF32:DF45" si="37">AVERAGE(CP32:DE32)</f>
        <v>0.62</v>
      </c>
    </row>
    <row r="33" spans="1:110" x14ac:dyDescent="0.3">
      <c r="A33" t="s">
        <v>22</v>
      </c>
      <c r="B33" s="4"/>
      <c r="C33">
        <f t="shared" ref="C33:C39" si="38">IFERROR($G2/($G2+C2),0)</f>
        <v>0.2453385672227674</v>
      </c>
      <c r="D33" s="4"/>
      <c r="E33">
        <f t="shared" ref="E33:E39" si="39">IFERROR($G2/($G2+E2),0)</f>
        <v>0.36023054755043227</v>
      </c>
      <c r="F33" s="4"/>
      <c r="H33" s="4"/>
      <c r="I33">
        <f t="shared" ref="I33:I39" si="40">IFERROR($G2/($G2+I2),0)</f>
        <v>0.47801147227533464</v>
      </c>
      <c r="J33" s="4"/>
      <c r="K33">
        <f t="shared" ref="K33:K39" si="41">IFERROR($G2/($G2+K2),0)</f>
        <v>1</v>
      </c>
      <c r="L33" s="4"/>
      <c r="M33">
        <f t="shared" ref="M33:M39" si="42">IFERROR($G2/($G2+M2),0)</f>
        <v>1</v>
      </c>
      <c r="N33" s="4"/>
      <c r="O33">
        <f t="shared" ref="O33:O39" si="43">IFERROR($G2/($G2+O2),0)</f>
        <v>0.55044496131086695</v>
      </c>
      <c r="P33" s="4"/>
      <c r="Q33">
        <f t="shared" ref="Q33:Q39" si="44">IFERROR($G2/($G2+Q2),0)</f>
        <v>0.22222222222222221</v>
      </c>
      <c r="R33" s="4"/>
      <c r="S33">
        <f t="shared" ref="S33:S39" si="45">IFERROR($G2/($G2+S2),0)</f>
        <v>0.23809523809523808</v>
      </c>
      <c r="T33" s="4"/>
      <c r="U33">
        <f t="shared" ref="U33:U39" si="46">IFERROR($G2/($G2+U2),0)</f>
        <v>0.27995520716685329</v>
      </c>
      <c r="V33" s="4"/>
      <c r="W33">
        <f t="shared" ref="W33:W39" si="47">IFERROR($G2/($G2+W2),0)</f>
        <v>0.34867503486750345</v>
      </c>
      <c r="X33" s="4"/>
      <c r="Y33">
        <f t="shared" ref="Y33:Y39" si="48">IFERROR($G2/($G2+Y2),0)</f>
        <v>0.26539278131634819</v>
      </c>
      <c r="Z33" s="4"/>
      <c r="AA33">
        <f t="shared" ref="AA33:AA39" si="49">IFERROR($G2/($G2+AA2),0)</f>
        <v>0.38461538461538464</v>
      </c>
      <c r="AB33" s="4"/>
      <c r="AC33">
        <f t="shared" ref="AC33:AC39" si="50">IFERROR($G2/($G2+AC2),0)</f>
        <v>0.23408239700374533</v>
      </c>
      <c r="AD33" s="4"/>
      <c r="AE33">
        <f t="shared" ref="AE33:AE39" si="51">IFERROR($G2/($G2+AE2),0)</f>
        <v>0.26539278131634819</v>
      </c>
      <c r="AF33" s="4"/>
      <c r="AG33">
        <f t="shared" ref="AG33:AG39" si="52">IFERROR($G2/($G2+AG2),0)</f>
        <v>0.34867503486750345</v>
      </c>
      <c r="AH33" s="15"/>
      <c r="AI33" s="13"/>
      <c r="AJ33" s="2" t="s">
        <v>5</v>
      </c>
      <c r="AK33">
        <v>0.2453385672227674</v>
      </c>
      <c r="AL33">
        <v>0.36023054755043227</v>
      </c>
      <c r="AN33">
        <v>0.47801147227533464</v>
      </c>
      <c r="AO33">
        <v>0.76931949250288356</v>
      </c>
      <c r="AP33">
        <v>0.51164874551971329</v>
      </c>
      <c r="AQ33">
        <v>0.50665483584738247</v>
      </c>
      <c r="AR33">
        <v>0.22222222222222221</v>
      </c>
      <c r="AS33">
        <v>0.23809523809523808</v>
      </c>
      <c r="AT33">
        <v>0.27995520716685329</v>
      </c>
      <c r="AU33">
        <v>0.34867503486750345</v>
      </c>
      <c r="AV33">
        <v>0.26539278131634819</v>
      </c>
      <c r="AW33">
        <v>0.38461538461538464</v>
      </c>
      <c r="AX33" s="2">
        <v>0.23408239700374533</v>
      </c>
      <c r="AY33" s="2">
        <v>0.26539278131634819</v>
      </c>
      <c r="AZ33">
        <v>0.34867503486750345</v>
      </c>
      <c r="BA33">
        <f t="shared" si="33"/>
        <v>0.36388731615931069</v>
      </c>
      <c r="BC33" t="s">
        <v>5</v>
      </c>
      <c r="BD33">
        <f t="shared" si="34"/>
        <v>0.21876048882311008</v>
      </c>
      <c r="BE33">
        <f t="shared" ref="BE33:BE46" si="53">0.5*AL14+0.5*AL33</f>
        <v>0.43117910356245015</v>
      </c>
      <c r="BG33">
        <f t="shared" ref="BG33:BS33" si="54">0.5*AN14+0.5*AN33</f>
        <v>0.47787213289880093</v>
      </c>
      <c r="BH33">
        <f t="shared" si="54"/>
        <v>0.72374020602155675</v>
      </c>
      <c r="BI33">
        <f t="shared" si="54"/>
        <v>0.50904325688002827</v>
      </c>
      <c r="BJ33">
        <f t="shared" si="54"/>
        <v>0.52902835250313052</v>
      </c>
      <c r="BK33">
        <f t="shared" si="54"/>
        <v>0.49673202614379086</v>
      </c>
      <c r="BL33">
        <f t="shared" si="54"/>
        <v>0.474469305794607</v>
      </c>
      <c r="BM33">
        <f t="shared" si="54"/>
        <v>0.39104143337066066</v>
      </c>
      <c r="BN33">
        <f t="shared" si="54"/>
        <v>0.57844710647484765</v>
      </c>
      <c r="BO33">
        <f t="shared" si="54"/>
        <v>0.55715682231285035</v>
      </c>
      <c r="BP33">
        <f t="shared" si="54"/>
        <v>0.62613122171945701</v>
      </c>
      <c r="BQ33">
        <f t="shared" si="54"/>
        <v>0.51568984715052135</v>
      </c>
      <c r="BR33">
        <f t="shared" si="54"/>
        <v>0.53405693487586114</v>
      </c>
      <c r="BS33">
        <f t="shared" si="54"/>
        <v>0.55745440055063489</v>
      </c>
      <c r="BT33">
        <f t="shared" si="36"/>
        <v>0.50805350927215387</v>
      </c>
      <c r="CO33" t="s">
        <v>5</v>
      </c>
      <c r="CP33">
        <v>0.15000000000000002</v>
      </c>
      <c r="CQ33">
        <v>0.35</v>
      </c>
      <c r="CS33">
        <v>0.45</v>
      </c>
      <c r="CT33">
        <v>0.75</v>
      </c>
      <c r="CU33">
        <v>0.5</v>
      </c>
      <c r="CV33">
        <v>0.55000000000000004</v>
      </c>
      <c r="CW33">
        <v>0.5</v>
      </c>
      <c r="CX33">
        <v>0.45</v>
      </c>
      <c r="CY33">
        <v>0.3</v>
      </c>
      <c r="CZ33">
        <v>0.65</v>
      </c>
      <c r="DA33">
        <v>0.6</v>
      </c>
      <c r="DB33">
        <v>0.7</v>
      </c>
      <c r="DC33">
        <v>0.6</v>
      </c>
      <c r="DD33">
        <v>0.65</v>
      </c>
      <c r="DE33">
        <v>0.6</v>
      </c>
      <c r="DF33">
        <f t="shared" si="37"/>
        <v>0.52</v>
      </c>
    </row>
    <row r="34" spans="1:110" x14ac:dyDescent="0.3">
      <c r="A34" t="s">
        <v>23</v>
      </c>
      <c r="B34" s="4"/>
      <c r="C34">
        <f t="shared" si="38"/>
        <v>1</v>
      </c>
      <c r="D34" s="4"/>
      <c r="E34">
        <f t="shared" si="39"/>
        <v>0.5</v>
      </c>
      <c r="F34" s="4"/>
      <c r="H34" s="4"/>
      <c r="I34">
        <f t="shared" si="40"/>
        <v>0.61378197834386283</v>
      </c>
      <c r="J34" s="4"/>
      <c r="K34">
        <f t="shared" si="41"/>
        <v>1</v>
      </c>
      <c r="L34" s="4"/>
      <c r="M34">
        <f t="shared" si="42"/>
        <v>0.51164874551971329</v>
      </c>
      <c r="N34" s="4"/>
      <c r="O34">
        <f t="shared" si="43"/>
        <v>0.50665483584738247</v>
      </c>
      <c r="P34" s="4"/>
      <c r="Q34">
        <f t="shared" si="44"/>
        <v>1</v>
      </c>
      <c r="R34" s="4"/>
      <c r="S34">
        <f t="shared" si="45"/>
        <v>0.59612499507994232</v>
      </c>
      <c r="T34" s="4"/>
      <c r="U34">
        <f t="shared" si="46"/>
        <v>0.42327650111193477</v>
      </c>
      <c r="V34" s="4"/>
      <c r="W34">
        <f t="shared" si="47"/>
        <v>0.42739520958083838</v>
      </c>
      <c r="X34" s="4"/>
      <c r="Y34">
        <f t="shared" si="48"/>
        <v>0.41108711303095752</v>
      </c>
      <c r="Z34" s="4"/>
      <c r="AA34">
        <f t="shared" si="49"/>
        <v>0.53314659197012138</v>
      </c>
      <c r="AB34" s="4"/>
      <c r="AC34">
        <f t="shared" si="50"/>
        <v>0.44277449055998236</v>
      </c>
      <c r="AD34" s="4"/>
      <c r="AE34">
        <f t="shared" si="51"/>
        <v>0.53314659197012138</v>
      </c>
      <c r="AF34" s="4"/>
      <c r="AG34">
        <f t="shared" si="52"/>
        <v>0.42327650111193477</v>
      </c>
      <c r="AH34" s="15"/>
      <c r="AI34" s="13"/>
      <c r="AJ34" s="2" t="s">
        <v>7</v>
      </c>
      <c r="AK34">
        <v>0.37878787878787878</v>
      </c>
      <c r="AL34">
        <v>0.42857142857142855</v>
      </c>
      <c r="AM34">
        <v>0.51903114186851218</v>
      </c>
      <c r="AO34">
        <v>1</v>
      </c>
      <c r="AP34">
        <v>0.54545454545454541</v>
      </c>
      <c r="AQ34">
        <v>0.5</v>
      </c>
      <c r="AR34">
        <v>0.41030841754669467</v>
      </c>
      <c r="AS34">
        <v>0.34028398819332012</v>
      </c>
      <c r="AT34">
        <v>0.31592233195486769</v>
      </c>
      <c r="AU34">
        <v>0.36891891891891893</v>
      </c>
      <c r="AV34">
        <v>0.41073384446878425</v>
      </c>
      <c r="AW34">
        <v>0.41812952054778546</v>
      </c>
      <c r="AX34" s="2">
        <v>0.33333333333333331</v>
      </c>
      <c r="AY34" s="2">
        <v>0.41205552590516137</v>
      </c>
      <c r="AZ34">
        <v>0.34435261707988979</v>
      </c>
      <c r="BA34">
        <f t="shared" si="33"/>
        <v>0.44839223284207469</v>
      </c>
      <c r="BC34" t="s">
        <v>7</v>
      </c>
      <c r="BD34">
        <f t="shared" si="34"/>
        <v>0.29259393939393941</v>
      </c>
      <c r="BE34">
        <f t="shared" si="53"/>
        <v>0.47648083623693382</v>
      </c>
      <c r="BF34">
        <f t="shared" ref="BF34:BF46" si="55">0.5*AM15+0.5*AM34</f>
        <v>0.52064917417312251</v>
      </c>
      <c r="BH34">
        <f t="shared" ref="BH34:BS34" si="56">0.5*AO15+0.5*AO34</f>
        <v>0.84864864864864864</v>
      </c>
      <c r="BI34">
        <f t="shared" si="56"/>
        <v>0.53707153502235472</v>
      </c>
      <c r="BJ34">
        <f t="shared" si="56"/>
        <v>0.53666666666666663</v>
      </c>
      <c r="BK34">
        <f t="shared" si="56"/>
        <v>0.59844689170017662</v>
      </c>
      <c r="BL34">
        <f t="shared" si="56"/>
        <v>0.53454877375767695</v>
      </c>
      <c r="BM34">
        <f t="shared" si="56"/>
        <v>0.42015628792865334</v>
      </c>
      <c r="BN34">
        <f t="shared" si="56"/>
        <v>0.59528748493716654</v>
      </c>
      <c r="BO34">
        <f t="shared" si="56"/>
        <v>0.63536692223439206</v>
      </c>
      <c r="BP34">
        <f t="shared" si="56"/>
        <v>0.64784027047797432</v>
      </c>
      <c r="BQ34">
        <f t="shared" si="56"/>
        <v>0.57232704402515722</v>
      </c>
      <c r="BR34">
        <f t="shared" si="56"/>
        <v>0.61425561105384652</v>
      </c>
      <c r="BS34">
        <f t="shared" si="56"/>
        <v>0.56308539944903579</v>
      </c>
      <c r="BT34">
        <f t="shared" si="36"/>
        <v>0.55956169904704967</v>
      </c>
      <c r="CO34" t="s">
        <v>7</v>
      </c>
      <c r="CP34">
        <v>0.19999999999999996</v>
      </c>
      <c r="CQ34">
        <v>0.44999999999999996</v>
      </c>
      <c r="CR34">
        <v>0.55000000000000004</v>
      </c>
      <c r="CT34">
        <v>0.8</v>
      </c>
      <c r="CU34">
        <v>0.55000000000000004</v>
      </c>
      <c r="CV34">
        <v>0.55000000000000004</v>
      </c>
      <c r="CW34">
        <v>0.7</v>
      </c>
      <c r="CX34">
        <v>0.6</v>
      </c>
      <c r="CY34">
        <v>0.35</v>
      </c>
      <c r="CZ34">
        <v>0.4</v>
      </c>
      <c r="DA34">
        <v>0.7</v>
      </c>
      <c r="DB34">
        <v>0.7</v>
      </c>
      <c r="DC34">
        <v>0.65</v>
      </c>
      <c r="DD34">
        <v>0.65</v>
      </c>
      <c r="DE34">
        <v>0.65</v>
      </c>
      <c r="DF34">
        <f t="shared" si="37"/>
        <v>0.56666666666666665</v>
      </c>
    </row>
    <row r="35" spans="1:110" x14ac:dyDescent="0.3">
      <c r="A35" t="s">
        <v>24</v>
      </c>
      <c r="B35" s="4"/>
      <c r="C35">
        <f t="shared" si="38"/>
        <v>0.48601398601398599</v>
      </c>
      <c r="D35" s="4"/>
      <c r="E35">
        <f t="shared" si="39"/>
        <v>0.50499545867393281</v>
      </c>
      <c r="F35" s="4"/>
      <c r="H35" s="4"/>
      <c r="I35">
        <f t="shared" si="40"/>
        <v>0.48096885813148793</v>
      </c>
      <c r="J35" s="4"/>
      <c r="K35">
        <f t="shared" si="41"/>
        <v>1</v>
      </c>
      <c r="L35" s="4"/>
      <c r="M35">
        <f t="shared" si="42"/>
        <v>0.5265151515151516</v>
      </c>
      <c r="N35" s="4"/>
      <c r="O35">
        <f t="shared" si="43"/>
        <v>1</v>
      </c>
      <c r="P35" s="4"/>
      <c r="Q35">
        <f t="shared" si="44"/>
        <v>0.5265151515151516</v>
      </c>
      <c r="R35" s="4"/>
      <c r="S35">
        <f t="shared" si="45"/>
        <v>0.4881474978050922</v>
      </c>
      <c r="T35" s="4"/>
      <c r="U35">
        <f t="shared" si="46"/>
        <v>0.41962264150943396</v>
      </c>
      <c r="V35" s="4"/>
      <c r="W35">
        <f t="shared" si="47"/>
        <v>0.5265151515151516</v>
      </c>
      <c r="X35" s="4"/>
      <c r="Y35">
        <f t="shared" si="48"/>
        <v>0.55600000000000005</v>
      </c>
      <c r="Z35" s="4"/>
      <c r="AA35">
        <f t="shared" si="49"/>
        <v>0.43505477308294205</v>
      </c>
      <c r="AB35" s="4"/>
      <c r="AC35">
        <f t="shared" si="50"/>
        <v>0.41002949852507375</v>
      </c>
      <c r="AD35" s="4"/>
      <c r="AE35">
        <f t="shared" si="51"/>
        <v>0.64953271028037385</v>
      </c>
      <c r="AF35" s="4"/>
      <c r="AG35">
        <f t="shared" si="52"/>
        <v>1</v>
      </c>
      <c r="AH35" s="15"/>
      <c r="AI35" s="13"/>
      <c r="AJ35" s="2" t="s">
        <v>9</v>
      </c>
      <c r="AK35">
        <v>0</v>
      </c>
      <c r="AL35">
        <v>0</v>
      </c>
      <c r="AM35">
        <v>0</v>
      </c>
      <c r="AN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 s="2">
        <v>0</v>
      </c>
      <c r="AY35" s="2">
        <v>0</v>
      </c>
      <c r="AZ35">
        <v>0</v>
      </c>
      <c r="BA35">
        <f t="shared" si="33"/>
        <v>0</v>
      </c>
      <c r="BC35" t="s">
        <v>9</v>
      </c>
      <c r="BD35">
        <f t="shared" si="34"/>
        <v>5.0724637681159424E-2</v>
      </c>
      <c r="BE35">
        <f t="shared" si="53"/>
        <v>0.16184971098265896</v>
      </c>
      <c r="BF35">
        <f t="shared" si="55"/>
        <v>0.16091954022988506</v>
      </c>
      <c r="BG35">
        <f t="shared" ref="BG35:BG46" si="57">0.5*AN16+0.5*AN35</f>
        <v>0.15135135135135136</v>
      </c>
      <c r="BI35">
        <f t="shared" ref="BI35:BS35" si="58">0.5*AP16+0.5*AP35</f>
        <v>0.16374269005847952</v>
      </c>
      <c r="BJ35">
        <f t="shared" si="58"/>
        <v>0.18421052631578946</v>
      </c>
      <c r="BK35">
        <f t="shared" si="58"/>
        <v>0.30769230769230771</v>
      </c>
      <c r="BL35">
        <f t="shared" si="58"/>
        <v>0.26923076923076922</v>
      </c>
      <c r="BM35">
        <f t="shared" si="58"/>
        <v>0.16184971098265896</v>
      </c>
      <c r="BN35">
        <f t="shared" si="58"/>
        <v>0.33333333333333331</v>
      </c>
      <c r="BO35">
        <f t="shared" si="58"/>
        <v>0.36363636363636365</v>
      </c>
      <c r="BP35">
        <f t="shared" si="58"/>
        <v>0.3783783783783784</v>
      </c>
      <c r="BQ35">
        <f t="shared" si="58"/>
        <v>0.32558139534883723</v>
      </c>
      <c r="BR35">
        <f t="shared" si="58"/>
        <v>0.32941176470588235</v>
      </c>
      <c r="BS35">
        <f t="shared" si="58"/>
        <v>0.30434782608695654</v>
      </c>
      <c r="BT35">
        <f t="shared" si="36"/>
        <v>0.24308402040098745</v>
      </c>
      <c r="CO35" t="s">
        <v>9</v>
      </c>
      <c r="CP35">
        <v>0.15000000000000002</v>
      </c>
      <c r="CQ35">
        <v>0.19999999999999996</v>
      </c>
      <c r="CR35">
        <v>0.25</v>
      </c>
      <c r="CS35">
        <v>0.19999999999999996</v>
      </c>
      <c r="CU35">
        <v>0.2</v>
      </c>
      <c r="CV35">
        <v>0.2</v>
      </c>
      <c r="CW35">
        <v>0.25</v>
      </c>
      <c r="CX35">
        <v>0.25</v>
      </c>
      <c r="CY35">
        <v>0.2</v>
      </c>
      <c r="CZ35">
        <v>0.25</v>
      </c>
      <c r="DA35">
        <v>0.3</v>
      </c>
      <c r="DB35">
        <v>0.3</v>
      </c>
      <c r="DC35">
        <v>0.25</v>
      </c>
      <c r="DD35">
        <v>0.25</v>
      </c>
      <c r="DE35">
        <v>0.25</v>
      </c>
      <c r="DF35">
        <f t="shared" si="37"/>
        <v>0.23333333333333331</v>
      </c>
    </row>
    <row r="36" spans="1:110" x14ac:dyDescent="0.3">
      <c r="A36" t="s">
        <v>25</v>
      </c>
      <c r="B36" s="4"/>
      <c r="C36">
        <f t="shared" si="38"/>
        <v>0.58818342151675485</v>
      </c>
      <c r="D36" s="4"/>
      <c r="E36">
        <f t="shared" si="39"/>
        <v>0.48138146357734241</v>
      </c>
      <c r="F36" s="4"/>
      <c r="H36" s="4"/>
      <c r="I36">
        <f t="shared" si="40"/>
        <v>0.55309246471679907</v>
      </c>
      <c r="J36" s="4"/>
      <c r="K36">
        <f t="shared" si="41"/>
        <v>0.76931949250288356</v>
      </c>
      <c r="L36" s="4"/>
      <c r="M36">
        <f t="shared" si="42"/>
        <v>0.60857664233576647</v>
      </c>
      <c r="N36" s="4"/>
      <c r="O36">
        <f t="shared" si="43"/>
        <v>0.79976019184652281</v>
      </c>
      <c r="P36" s="4"/>
      <c r="Q36">
        <f t="shared" si="44"/>
        <v>0.66700000000000004</v>
      </c>
      <c r="R36" s="4"/>
      <c r="S36">
        <f t="shared" si="45"/>
        <v>0.5</v>
      </c>
      <c r="T36" s="4"/>
      <c r="U36">
        <f t="shared" si="46"/>
        <v>1</v>
      </c>
      <c r="V36" s="4"/>
      <c r="W36">
        <f t="shared" si="47"/>
        <v>1</v>
      </c>
      <c r="X36" s="4"/>
      <c r="Y36">
        <f t="shared" si="48"/>
        <v>0.57155098543273353</v>
      </c>
      <c r="Z36" s="4"/>
      <c r="AA36">
        <f t="shared" si="49"/>
        <v>0.48298334540188265</v>
      </c>
      <c r="AB36" s="4"/>
      <c r="AC36">
        <f t="shared" si="50"/>
        <v>0.60036003600360044</v>
      </c>
      <c r="AD36" s="4"/>
      <c r="AE36">
        <f t="shared" si="51"/>
        <v>0.46448467966573809</v>
      </c>
      <c r="AF36" s="4"/>
      <c r="AG36">
        <f t="shared" si="52"/>
        <v>0.45159106296547058</v>
      </c>
      <c r="AH36" s="15"/>
      <c r="AI36" s="13"/>
      <c r="AJ36" s="2" t="s">
        <v>11</v>
      </c>
      <c r="AK36">
        <v>0.4595588235294118</v>
      </c>
      <c r="AL36">
        <v>0.4784688995215311</v>
      </c>
      <c r="AM36">
        <v>0.48835125448028677</v>
      </c>
      <c r="AN36">
        <v>0.45454545454545453</v>
      </c>
      <c r="AO36">
        <v>0.68203497615262321</v>
      </c>
      <c r="AQ36">
        <v>0.61990623328406569</v>
      </c>
      <c r="AR36">
        <v>0.56299212598425208</v>
      </c>
      <c r="AS36">
        <v>0.46168051708217916</v>
      </c>
      <c r="AT36">
        <v>0.39401103230890461</v>
      </c>
      <c r="AU36">
        <v>0.41002949852507375</v>
      </c>
      <c r="AV36">
        <v>0.39985326485693318</v>
      </c>
      <c r="AW36">
        <v>0.40916530278232405</v>
      </c>
      <c r="AX36" s="2">
        <v>0.43130890446023806</v>
      </c>
      <c r="AY36" s="2">
        <v>0.35809682804674453</v>
      </c>
      <c r="AZ36">
        <v>0.4119425547996976</v>
      </c>
      <c r="BA36">
        <f t="shared" si="33"/>
        <v>0.46812971135731468</v>
      </c>
      <c r="BC36" t="s">
        <v>11</v>
      </c>
      <c r="BD36">
        <f t="shared" si="34"/>
        <v>0.32388743140464044</v>
      </c>
      <c r="BE36">
        <f t="shared" si="53"/>
        <v>0.48707927734697243</v>
      </c>
      <c r="BF36">
        <f t="shared" si="55"/>
        <v>0.49095674311997173</v>
      </c>
      <c r="BG36">
        <f t="shared" si="57"/>
        <v>0.46292846497764528</v>
      </c>
      <c r="BH36">
        <f t="shared" ref="BH36:BH46" si="59">0.5*AO17+0.5*AO36</f>
        <v>0.67727479801783208</v>
      </c>
      <c r="BJ36">
        <f t="shared" ref="BJ36:BS36" si="60">0.5*AQ17+0.5*AQ36</f>
        <v>0.58246496498326505</v>
      </c>
      <c r="BK36">
        <f t="shared" si="60"/>
        <v>0.66482939632545945</v>
      </c>
      <c r="BL36">
        <f t="shared" si="60"/>
        <v>0.58360099473740856</v>
      </c>
      <c r="BM36">
        <f t="shared" si="60"/>
        <v>0.44485034374065924</v>
      </c>
      <c r="BN36">
        <f t="shared" si="60"/>
        <v>0.60711265136043902</v>
      </c>
      <c r="BO36">
        <f t="shared" si="60"/>
        <v>0.62272075007552541</v>
      </c>
      <c r="BP36">
        <f t="shared" si="60"/>
        <v>0.63691347845883117</v>
      </c>
      <c r="BQ36">
        <f t="shared" si="60"/>
        <v>0.61220617636805008</v>
      </c>
      <c r="BR36">
        <f t="shared" si="60"/>
        <v>0.57835396957892782</v>
      </c>
      <c r="BS36">
        <f t="shared" si="60"/>
        <v>0.5867659793866038</v>
      </c>
      <c r="BT36">
        <f t="shared" si="36"/>
        <v>0.55746302799214886</v>
      </c>
      <c r="CO36" t="s">
        <v>11</v>
      </c>
      <c r="CP36">
        <v>0.25</v>
      </c>
      <c r="CQ36">
        <v>0.44999999999999996</v>
      </c>
      <c r="CR36">
        <v>0.5</v>
      </c>
      <c r="CS36">
        <v>0.44999999999999996</v>
      </c>
      <c r="CT36">
        <v>0.8</v>
      </c>
      <c r="CV36">
        <v>0.65</v>
      </c>
      <c r="CW36">
        <v>0.65</v>
      </c>
      <c r="CX36">
        <v>0.6</v>
      </c>
      <c r="CY36">
        <v>0.35</v>
      </c>
      <c r="CZ36">
        <v>0.6</v>
      </c>
      <c r="DA36">
        <v>0.6</v>
      </c>
      <c r="DB36">
        <v>0.7</v>
      </c>
      <c r="DC36">
        <v>0.65</v>
      </c>
      <c r="DD36">
        <v>0.65</v>
      </c>
      <c r="DE36">
        <v>0.65</v>
      </c>
      <c r="DF36">
        <f t="shared" si="37"/>
        <v>0.56999999999999995</v>
      </c>
    </row>
    <row r="37" spans="1:110" x14ac:dyDescent="0.3">
      <c r="A37" t="s">
        <v>26</v>
      </c>
      <c r="B37" s="4"/>
      <c r="C37">
        <f t="shared" si="38"/>
        <v>0</v>
      </c>
      <c r="D37" s="4"/>
      <c r="E37">
        <f t="shared" si="39"/>
        <v>0</v>
      </c>
      <c r="F37" s="4"/>
      <c r="H37" s="4"/>
      <c r="I37">
        <f t="shared" si="40"/>
        <v>0</v>
      </c>
      <c r="J37" s="4"/>
      <c r="K37">
        <f t="shared" si="41"/>
        <v>0</v>
      </c>
      <c r="L37" s="4"/>
      <c r="M37">
        <f t="shared" si="42"/>
        <v>0</v>
      </c>
      <c r="N37" s="4"/>
      <c r="O37">
        <f t="shared" si="43"/>
        <v>0</v>
      </c>
      <c r="P37" s="4"/>
      <c r="Q37">
        <f t="shared" si="44"/>
        <v>0</v>
      </c>
      <c r="R37" s="4"/>
      <c r="S37">
        <f t="shared" si="45"/>
        <v>0</v>
      </c>
      <c r="T37" s="4"/>
      <c r="U37">
        <f t="shared" si="46"/>
        <v>0</v>
      </c>
      <c r="V37" s="4"/>
      <c r="W37">
        <f t="shared" si="47"/>
        <v>0</v>
      </c>
      <c r="X37" s="4"/>
      <c r="Y37">
        <f t="shared" si="48"/>
        <v>0</v>
      </c>
      <c r="Z37" s="4"/>
      <c r="AA37">
        <f t="shared" si="49"/>
        <v>0</v>
      </c>
      <c r="AB37" s="4"/>
      <c r="AC37">
        <f t="shared" si="50"/>
        <v>0</v>
      </c>
      <c r="AD37" s="4"/>
      <c r="AE37">
        <f t="shared" si="51"/>
        <v>0</v>
      </c>
      <c r="AF37" s="4"/>
      <c r="AG37">
        <f t="shared" si="52"/>
        <v>0</v>
      </c>
      <c r="AH37" s="15"/>
      <c r="AI37" s="13"/>
      <c r="AJ37" s="2" t="s">
        <v>13</v>
      </c>
      <c r="AK37">
        <v>0.27510652567414096</v>
      </c>
      <c r="AL37">
        <v>0.31500299363094619</v>
      </c>
      <c r="AM37">
        <v>0.49334516415261759</v>
      </c>
      <c r="AN37">
        <v>0.5</v>
      </c>
      <c r="AO37">
        <v>0.5637914160289369</v>
      </c>
      <c r="AP37">
        <v>0.38009376671593426</v>
      </c>
      <c r="AR37">
        <v>0.33399999999999996</v>
      </c>
      <c r="AS37">
        <v>0.34028398819332012</v>
      </c>
      <c r="AT37">
        <v>0.2410095771251683</v>
      </c>
      <c r="AU37">
        <v>0.30420843735893965</v>
      </c>
      <c r="AV37">
        <v>0.25037481259370314</v>
      </c>
      <c r="AW37">
        <v>0.33794347039652711</v>
      </c>
      <c r="AX37" s="2">
        <v>0.27332242225859249</v>
      </c>
      <c r="AY37" s="2">
        <v>0.22783198396961907</v>
      </c>
      <c r="AZ37">
        <v>0.30420843735893965</v>
      </c>
      <c r="BA37">
        <f t="shared" si="33"/>
        <v>0.34270153303049233</v>
      </c>
      <c r="BC37" t="s">
        <v>13</v>
      </c>
      <c r="BD37">
        <f t="shared" si="34"/>
        <v>0.21863434391815156</v>
      </c>
      <c r="BE37">
        <f t="shared" si="53"/>
        <v>0.38285360949152947</v>
      </c>
      <c r="BF37">
        <f t="shared" si="55"/>
        <v>0.47097164749686954</v>
      </c>
      <c r="BG37">
        <f t="shared" si="57"/>
        <v>0.46333333333333337</v>
      </c>
      <c r="BH37">
        <f t="shared" si="59"/>
        <v>0.59768518169867901</v>
      </c>
      <c r="BI37">
        <f t="shared" ref="BI37:BI46" si="61">0.5*AP18+0.5*AP37</f>
        <v>0.41753503501673489</v>
      </c>
      <c r="BK37">
        <f t="shared" ref="BK37:BS37" si="62">0.5*AR18+0.5*AR37</f>
        <v>0.533412213740458</v>
      </c>
      <c r="BL37">
        <f t="shared" si="62"/>
        <v>0.50347532742999335</v>
      </c>
      <c r="BM37">
        <f t="shared" si="62"/>
        <v>0.34585690123864049</v>
      </c>
      <c r="BN37">
        <f t="shared" si="62"/>
        <v>0.53920099287301815</v>
      </c>
      <c r="BO37">
        <f t="shared" si="62"/>
        <v>0.53544381655326179</v>
      </c>
      <c r="BP37">
        <f t="shared" si="62"/>
        <v>0.59002436677721093</v>
      </c>
      <c r="BQ37">
        <f t="shared" si="62"/>
        <v>0.51761359208167712</v>
      </c>
      <c r="BR37">
        <f t="shared" si="62"/>
        <v>0.49791599198480951</v>
      </c>
      <c r="BS37">
        <f t="shared" si="62"/>
        <v>0.51574058231583342</v>
      </c>
      <c r="BT37">
        <f t="shared" si="36"/>
        <v>0.47531312906334666</v>
      </c>
      <c r="CO37" t="s">
        <v>13</v>
      </c>
      <c r="CP37">
        <v>0.19999999999999996</v>
      </c>
      <c r="CQ37">
        <v>0.35</v>
      </c>
      <c r="CR37">
        <v>0.44999999999999996</v>
      </c>
      <c r="CS37">
        <v>0.44999999999999996</v>
      </c>
      <c r="CT37">
        <v>0.8</v>
      </c>
      <c r="CU37">
        <v>0.35</v>
      </c>
      <c r="CW37">
        <v>0.55000000000000004</v>
      </c>
      <c r="CX37">
        <v>0.5</v>
      </c>
      <c r="CY37">
        <v>0.3</v>
      </c>
      <c r="CZ37">
        <v>0.55000000000000004</v>
      </c>
      <c r="DA37">
        <v>0.55000000000000004</v>
      </c>
      <c r="DB37">
        <v>0.7</v>
      </c>
      <c r="DC37">
        <v>0.6</v>
      </c>
      <c r="DD37">
        <v>0.5</v>
      </c>
      <c r="DE37">
        <v>0.5</v>
      </c>
      <c r="DF37">
        <f t="shared" si="37"/>
        <v>0.49</v>
      </c>
    </row>
    <row r="38" spans="1:110" x14ac:dyDescent="0.3">
      <c r="A38" t="s">
        <v>27</v>
      </c>
      <c r="B38" s="4"/>
      <c r="C38">
        <f t="shared" si="38"/>
        <v>0</v>
      </c>
      <c r="D38" s="4"/>
      <c r="E38">
        <f t="shared" si="39"/>
        <v>0</v>
      </c>
      <c r="F38" s="4"/>
      <c r="H38" s="4"/>
      <c r="I38">
        <f t="shared" si="40"/>
        <v>0</v>
      </c>
      <c r="J38" s="4"/>
      <c r="K38">
        <f t="shared" si="41"/>
        <v>0</v>
      </c>
      <c r="L38" s="4"/>
      <c r="M38">
        <f t="shared" si="42"/>
        <v>0</v>
      </c>
      <c r="N38" s="4"/>
      <c r="O38">
        <f t="shared" si="43"/>
        <v>0</v>
      </c>
      <c r="P38" s="4"/>
      <c r="Q38">
        <f t="shared" si="44"/>
        <v>0</v>
      </c>
      <c r="R38" s="4"/>
      <c r="S38">
        <f t="shared" si="45"/>
        <v>0</v>
      </c>
      <c r="T38" s="4"/>
      <c r="U38">
        <f t="shared" si="46"/>
        <v>0</v>
      </c>
      <c r="V38" s="4"/>
      <c r="W38">
        <f t="shared" si="47"/>
        <v>0</v>
      </c>
      <c r="X38" s="4"/>
      <c r="Y38">
        <f t="shared" si="48"/>
        <v>0</v>
      </c>
      <c r="Z38" s="4"/>
      <c r="AA38">
        <f t="shared" si="49"/>
        <v>0</v>
      </c>
      <c r="AB38" s="4"/>
      <c r="AC38">
        <f t="shared" si="50"/>
        <v>0</v>
      </c>
      <c r="AD38" s="4"/>
      <c r="AE38">
        <f t="shared" si="51"/>
        <v>0</v>
      </c>
      <c r="AF38" s="4"/>
      <c r="AG38">
        <f t="shared" si="52"/>
        <v>0</v>
      </c>
      <c r="AH38" s="15"/>
      <c r="AI38" s="13"/>
      <c r="AJ38" s="2" t="s">
        <v>15</v>
      </c>
      <c r="AK38">
        <v>0.4595588235294118</v>
      </c>
      <c r="AL38">
        <v>0.4784688995215311</v>
      </c>
      <c r="AM38">
        <v>0.47348484848484851</v>
      </c>
      <c r="AN38">
        <v>0.45454545454545453</v>
      </c>
      <c r="AO38">
        <v>0.62476547842401498</v>
      </c>
      <c r="AP38">
        <v>0.43700787401574803</v>
      </c>
      <c r="AQ38">
        <v>0.66599999999999993</v>
      </c>
      <c r="AS38">
        <v>0.4181295205477854</v>
      </c>
      <c r="AT38">
        <v>0.39401103230890461</v>
      </c>
      <c r="AU38">
        <v>0.5</v>
      </c>
      <c r="AV38">
        <v>0.50043950228650957</v>
      </c>
      <c r="AW38">
        <v>0.36708428784252889</v>
      </c>
      <c r="AX38" s="2">
        <v>0.4285714285714286</v>
      </c>
      <c r="AY38" s="2">
        <v>0.40251539867999681</v>
      </c>
      <c r="AZ38">
        <v>0.36708428784252889</v>
      </c>
      <c r="BA38">
        <f t="shared" si="33"/>
        <v>0.4647777891067128</v>
      </c>
      <c r="BC38" t="s">
        <v>15</v>
      </c>
      <c r="BD38">
        <f t="shared" si="34"/>
        <v>0.26273609726376429</v>
      </c>
      <c r="BE38">
        <f t="shared" si="53"/>
        <v>0.35436602870813394</v>
      </c>
      <c r="BF38">
        <f t="shared" si="55"/>
        <v>0.3511215092097445</v>
      </c>
      <c r="BG38">
        <f t="shared" si="57"/>
        <v>0.33398004434589801</v>
      </c>
      <c r="BH38">
        <f t="shared" si="59"/>
        <v>0.50469043151969983</v>
      </c>
      <c r="BI38">
        <f t="shared" si="61"/>
        <v>0.33517060367454066</v>
      </c>
      <c r="BJ38">
        <f t="shared" ref="BJ38:BJ46" si="63">0.5*AQ19+0.5*AQ38</f>
        <v>0.46658778625954195</v>
      </c>
      <c r="BL38">
        <f t="shared" ref="BL38:BS38" si="64">0.5*AS19+0.5*AS38</f>
        <v>0.41990813376786862</v>
      </c>
      <c r="BM38">
        <f t="shared" si="64"/>
        <v>0.31213709510182075</v>
      </c>
      <c r="BN38">
        <f t="shared" si="64"/>
        <v>0.52777777777777779</v>
      </c>
      <c r="BO38">
        <f t="shared" si="64"/>
        <v>0.56271975114325479</v>
      </c>
      <c r="BP38">
        <f t="shared" si="64"/>
        <v>0.51373082316654739</v>
      </c>
      <c r="BQ38">
        <f t="shared" si="64"/>
        <v>0.48351648351648352</v>
      </c>
      <c r="BR38">
        <f t="shared" si="64"/>
        <v>0.47469519933999837</v>
      </c>
      <c r="BS38">
        <f t="shared" si="64"/>
        <v>0.43002101716070107</v>
      </c>
      <c r="BT38">
        <f t="shared" si="36"/>
        <v>0.42221058546371837</v>
      </c>
      <c r="CO38" t="s">
        <v>15</v>
      </c>
      <c r="CP38">
        <v>0.19999999999999996</v>
      </c>
      <c r="CQ38">
        <v>0.30000000000000004</v>
      </c>
      <c r="CR38">
        <v>0.5</v>
      </c>
      <c r="CS38">
        <v>0.30000000000000004</v>
      </c>
      <c r="CT38">
        <v>0.75</v>
      </c>
      <c r="CU38">
        <v>0.35</v>
      </c>
      <c r="CV38">
        <v>0.44999999999999996</v>
      </c>
      <c r="CX38">
        <v>0.35</v>
      </c>
      <c r="CY38">
        <v>0.25</v>
      </c>
      <c r="CZ38">
        <v>0.55000000000000004</v>
      </c>
      <c r="DA38">
        <v>0.65</v>
      </c>
      <c r="DB38">
        <v>0.6</v>
      </c>
      <c r="DC38">
        <v>0.45</v>
      </c>
      <c r="DD38">
        <v>0.45</v>
      </c>
      <c r="DE38">
        <v>0.4</v>
      </c>
      <c r="DF38">
        <f t="shared" si="37"/>
        <v>0.4366666666666667</v>
      </c>
    </row>
    <row r="39" spans="1:110" x14ac:dyDescent="0.3">
      <c r="A39" t="s">
        <v>28</v>
      </c>
      <c r="B39" s="4"/>
      <c r="C39">
        <f t="shared" si="38"/>
        <v>0</v>
      </c>
      <c r="D39" s="4"/>
      <c r="E39">
        <f t="shared" si="39"/>
        <v>0</v>
      </c>
      <c r="F39" s="4"/>
      <c r="H39" s="4"/>
      <c r="I39">
        <f t="shared" si="40"/>
        <v>0</v>
      </c>
      <c r="J39" s="4"/>
      <c r="K39">
        <f t="shared" si="41"/>
        <v>0</v>
      </c>
      <c r="L39" s="4"/>
      <c r="M39">
        <f t="shared" si="42"/>
        <v>0</v>
      </c>
      <c r="N39" s="4"/>
      <c r="O39">
        <f t="shared" si="43"/>
        <v>0</v>
      </c>
      <c r="P39" s="4"/>
      <c r="Q39">
        <f t="shared" si="44"/>
        <v>0</v>
      </c>
      <c r="R39" s="4"/>
      <c r="S39">
        <f t="shared" si="45"/>
        <v>0</v>
      </c>
      <c r="T39" s="4"/>
      <c r="U39">
        <f t="shared" si="46"/>
        <v>0</v>
      </c>
      <c r="V39" s="4"/>
      <c r="W39">
        <f t="shared" si="47"/>
        <v>0</v>
      </c>
      <c r="X39" s="4"/>
      <c r="Y39">
        <f t="shared" si="48"/>
        <v>0</v>
      </c>
      <c r="Z39" s="4"/>
      <c r="AA39">
        <f t="shared" si="49"/>
        <v>0</v>
      </c>
      <c r="AB39" s="4"/>
      <c r="AC39">
        <f t="shared" si="50"/>
        <v>0</v>
      </c>
      <c r="AD39" s="4"/>
      <c r="AE39">
        <f t="shared" si="51"/>
        <v>0</v>
      </c>
      <c r="AF39" s="4"/>
      <c r="AG39">
        <f t="shared" si="52"/>
        <v>0</v>
      </c>
      <c r="AH39" s="15"/>
      <c r="AI39" s="12"/>
      <c r="AJ39" s="2" t="s">
        <v>45</v>
      </c>
      <c r="AK39">
        <v>0.50987890376035694</v>
      </c>
      <c r="AL39">
        <v>0.51684397163120566</v>
      </c>
      <c r="AM39">
        <v>0.51185250219490774</v>
      </c>
      <c r="AN39">
        <v>0.55309246471679907</v>
      </c>
      <c r="AO39">
        <v>1</v>
      </c>
      <c r="AP39">
        <v>0.53831948291782084</v>
      </c>
      <c r="AQ39">
        <v>0.65971601180667994</v>
      </c>
      <c r="AR39">
        <v>0.53831948291782084</v>
      </c>
      <c r="AT39">
        <v>0.4312130177514793</v>
      </c>
      <c r="AU39">
        <v>0.53831948291782084</v>
      </c>
      <c r="AV39">
        <v>0.56767283349561837</v>
      </c>
      <c r="AW39">
        <v>0.44674329501915705</v>
      </c>
      <c r="AX39" s="2">
        <v>0.49222106480281524</v>
      </c>
      <c r="AY39" s="2">
        <v>0.4838709677419355</v>
      </c>
      <c r="AZ39">
        <v>0.45159106296547058</v>
      </c>
      <c r="BA39">
        <f t="shared" si="33"/>
        <v>0.54931030297599248</v>
      </c>
      <c r="BC39" t="s">
        <v>45</v>
      </c>
      <c r="BD39">
        <f t="shared" si="34"/>
        <v>0.29905709893900201</v>
      </c>
      <c r="BE39">
        <f t="shared" si="53"/>
        <v>0.40387653127014828</v>
      </c>
      <c r="BF39">
        <f t="shared" si="55"/>
        <v>0.40050456435046589</v>
      </c>
      <c r="BG39">
        <f t="shared" si="57"/>
        <v>0.41213945269738261</v>
      </c>
      <c r="BH39">
        <f t="shared" si="59"/>
        <v>0.73076923076923084</v>
      </c>
      <c r="BI39">
        <f t="shared" si="61"/>
        <v>0.41639900526259144</v>
      </c>
      <c r="BJ39">
        <f t="shared" si="63"/>
        <v>0.49652467257000665</v>
      </c>
      <c r="BK39">
        <f t="shared" ref="BK39:BK46" si="65">0.5*AR20+0.5*AR39</f>
        <v>0.55831636796493456</v>
      </c>
      <c r="BM39">
        <f t="shared" ref="BM39:BS39" si="66">0.5*AT20+0.5*AT39</f>
        <v>0.36106105433028512</v>
      </c>
      <c r="BN39">
        <f t="shared" si="66"/>
        <v>0.58494921514312093</v>
      </c>
      <c r="BO39">
        <f t="shared" si="66"/>
        <v>0.63166250370433086</v>
      </c>
      <c r="BP39">
        <f t="shared" si="66"/>
        <v>0.58700801114594214</v>
      </c>
      <c r="BQ39">
        <f t="shared" si="66"/>
        <v>0.55380284009371539</v>
      </c>
      <c r="BR39">
        <f t="shared" si="66"/>
        <v>0.55362379555927943</v>
      </c>
      <c r="BS39">
        <f t="shared" si="66"/>
        <v>0.51150981719702093</v>
      </c>
      <c r="BT39">
        <f t="shared" si="36"/>
        <v>0.50008027739983052</v>
      </c>
      <c r="CO39" t="s">
        <v>45</v>
      </c>
      <c r="CP39">
        <v>0.19999999999999996</v>
      </c>
      <c r="CQ39">
        <v>0.35</v>
      </c>
      <c r="CR39">
        <v>0.55000000000000004</v>
      </c>
      <c r="CS39">
        <v>0.4</v>
      </c>
      <c r="CT39">
        <v>0.75</v>
      </c>
      <c r="CU39">
        <v>0.4</v>
      </c>
      <c r="CV39">
        <v>0.5</v>
      </c>
      <c r="CW39">
        <v>0.65</v>
      </c>
      <c r="CY39">
        <v>0.3</v>
      </c>
      <c r="CZ39">
        <v>0.65</v>
      </c>
      <c r="DA39">
        <v>0.7</v>
      </c>
      <c r="DB39">
        <v>0.65</v>
      </c>
      <c r="DC39">
        <v>0.6</v>
      </c>
      <c r="DD39">
        <v>0.6</v>
      </c>
      <c r="DE39">
        <v>0.55000000000000004</v>
      </c>
      <c r="DF39">
        <f t="shared" si="37"/>
        <v>0.52333333333333332</v>
      </c>
    </row>
    <row r="40" spans="1:110" x14ac:dyDescent="0.3">
      <c r="A40" t="s">
        <v>47</v>
      </c>
      <c r="B40" s="4"/>
      <c r="C40">
        <f>MEDIAN(C33:C39)</f>
        <v>0.2453385672227674</v>
      </c>
      <c r="D40" s="5"/>
      <c r="E40">
        <f>MEDIAN(E33:E39)</f>
        <v>0.36023054755043227</v>
      </c>
      <c r="F40" s="5"/>
      <c r="G40" t="e">
        <f>MEDIAN(G33:G39)</f>
        <v>#NUM!</v>
      </c>
      <c r="H40" s="5"/>
      <c r="I40">
        <f>MEDIAN(I33:I39)</f>
        <v>0.47801147227533464</v>
      </c>
      <c r="J40" s="5"/>
      <c r="K40">
        <f>MEDIAN(K33:K39)</f>
        <v>0.76931949250288356</v>
      </c>
      <c r="L40" s="4"/>
      <c r="M40">
        <f>MEDIAN(M33:M39)</f>
        <v>0.51164874551971329</v>
      </c>
      <c r="N40" s="4"/>
      <c r="O40">
        <f>MEDIAN(O33:O39)</f>
        <v>0.50665483584738247</v>
      </c>
      <c r="P40" s="4"/>
      <c r="Q40">
        <f>MEDIAN(Q33:Q39)</f>
        <v>0.22222222222222221</v>
      </c>
      <c r="R40" s="4"/>
      <c r="S40">
        <f>MEDIAN(S33:S39)</f>
        <v>0.23809523809523808</v>
      </c>
      <c r="T40" s="4"/>
      <c r="U40">
        <f>MEDIAN(U33:U39)</f>
        <v>0.27995520716685329</v>
      </c>
      <c r="V40" s="4"/>
      <c r="W40">
        <f>MEDIAN(W33:W39)</f>
        <v>0.34867503486750345</v>
      </c>
      <c r="X40" s="4"/>
      <c r="Y40">
        <f>MEDIAN(Y33:Y39)</f>
        <v>0.26539278131634819</v>
      </c>
      <c r="Z40" s="4"/>
      <c r="AA40">
        <f>MEDIAN(AA33:AA39)</f>
        <v>0.38461538461538464</v>
      </c>
      <c r="AB40" s="4"/>
      <c r="AC40">
        <f>MEDIAN(AC33:AC39)</f>
        <v>0.23408239700374533</v>
      </c>
      <c r="AD40" s="4"/>
      <c r="AE40">
        <f>MEDIAN(AE33:AE39)</f>
        <v>0.26539278131634819</v>
      </c>
      <c r="AF40" s="4"/>
      <c r="AG40">
        <f>MEDIAN(AG33:AG39)</f>
        <v>0.34867503486750345</v>
      </c>
      <c r="AH40" s="15"/>
      <c r="AI40" s="12"/>
      <c r="AJ40" s="2" t="s">
        <v>44</v>
      </c>
      <c r="AK40">
        <v>0.56669123065585858</v>
      </c>
      <c r="AL40">
        <v>0.5852359208523592</v>
      </c>
      <c r="AM40">
        <v>0.72004479283314671</v>
      </c>
      <c r="AN40">
        <v>0.68407766804513226</v>
      </c>
      <c r="AO40">
        <v>1</v>
      </c>
      <c r="AP40">
        <v>0.60598896769109534</v>
      </c>
      <c r="AQ40">
        <v>0.75899042287483165</v>
      </c>
      <c r="AR40">
        <v>0.60598896769109534</v>
      </c>
      <c r="AS40">
        <v>0.56878698224852076</v>
      </c>
      <c r="AU40">
        <v>0.54545454545454541</v>
      </c>
      <c r="AV40">
        <v>0.487468671679198</v>
      </c>
      <c r="AW40">
        <v>0.56872037914691942</v>
      </c>
      <c r="AX40" s="2">
        <v>0.51984653762118405</v>
      </c>
      <c r="AY40" s="2">
        <v>0.49343469246717353</v>
      </c>
      <c r="AZ40">
        <v>0.51861853642265754</v>
      </c>
      <c r="BA40">
        <f t="shared" si="33"/>
        <v>0.6152898877122478</v>
      </c>
      <c r="BC40" t="s">
        <v>44</v>
      </c>
      <c r="BD40">
        <f t="shared" si="34"/>
        <v>0.37877791549106143</v>
      </c>
      <c r="BE40">
        <f t="shared" si="53"/>
        <v>0.5426179604261796</v>
      </c>
      <c r="BF40">
        <f t="shared" si="55"/>
        <v>0.60895856662933934</v>
      </c>
      <c r="BG40">
        <f t="shared" si="57"/>
        <v>0.57984371207134666</v>
      </c>
      <c r="BH40">
        <f t="shared" si="59"/>
        <v>0.83815028901734112</v>
      </c>
      <c r="BI40">
        <f t="shared" si="61"/>
        <v>0.55514965625934076</v>
      </c>
      <c r="BJ40">
        <f t="shared" si="63"/>
        <v>0.65414309876135945</v>
      </c>
      <c r="BK40">
        <f t="shared" si="65"/>
        <v>0.68786290489817925</v>
      </c>
      <c r="BL40">
        <f t="shared" ref="BL40:BL46" si="67">0.5*AS21+0.5*AS40</f>
        <v>0.63893894566971499</v>
      </c>
      <c r="BN40">
        <f t="shared" ref="BN40:BS40" si="68">0.5*AU21+0.5*AU40</f>
        <v>0.6761755485893417</v>
      </c>
      <c r="BO40">
        <f t="shared" si="68"/>
        <v>0.66764737931785989</v>
      </c>
      <c r="BP40">
        <f t="shared" si="68"/>
        <v>0.71769352290679311</v>
      </c>
      <c r="BQ40">
        <f t="shared" si="68"/>
        <v>0.65788245248406141</v>
      </c>
      <c r="BR40">
        <f t="shared" si="68"/>
        <v>0.64740227774043602</v>
      </c>
      <c r="BS40">
        <f t="shared" si="68"/>
        <v>0.64166220938779928</v>
      </c>
      <c r="BT40">
        <f t="shared" si="36"/>
        <v>0.6328604293100103</v>
      </c>
      <c r="CO40" t="s">
        <v>44</v>
      </c>
      <c r="CP40">
        <v>0.30000000000000004</v>
      </c>
      <c r="CQ40">
        <v>0.6</v>
      </c>
      <c r="CR40">
        <v>0.7</v>
      </c>
      <c r="CS40">
        <v>0.65</v>
      </c>
      <c r="CT40">
        <v>0.8</v>
      </c>
      <c r="CU40">
        <v>0.65</v>
      </c>
      <c r="CV40">
        <v>0.7</v>
      </c>
      <c r="CW40">
        <v>0.75</v>
      </c>
      <c r="CX40">
        <v>0.7</v>
      </c>
      <c r="CZ40">
        <v>0.75</v>
      </c>
      <c r="DA40">
        <v>0.75</v>
      </c>
      <c r="DB40">
        <v>0.85</v>
      </c>
      <c r="DC40">
        <v>0.7</v>
      </c>
      <c r="DD40">
        <v>0.7</v>
      </c>
      <c r="DE40">
        <v>0.7</v>
      </c>
      <c r="DF40">
        <f t="shared" si="37"/>
        <v>0.68666666666666643</v>
      </c>
    </row>
    <row r="41" spans="1:110" x14ac:dyDescent="0.3">
      <c r="A41" t="s">
        <v>48</v>
      </c>
      <c r="B41" s="4"/>
      <c r="C41" s="2">
        <f>_xlfn.PERCENTILE.INC(C33:C39,1/6)*_xlfn.PERCENTILE.INC(C33:C39,5/6)+_xlfn.PERCENTILE.INC(C33:C39,1/6)*_xlfn.PERCENTILE.INC(C33:C39,3/6)*(1-_xlfn.PERCENTILE.INC(C33:C39,5/6))+_xlfn.PERCENTILE.INC(C33:C39,5/6)*_xlfn.PERCENTILE.INC(C33:C39,3/6)*(1-_xlfn.PERCENTILE.INC(C33:C39,1/6))</f>
        <v>0.14430407789910568</v>
      </c>
      <c r="D41" s="5"/>
      <c r="E41" s="2">
        <f>_xlfn.PERCENTILE.INC(E33:E39,1/6)*_xlfn.PERCENTILE.INC(E33:E39,5/6)+_xlfn.PERCENTILE.INC(E33:E39,1/6)*_xlfn.PERCENTILE.INC(E33:E39,3/6)*(1-_xlfn.PERCENTILE.INC(E33:E39,5/6))+_xlfn.PERCENTILE.INC(E33:E39,5/6)*_xlfn.PERCENTILE.INC(E33:E39,3/6)*(1-_xlfn.PERCENTILE.INC(E33:E39,1/6))</f>
        <v>0.18011527377521613</v>
      </c>
      <c r="F41" s="5"/>
      <c r="G41" s="2" t="e">
        <f>_xlfn.PERCENTILE.INC(G33:G39,1/6)*_xlfn.PERCENTILE.INC(G33:G39,5/6)+_xlfn.PERCENTILE.INC(G33:G39,1/6)*_xlfn.PERCENTILE.INC(G33:G39,3/6)*(1-_xlfn.PERCENTILE.INC(G33:G39,5/6))+_xlfn.PERCENTILE.INC(G33:G39,5/6)*_xlfn.PERCENTILE.INC(G33:G39,3/6)*(1-_xlfn.PERCENTILE.INC(G33:G39,1/6))</f>
        <v>#NUM!</v>
      </c>
      <c r="H41" s="5"/>
      <c r="I41" s="2">
        <f>_xlfn.PERCENTILE.INC(I33:I39,1/6)*_xlfn.PERCENTILE.INC(I33:I39,5/6)+_xlfn.PERCENTILE.INC(I33:I39,1/6)*_xlfn.PERCENTILE.INC(I33:I39,3/6)*(1-_xlfn.PERCENTILE.INC(I33:I39,5/6))+_xlfn.PERCENTILE.INC(I33:I39,5/6)*_xlfn.PERCENTILE.INC(I33:I39,3/6)*(1-_xlfn.PERCENTILE.INC(I33:I39,1/6))</f>
        <v>0.26438454336367068</v>
      </c>
      <c r="J41" s="5"/>
      <c r="K41" s="2">
        <f>_xlfn.PERCENTILE.INC(K33:K39,1/6)*_xlfn.PERCENTILE.INC(K33:K39,5/6)+_xlfn.PERCENTILE.INC(K33:K39,1/6)*_xlfn.PERCENTILE.INC(K33:K39,3/6)*(1-_xlfn.PERCENTILE.INC(K33:K39,5/6))+_xlfn.PERCENTILE.INC(K33:K39,5/6)*_xlfn.PERCENTILE.INC(K33:K39,3/6)*(1-_xlfn.PERCENTILE.INC(K33:K39,1/6))</f>
        <v>0.76931949250288356</v>
      </c>
      <c r="L41" s="4"/>
      <c r="M41" s="2">
        <f>_xlfn.PERCENTILE.INC(M33:M39,1/6)*_xlfn.PERCENTILE.INC(M33:M39,5/6)+_xlfn.PERCENTILE.INC(M33:M39,1/6)*_xlfn.PERCENTILE.INC(M33:M39,3/6)*(1-_xlfn.PERCENTILE.INC(M33:M39,5/6))+_xlfn.PERCENTILE.INC(M33:M39,5/6)*_xlfn.PERCENTILE.INC(M33:M39,3/6)*(1-_xlfn.PERCENTILE.INC(M33:M39,1/6))</f>
        <v>0.31137747560369416</v>
      </c>
      <c r="N41" s="4"/>
      <c r="O41" s="2">
        <f>_xlfn.PERCENTILE.INC(O33:O39,1/6)*_xlfn.PERCENTILE.INC(O33:O39,5/6)+_xlfn.PERCENTILE.INC(O33:O39,1/6)*_xlfn.PERCENTILE.INC(O33:O39,3/6)*(1-_xlfn.PERCENTILE.INC(O33:O39,5/6))+_xlfn.PERCENTILE.INC(O33:O39,5/6)*_xlfn.PERCENTILE.INC(O33:O39,3/6)*(1-_xlfn.PERCENTILE.INC(O33:O39,1/6))</f>
        <v>0.40520236871727111</v>
      </c>
      <c r="P41" s="4"/>
      <c r="Q41" s="2">
        <f>_xlfn.PERCENTILE.INC(Q33:Q39,1/6)*_xlfn.PERCENTILE.INC(Q33:Q39,5/6)+_xlfn.PERCENTILE.INC(Q33:Q39,1/6)*_xlfn.PERCENTILE.INC(Q33:Q39,3/6)*(1-_xlfn.PERCENTILE.INC(Q33:Q39,5/6))+_xlfn.PERCENTILE.INC(Q33:Q39,5/6)*_xlfn.PERCENTILE.INC(Q33:Q39,3/6)*(1-_xlfn.PERCENTILE.INC(Q33:Q39,1/6))</f>
        <v>0.14822222222222223</v>
      </c>
      <c r="R41" s="4"/>
      <c r="S41" s="2">
        <f>_xlfn.PERCENTILE.INC(S33:S39,1/6)*_xlfn.PERCENTILE.INC(S33:S39,5/6)+_xlfn.PERCENTILE.INC(S33:S39,1/6)*_xlfn.PERCENTILE.INC(S33:S39,3/6)*(1-_xlfn.PERCENTILE.INC(S33:S39,5/6))+_xlfn.PERCENTILE.INC(S33:S39,5/6)*_xlfn.PERCENTILE.INC(S33:S39,3/6)*(1-_xlfn.PERCENTILE.INC(S33:S39,1/6))</f>
        <v>0.11904761904761904</v>
      </c>
      <c r="T41" s="4"/>
      <c r="U41" s="2">
        <f>_xlfn.PERCENTILE.INC(U33:U39,1/6)*_xlfn.PERCENTILE.INC(U33:U39,5/6)+_xlfn.PERCENTILE.INC(U33:U39,1/6)*_xlfn.PERCENTILE.INC(U33:U39,3/6)*(1-_xlfn.PERCENTILE.INC(U33:U39,5/6))+_xlfn.PERCENTILE.INC(U33:U39,5/6)*_xlfn.PERCENTILE.INC(U33:U39,3/6)*(1-_xlfn.PERCENTILE.INC(U33:U39,1/6))</f>
        <v>0.11849846055765251</v>
      </c>
      <c r="V41" s="4"/>
      <c r="W41" s="2">
        <f>_xlfn.PERCENTILE.INC(W33:W39,1/6)*_xlfn.PERCENTILE.INC(W33:W39,5/6)+_xlfn.PERCENTILE.INC(W33:W39,1/6)*_xlfn.PERCENTILE.INC(W33:W39,3/6)*(1-_xlfn.PERCENTILE.INC(W33:W39,5/6))+_xlfn.PERCENTILE.INC(W33:W39,5/6)*_xlfn.PERCENTILE.INC(W33:W39,3/6)*(1-_xlfn.PERCENTILE.INC(W33:W39,1/6))</f>
        <v>0.18358268881281434</v>
      </c>
      <c r="X41" s="4"/>
      <c r="Y41" s="2">
        <f>_xlfn.PERCENTILE.INC(Y33:Y39,1/6)*_xlfn.PERCENTILE.INC(Y33:Y39,5/6)+_xlfn.PERCENTILE.INC(Y33:Y39,1/6)*_xlfn.PERCENTILE.INC(Y33:Y39,3/6)*(1-_xlfn.PERCENTILE.INC(Y33:Y39,5/6))+_xlfn.PERCENTILE.INC(Y33:Y39,5/6)*_xlfn.PERCENTILE.INC(Y33:Y39,3/6)*(1-_xlfn.PERCENTILE.INC(Y33:Y39,1/6))</f>
        <v>0.14755838641188962</v>
      </c>
      <c r="Z41" s="4"/>
      <c r="AA41" s="2">
        <f>_xlfn.PERCENTILE.INC(AA33:AA39,1/6)*_xlfn.PERCENTILE.INC(AA33:AA39,5/6)+_xlfn.PERCENTILE.INC(AA33:AA39,1/6)*_xlfn.PERCENTILE.INC(AA33:AA39,3/6)*(1-_xlfn.PERCENTILE.INC(AA33:AA39,5/6))+_xlfn.PERCENTILE.INC(AA33:AA39,5/6)*_xlfn.PERCENTILE.INC(AA33:AA39,3/6)*(1-_xlfn.PERCENTILE.INC(AA33:AA39,1/6))</f>
        <v>0.18576282515457027</v>
      </c>
      <c r="AB41" s="4"/>
      <c r="AC41" s="2">
        <f>_xlfn.PERCENTILE.INC(AC33:AC39,1/6)*_xlfn.PERCENTILE.INC(AC33:AC39,5/6)+_xlfn.PERCENTILE.INC(AC33:AC39,1/6)*_xlfn.PERCENTILE.INC(AC33:AC39,3/6)*(1-_xlfn.PERCENTILE.INC(AC33:AC39,5/6))+_xlfn.PERCENTILE.INC(AC33:AC39,5/6)*_xlfn.PERCENTILE.INC(AC33:AC39,3/6)*(1-_xlfn.PERCENTILE.INC(AC33:AC39,1/6))</f>
        <v>0.10364571408239288</v>
      </c>
      <c r="AD41" s="4"/>
      <c r="AE41" s="2">
        <f>_xlfn.PERCENTILE.INC(AE33:AE39,1/6)*_xlfn.PERCENTILE.INC(AE33:AE39,5/6)+_xlfn.PERCENTILE.INC(AE33:AE39,1/6)*_xlfn.PERCENTILE.INC(AE33:AE39,3/6)*(1-_xlfn.PERCENTILE.INC(AE33:AE39,5/6))+_xlfn.PERCENTILE.INC(AE33:AE39,5/6)*_xlfn.PERCENTILE.INC(AE33:AE39,3/6)*(1-_xlfn.PERCENTILE.INC(AE33:AE39,1/6))</f>
        <v>0.14149325689228273</v>
      </c>
      <c r="AF41" s="4"/>
      <c r="AG41" s="2">
        <f>_xlfn.PERCENTILE.INC(AG33:AG39,1/6)*_xlfn.PERCENTILE.INC(AG33:AG39,5/6)+_xlfn.PERCENTILE.INC(AG33:AG39,1/6)*_xlfn.PERCENTILE.INC(AG33:AG39,3/6)*(1-_xlfn.PERCENTILE.INC(AG33:AG39,5/6))+_xlfn.PERCENTILE.INC(AG33:AG39,5/6)*_xlfn.PERCENTILE.INC(AG33:AG39,3/6)*(1-_xlfn.PERCENTILE.INC(AG33:AG39,1/6))</f>
        <v>0.15745852962533841</v>
      </c>
      <c r="AH41" s="15"/>
      <c r="AI41" s="12"/>
      <c r="AJ41" s="2" t="s">
        <v>43</v>
      </c>
      <c r="AK41">
        <v>0.4595588235294118</v>
      </c>
      <c r="AL41">
        <v>0.5126234906695939</v>
      </c>
      <c r="AM41">
        <v>0.65132496513249649</v>
      </c>
      <c r="AN41">
        <v>0.63108108108108107</v>
      </c>
      <c r="AO41">
        <v>1</v>
      </c>
      <c r="AP41">
        <v>0.58997050147492625</v>
      </c>
      <c r="AQ41">
        <v>0.69579156264106035</v>
      </c>
      <c r="AR41">
        <v>0.5</v>
      </c>
      <c r="AS41">
        <v>0.46168051708217916</v>
      </c>
      <c r="AT41">
        <v>0.4377952755905512</v>
      </c>
      <c r="AV41">
        <v>0.48169556840077071</v>
      </c>
      <c r="AW41">
        <v>0.53863898500576701</v>
      </c>
      <c r="AX41" s="2">
        <v>0.5</v>
      </c>
      <c r="AY41" s="2">
        <v>0.4313421256788208</v>
      </c>
      <c r="AZ41">
        <v>0.5</v>
      </c>
      <c r="BA41">
        <f t="shared" si="33"/>
        <v>0.5594335264191107</v>
      </c>
      <c r="BC41" t="s">
        <v>43</v>
      </c>
      <c r="BD41">
        <f t="shared" si="34"/>
        <v>0.25649696901661428</v>
      </c>
      <c r="BE41">
        <f t="shared" si="53"/>
        <v>0.35286346947272795</v>
      </c>
      <c r="BF41">
        <f t="shared" si="55"/>
        <v>0.42155289352515235</v>
      </c>
      <c r="BG41">
        <f t="shared" si="57"/>
        <v>0.40471251506283351</v>
      </c>
      <c r="BH41">
        <f t="shared" si="59"/>
        <v>0.66666666666666663</v>
      </c>
      <c r="BI41">
        <f t="shared" si="61"/>
        <v>0.39288734863956104</v>
      </c>
      <c r="BJ41">
        <f t="shared" si="63"/>
        <v>0.4607990071269818</v>
      </c>
      <c r="BK41">
        <f t="shared" si="65"/>
        <v>0.47222222222222221</v>
      </c>
      <c r="BL41">
        <f t="shared" si="67"/>
        <v>0.41505078485687907</v>
      </c>
      <c r="BM41">
        <f t="shared" ref="BM41:BM46" si="69">0.5*AT22+0.5*AT41</f>
        <v>0.31544936193320661</v>
      </c>
      <c r="BO41">
        <f>0.5*AV22+0.5*AV41</f>
        <v>0.52656206991467103</v>
      </c>
      <c r="BP41">
        <f>0.5*AW22+0.5*AW41</f>
        <v>0.57366731858983999</v>
      </c>
      <c r="BQ41">
        <f>0.5*AX22+0.5*AX41</f>
        <v>0.49137931034482762</v>
      </c>
      <c r="BR41">
        <f>0.5*AY22+0.5*AY41</f>
        <v>0.46128509792712968</v>
      </c>
      <c r="BS41">
        <f>0.5*AZ22+0.5*AZ41</f>
        <v>0.46875</v>
      </c>
      <c r="BT41">
        <f t="shared" si="36"/>
        <v>0.44535633568662092</v>
      </c>
      <c r="CO41" t="s">
        <v>43</v>
      </c>
      <c r="CP41">
        <v>0.15000000000000002</v>
      </c>
      <c r="CQ41">
        <v>0.35</v>
      </c>
      <c r="CR41">
        <v>0.35</v>
      </c>
      <c r="CS41">
        <v>0.6</v>
      </c>
      <c r="CT41">
        <v>0.75</v>
      </c>
      <c r="CU41">
        <v>0.4</v>
      </c>
      <c r="CV41">
        <v>0.44999999999999996</v>
      </c>
      <c r="CW41">
        <v>0.44999999999999996</v>
      </c>
      <c r="CX41">
        <v>0.35</v>
      </c>
      <c r="CY41">
        <v>0.25</v>
      </c>
      <c r="DA41">
        <v>0.55000000000000004</v>
      </c>
      <c r="DB41">
        <v>0.6</v>
      </c>
      <c r="DC41">
        <v>0.5</v>
      </c>
      <c r="DD41">
        <v>0.45</v>
      </c>
      <c r="DE41">
        <v>0.45</v>
      </c>
      <c r="DF41">
        <f t="shared" si="37"/>
        <v>0.4433333333333333</v>
      </c>
    </row>
    <row r="42" spans="1:110" x14ac:dyDescent="0.3">
      <c r="B42" s="4"/>
      <c r="C42" s="2"/>
      <c r="D42" s="4"/>
      <c r="E42" s="2"/>
      <c r="F42" s="4"/>
      <c r="G42" s="2"/>
      <c r="H42" s="4"/>
      <c r="I42" s="2"/>
      <c r="J42" s="4"/>
      <c r="K42" s="2"/>
      <c r="L42" s="4"/>
      <c r="M42" s="2"/>
      <c r="N42" s="4"/>
      <c r="O42" s="2"/>
      <c r="P42" s="4"/>
      <c r="Q42" s="2"/>
      <c r="R42" s="4"/>
      <c r="S42" s="2"/>
      <c r="T42" s="4"/>
      <c r="U42" s="2"/>
      <c r="V42" s="4"/>
      <c r="W42" s="2"/>
      <c r="X42" s="4"/>
      <c r="Y42" s="2"/>
      <c r="Z42" s="4"/>
      <c r="AA42" s="2"/>
      <c r="AB42" s="4"/>
      <c r="AD42" s="4"/>
      <c r="AF42" s="4"/>
      <c r="AH42" s="15"/>
      <c r="AI42" s="12"/>
      <c r="AJ42" s="2" t="s">
        <v>42</v>
      </c>
      <c r="AK42">
        <v>0.47364818617385346</v>
      </c>
      <c r="AL42">
        <v>0.57921886514369936</v>
      </c>
      <c r="AM42">
        <v>0.58891288696904243</v>
      </c>
      <c r="AN42">
        <v>0.58926615553121575</v>
      </c>
      <c r="AO42">
        <v>0.7142857142857143</v>
      </c>
      <c r="AP42">
        <v>0.60014673514306671</v>
      </c>
      <c r="AQ42">
        <v>0.7496251874062968</v>
      </c>
      <c r="AR42">
        <v>0.49956049771349037</v>
      </c>
      <c r="AS42">
        <v>0.43232716650438174</v>
      </c>
      <c r="AT42">
        <v>0.51253132832080206</v>
      </c>
      <c r="AU42">
        <v>0.51830443159922923</v>
      </c>
      <c r="AW42">
        <v>0.54179254783484387</v>
      </c>
      <c r="AX42" s="2">
        <v>0.52966101694915246</v>
      </c>
      <c r="AY42" s="2">
        <v>0.5</v>
      </c>
      <c r="AZ42">
        <v>0.51253132832080206</v>
      </c>
      <c r="BA42">
        <f t="shared" si="33"/>
        <v>0.55612080319303936</v>
      </c>
      <c r="BC42" t="s">
        <v>42</v>
      </c>
      <c r="BD42">
        <f t="shared" si="34"/>
        <v>0.25713357084321298</v>
      </c>
      <c r="BE42">
        <f t="shared" si="53"/>
        <v>0.36569638909358881</v>
      </c>
      <c r="BF42">
        <f t="shared" si="55"/>
        <v>0.36999601182984498</v>
      </c>
      <c r="BG42">
        <f t="shared" si="57"/>
        <v>0.36463307776560788</v>
      </c>
      <c r="BH42">
        <f t="shared" si="59"/>
        <v>0.4935064935064935</v>
      </c>
      <c r="BI42">
        <f t="shared" si="61"/>
        <v>0.37727924992447454</v>
      </c>
      <c r="BJ42">
        <f t="shared" si="63"/>
        <v>0.46455618344673816</v>
      </c>
      <c r="BK42">
        <f t="shared" si="65"/>
        <v>0.43728024885674521</v>
      </c>
      <c r="BL42">
        <f t="shared" si="67"/>
        <v>0.36833749629566914</v>
      </c>
      <c r="BM42">
        <f t="shared" si="69"/>
        <v>0.33235262068214017</v>
      </c>
      <c r="BN42">
        <f>0.5*AU23+0.5*AU42</f>
        <v>0.47343793008532886</v>
      </c>
      <c r="BP42">
        <f>0.5*AW23+0.5*AW42</f>
        <v>0.54012704314819115</v>
      </c>
      <c r="BQ42">
        <f>0.5*AX23+0.5*AX42</f>
        <v>0.47071286141575269</v>
      </c>
      <c r="BR42">
        <f>0.5*AY23+0.5*AY42</f>
        <v>0.45999999999999996</v>
      </c>
      <c r="BS42">
        <f>0.5*AZ23+0.5*AZ42</f>
        <v>0.44047619047619047</v>
      </c>
      <c r="BT42">
        <f t="shared" si="36"/>
        <v>0.41436835782466525</v>
      </c>
      <c r="CO42" t="s">
        <v>42</v>
      </c>
      <c r="CP42">
        <v>0.19999999999999996</v>
      </c>
      <c r="CQ42">
        <v>0.35</v>
      </c>
      <c r="CR42">
        <v>0.4</v>
      </c>
      <c r="CS42">
        <v>0.30000000000000004</v>
      </c>
      <c r="CT42">
        <v>0.7</v>
      </c>
      <c r="CU42">
        <v>0.4</v>
      </c>
      <c r="CV42">
        <v>0.44999999999999996</v>
      </c>
      <c r="CW42">
        <v>0.35</v>
      </c>
      <c r="CX42">
        <v>0.30000000000000004</v>
      </c>
      <c r="CY42">
        <v>0.25</v>
      </c>
      <c r="CZ42">
        <v>0.44999999999999996</v>
      </c>
      <c r="DB42">
        <v>0.6</v>
      </c>
      <c r="DC42">
        <v>0.4</v>
      </c>
      <c r="DD42">
        <v>0.4</v>
      </c>
      <c r="DE42">
        <v>0.4</v>
      </c>
      <c r="DF42">
        <f t="shared" si="37"/>
        <v>0.39666666666666672</v>
      </c>
    </row>
    <row r="43" spans="1:110" x14ac:dyDescent="0.3">
      <c r="A43" s="10"/>
      <c r="B43" s="7"/>
      <c r="C43" s="6" t="s">
        <v>36</v>
      </c>
      <c r="D43" s="7"/>
      <c r="E43" s="6" t="s">
        <v>35</v>
      </c>
      <c r="F43" s="8"/>
      <c r="G43" s="6" t="s">
        <v>38</v>
      </c>
      <c r="H43" s="8"/>
      <c r="I43" s="6" t="s">
        <v>39</v>
      </c>
      <c r="J43" s="8"/>
      <c r="K43" s="6" t="s">
        <v>40</v>
      </c>
      <c r="L43" s="7"/>
      <c r="M43" s="9" t="s">
        <v>12</v>
      </c>
      <c r="N43" s="7"/>
      <c r="O43" s="9" t="s">
        <v>14</v>
      </c>
      <c r="P43" s="7"/>
      <c r="Q43" s="9" t="s">
        <v>16</v>
      </c>
      <c r="R43" s="7"/>
      <c r="S43" s="9" t="s">
        <v>17</v>
      </c>
      <c r="T43" s="7"/>
      <c r="U43" s="9" t="s">
        <v>18</v>
      </c>
      <c r="V43" s="7"/>
      <c r="W43" s="9" t="s">
        <v>19</v>
      </c>
      <c r="X43" s="7"/>
      <c r="Y43" s="9" t="s">
        <v>20</v>
      </c>
      <c r="Z43" s="7"/>
      <c r="AA43" s="9" t="s">
        <v>21</v>
      </c>
      <c r="AB43" s="7"/>
      <c r="AC43" s="9" t="s">
        <v>54</v>
      </c>
      <c r="AD43" s="7"/>
      <c r="AE43" s="9" t="s">
        <v>58</v>
      </c>
      <c r="AF43" s="7"/>
      <c r="AG43" s="9" t="s">
        <v>56</v>
      </c>
      <c r="AH43" s="15"/>
      <c r="AI43" s="12"/>
      <c r="AJ43" s="2" t="s">
        <v>41</v>
      </c>
      <c r="AK43">
        <v>0.55114503816793892</v>
      </c>
      <c r="AL43">
        <v>0.49839608553335096</v>
      </c>
      <c r="AM43">
        <v>0.56494522691705784</v>
      </c>
      <c r="AN43">
        <v>0.56985666956846903</v>
      </c>
      <c r="AO43">
        <v>1</v>
      </c>
      <c r="AP43">
        <v>0.5908346972176759</v>
      </c>
      <c r="AQ43">
        <v>0.66205652960347283</v>
      </c>
      <c r="AR43">
        <v>0.5908346972176759</v>
      </c>
      <c r="AS43">
        <v>0.5170166545981173</v>
      </c>
      <c r="AT43">
        <v>0.43127962085308058</v>
      </c>
      <c r="AU43">
        <v>0.46136101499423299</v>
      </c>
      <c r="AV43">
        <v>0.45820745216515613</v>
      </c>
      <c r="AX43" s="2">
        <v>0.47437582128777928</v>
      </c>
      <c r="AY43" s="2">
        <v>0.48145650708024273</v>
      </c>
      <c r="AZ43">
        <v>0.46136101499423299</v>
      </c>
      <c r="BA43">
        <f t="shared" si="33"/>
        <v>0.55420846867989881</v>
      </c>
      <c r="BC43" t="s">
        <v>41</v>
      </c>
      <c r="BD43">
        <f t="shared" si="34"/>
        <v>0.2930822467104286</v>
      </c>
      <c r="BE43">
        <f t="shared" si="53"/>
        <v>0.31586470943334216</v>
      </c>
      <c r="BF43">
        <f t="shared" si="55"/>
        <v>0.3486490840467642</v>
      </c>
      <c r="BG43">
        <f t="shared" si="57"/>
        <v>0.3461528245801529</v>
      </c>
      <c r="BH43">
        <f t="shared" si="59"/>
        <v>0.6216216216216216</v>
      </c>
      <c r="BI43">
        <f t="shared" si="61"/>
        <v>0.36308652154116877</v>
      </c>
      <c r="BJ43">
        <f t="shared" si="63"/>
        <v>0.40997563322278907</v>
      </c>
      <c r="BK43">
        <f t="shared" si="65"/>
        <v>0.46522866936355489</v>
      </c>
      <c r="BL43">
        <f t="shared" si="67"/>
        <v>0.394871963662695</v>
      </c>
      <c r="BM43">
        <f t="shared" si="69"/>
        <v>0.28230647709320694</v>
      </c>
      <c r="BN43">
        <f>0.5*AU24+0.5*AU43</f>
        <v>0.42633268141016001</v>
      </c>
      <c r="BO43">
        <f>0.5*AV24+0.5*AV43</f>
        <v>0.45987295685180885</v>
      </c>
      <c r="BQ43">
        <f>0.5*AX24+0.5*AX43</f>
        <v>0.42468791064388967</v>
      </c>
      <c r="BR43">
        <f>0.5*AY24+0.5*AY43</f>
        <v>0.432217615242249</v>
      </c>
      <c r="BS43">
        <f>0.5*AZ24+0.5*AZ43</f>
        <v>0.39734717416378318</v>
      </c>
      <c r="BT43">
        <f t="shared" si="36"/>
        <v>0.39875320597250768</v>
      </c>
      <c r="CO43" t="s">
        <v>41</v>
      </c>
      <c r="CP43">
        <v>0.15000000000000002</v>
      </c>
      <c r="CQ43">
        <v>0.25</v>
      </c>
      <c r="CR43">
        <v>0.30000000000000004</v>
      </c>
      <c r="CS43">
        <v>0.30000000000000004</v>
      </c>
      <c r="CT43">
        <v>0.7</v>
      </c>
      <c r="CU43">
        <v>0.30000000000000004</v>
      </c>
      <c r="CV43">
        <v>0.30000000000000004</v>
      </c>
      <c r="CW43">
        <v>0.4</v>
      </c>
      <c r="CX43">
        <v>0.35</v>
      </c>
      <c r="CY43">
        <v>0.15000000000000002</v>
      </c>
      <c r="CZ43">
        <v>0.4</v>
      </c>
      <c r="DA43">
        <v>0.4</v>
      </c>
      <c r="DC43">
        <v>0.35</v>
      </c>
      <c r="DD43">
        <v>0.35</v>
      </c>
      <c r="DE43">
        <v>0.35</v>
      </c>
      <c r="DF43">
        <f t="shared" si="37"/>
        <v>0.33666666666666661</v>
      </c>
    </row>
    <row r="44" spans="1:110" x14ac:dyDescent="0.3">
      <c r="A44" t="s">
        <v>22</v>
      </c>
      <c r="B44" s="4"/>
      <c r="C44">
        <f t="shared" ref="C44:C50" si="70">IFERROR($I2/($I2+C2),0)</f>
        <v>0.26199616122840691</v>
      </c>
      <c r="D44" s="4"/>
      <c r="E44">
        <f t="shared" ref="E44:E50" si="71">IFERROR($I2/($I2+E2),0)</f>
        <v>0.3807531380753138</v>
      </c>
      <c r="F44" s="4"/>
      <c r="G44">
        <f t="shared" ref="G44:G50" si="72">IFERROR($I2/($I2+G2),0)</f>
        <v>0.52198852772466542</v>
      </c>
      <c r="H44" s="4"/>
      <c r="J44" s="4"/>
      <c r="K44">
        <f t="shared" ref="K44:K50" si="73">IFERROR($I2/($I2+K2),0)</f>
        <v>1</v>
      </c>
      <c r="L44" s="4"/>
      <c r="M44">
        <f t="shared" ref="M44:M50" si="74">IFERROR($I2/($I2+M2),0)</f>
        <v>1</v>
      </c>
      <c r="N44" s="4"/>
      <c r="O44">
        <f t="shared" ref="O44:O50" si="75">IFERROR($I2/($I2+O2),0)</f>
        <v>0.57211353270494847</v>
      </c>
      <c r="P44" s="4"/>
      <c r="Q44">
        <f t="shared" ref="Q44:Q50" si="76">IFERROR($I2/($I2+Q2),0)</f>
        <v>0.2378048780487805</v>
      </c>
      <c r="R44" s="4"/>
      <c r="S44">
        <f t="shared" ref="S44:S50" si="77">IFERROR($I2/($I2+S2),0)</f>
        <v>0.25442684063373722</v>
      </c>
      <c r="T44" s="4"/>
      <c r="U44">
        <f t="shared" ref="U44:U50" si="78">IFERROR($I2/($I2+U2),0)</f>
        <v>0.29803493449781659</v>
      </c>
      <c r="V44" s="4"/>
      <c r="W44">
        <f t="shared" ref="W44:W50" si="79">IFERROR($I2/($I2+W2),0)</f>
        <v>0.36891891891891893</v>
      </c>
      <c r="X44" s="4"/>
      <c r="Y44">
        <f t="shared" ref="Y44:Y50" si="80">IFERROR($I2/($I2+Y2),0)</f>
        <v>0.28290155440414511</v>
      </c>
      <c r="Z44" s="4"/>
      <c r="AA44">
        <f t="shared" ref="AA44:AA50" si="81">IFERROR($I2/($I2+AA2),0)</f>
        <v>0.40564635958395245</v>
      </c>
      <c r="AB44" s="4"/>
      <c r="AC44">
        <f t="shared" ref="AC44:AC50" si="82">IFERROR($I2/($I2+AC2),0)</f>
        <v>0.25022914757103576</v>
      </c>
      <c r="AD44" s="4"/>
      <c r="AE44">
        <f t="shared" ref="AE44:AE50" si="83">IFERROR($I2/($I2+AE2),0)</f>
        <v>0.28290155440414511</v>
      </c>
      <c r="AF44" s="4"/>
      <c r="AG44">
        <f t="shared" ref="AG44:AG50" si="84">IFERROR($I2/($I2+AG2),0)</f>
        <v>0.36891891891891893</v>
      </c>
      <c r="AH44" s="15"/>
      <c r="AI44" s="12"/>
      <c r="AJ44" s="2" t="s">
        <v>54</v>
      </c>
      <c r="AK44">
        <v>0.50822669104204754</v>
      </c>
      <c r="AL44">
        <v>0.55722550944001759</v>
      </c>
      <c r="AM44">
        <v>0.58997050147492625</v>
      </c>
      <c r="AN44">
        <v>0.66666666666666663</v>
      </c>
      <c r="AO44">
        <v>1</v>
      </c>
      <c r="AP44">
        <v>0.56869109553976194</v>
      </c>
      <c r="AQ44">
        <v>0.72667757774140762</v>
      </c>
      <c r="AR44">
        <v>0.57142857142857151</v>
      </c>
      <c r="AS44">
        <v>0.50777893519718476</v>
      </c>
      <c r="AT44">
        <v>0.48015346237881601</v>
      </c>
      <c r="AU44">
        <v>0.5</v>
      </c>
      <c r="AV44">
        <v>0.47033898305084743</v>
      </c>
      <c r="AW44">
        <v>0.52562417871222078</v>
      </c>
      <c r="AX44" s="2"/>
      <c r="AY44" s="2">
        <v>0.54172185430463571</v>
      </c>
      <c r="AZ44">
        <v>0.48015346237881601</v>
      </c>
      <c r="BA44">
        <f t="shared" si="33"/>
        <v>0.57964383262372787</v>
      </c>
      <c r="BC44" s="2" t="s">
        <v>54</v>
      </c>
      <c r="BD44">
        <f t="shared" si="34"/>
        <v>0.28263045578718349</v>
      </c>
      <c r="BE44">
        <f t="shared" si="53"/>
        <v>0.38065357104653941</v>
      </c>
      <c r="BF44">
        <f t="shared" si="55"/>
        <v>0.39633660208881449</v>
      </c>
      <c r="BG44">
        <f t="shared" si="57"/>
        <v>0.42767295597484278</v>
      </c>
      <c r="BH44">
        <f t="shared" si="59"/>
        <v>0.67441860465116277</v>
      </c>
      <c r="BI44">
        <f t="shared" si="61"/>
        <v>0.38779382363194992</v>
      </c>
      <c r="BJ44">
        <f t="shared" si="63"/>
        <v>0.48238640791832288</v>
      </c>
      <c r="BK44">
        <f t="shared" si="65"/>
        <v>0.51648351648351654</v>
      </c>
      <c r="BL44">
        <f t="shared" si="67"/>
        <v>0.44619715990628472</v>
      </c>
      <c r="BM44">
        <f t="shared" si="69"/>
        <v>0.34211754751593859</v>
      </c>
      <c r="BN44">
        <f>0.5*AU25+0.5*AU44</f>
        <v>0.50862068965517238</v>
      </c>
      <c r="BO44">
        <f>0.5*AV25+0.5*AV44</f>
        <v>0.52928713858424725</v>
      </c>
      <c r="BP44">
        <f>0.5*AW25+0.5*AW44</f>
        <v>0.57531208935611033</v>
      </c>
      <c r="BR44">
        <f>0.5*AY25+0.5*AY44</f>
        <v>0.52509821528791112</v>
      </c>
      <c r="BS44">
        <f>0.5*AZ25+0.5*AZ44</f>
        <v>0.46734945846213527</v>
      </c>
      <c r="BT44">
        <f t="shared" si="36"/>
        <v>0.4628238824233421</v>
      </c>
      <c r="CO44" s="2" t="s">
        <v>54</v>
      </c>
      <c r="CP44">
        <v>0.19999999999999996</v>
      </c>
      <c r="CQ44">
        <v>0.30000000000000004</v>
      </c>
      <c r="CR44">
        <v>0.4</v>
      </c>
      <c r="CS44">
        <v>0.35</v>
      </c>
      <c r="CT44">
        <v>0.75</v>
      </c>
      <c r="CU44">
        <v>0.35</v>
      </c>
      <c r="CV44">
        <v>0.4</v>
      </c>
      <c r="CW44">
        <v>0.55000000000000004</v>
      </c>
      <c r="CX44">
        <v>0.4</v>
      </c>
      <c r="CY44">
        <v>0.30000000000000004</v>
      </c>
      <c r="CZ44">
        <v>0.5</v>
      </c>
      <c r="DA44">
        <v>0.6</v>
      </c>
      <c r="DB44">
        <v>0.65</v>
      </c>
      <c r="DD44">
        <v>0.55000000000000004</v>
      </c>
      <c r="DE44">
        <v>0.4</v>
      </c>
      <c r="DF44">
        <f t="shared" si="37"/>
        <v>0.44666666666666666</v>
      </c>
    </row>
    <row r="45" spans="1:110" x14ac:dyDescent="0.3">
      <c r="A45" t="s">
        <v>23</v>
      </c>
      <c r="B45" s="4"/>
      <c r="C45">
        <f t="shared" si="70"/>
        <v>1</v>
      </c>
      <c r="D45" s="4"/>
      <c r="E45">
        <f t="shared" si="71"/>
        <v>0.38621802165613722</v>
      </c>
      <c r="F45" s="4"/>
      <c r="G45">
        <f t="shared" si="72"/>
        <v>0.38621802165613722</v>
      </c>
      <c r="H45" s="4"/>
      <c r="J45" s="4"/>
      <c r="K45">
        <f t="shared" si="73"/>
        <v>1</v>
      </c>
      <c r="L45" s="4"/>
      <c r="M45">
        <f t="shared" si="74"/>
        <v>0.39732240452610157</v>
      </c>
      <c r="N45" s="4"/>
      <c r="O45">
        <f t="shared" si="75"/>
        <v>0.39254740491664919</v>
      </c>
      <c r="P45" s="4"/>
      <c r="Q45">
        <f t="shared" si="76"/>
        <v>1</v>
      </c>
      <c r="R45" s="4"/>
      <c r="S45">
        <f t="shared" si="77"/>
        <v>0.48153519695768127</v>
      </c>
      <c r="T45" s="4"/>
      <c r="U45">
        <f t="shared" si="78"/>
        <v>0.31592233195486769</v>
      </c>
      <c r="V45" s="4"/>
      <c r="W45">
        <f t="shared" si="79"/>
        <v>0.3195752702235729</v>
      </c>
      <c r="X45" s="4"/>
      <c r="Y45">
        <f t="shared" si="80"/>
        <v>0.30518851957516957</v>
      </c>
      <c r="Z45" s="4"/>
      <c r="AA45">
        <f t="shared" si="81"/>
        <v>0.41812952054778546</v>
      </c>
      <c r="AB45" s="4"/>
      <c r="AC45">
        <f t="shared" si="82"/>
        <v>0.33333333333333331</v>
      </c>
      <c r="AD45" s="4"/>
      <c r="AE45">
        <f t="shared" si="83"/>
        <v>0.41812952054778546</v>
      </c>
      <c r="AF45" s="4"/>
      <c r="AG45">
        <f t="shared" si="84"/>
        <v>0.31592233195486769</v>
      </c>
      <c r="AH45" s="15"/>
      <c r="AI45" s="12"/>
      <c r="AJ45" s="2" t="s">
        <v>57</v>
      </c>
      <c r="AK45">
        <v>0.56537102473498235</v>
      </c>
      <c r="AL45">
        <v>0.51694159397262451</v>
      </c>
      <c r="AM45">
        <v>0.53551532033426175</v>
      </c>
      <c r="AN45">
        <v>0.58794447409483874</v>
      </c>
      <c r="AO45">
        <v>0.79360165118679049</v>
      </c>
      <c r="AP45">
        <v>0.64190317195325541</v>
      </c>
      <c r="AQ45">
        <v>0.77216801603038088</v>
      </c>
      <c r="AR45">
        <v>0.59748460132000325</v>
      </c>
      <c r="AS45">
        <v>0.5161290322580645</v>
      </c>
      <c r="AT45">
        <v>0.50656530753282658</v>
      </c>
      <c r="AU45">
        <v>0.5686578743211792</v>
      </c>
      <c r="AV45">
        <v>0.48255431204739968</v>
      </c>
      <c r="AW45">
        <v>0.51854349291975721</v>
      </c>
      <c r="AX45" s="2">
        <v>0.45827814569536424</v>
      </c>
      <c r="AY45" s="2"/>
      <c r="AZ45">
        <v>0.52840158520475555</v>
      </c>
      <c r="BA45">
        <f t="shared" si="33"/>
        <v>0.57267064024043235</v>
      </c>
      <c r="BC45" s="2" t="s">
        <v>57</v>
      </c>
      <c r="BD45">
        <f t="shared" si="34"/>
        <v>0.31030455998653877</v>
      </c>
      <c r="BE45">
        <f t="shared" si="53"/>
        <v>0.35778586547946295</v>
      </c>
      <c r="BF45">
        <f t="shared" si="55"/>
        <v>0.3663971159494438</v>
      </c>
      <c r="BG45">
        <f t="shared" si="57"/>
        <v>0.38574438894615354</v>
      </c>
      <c r="BH45">
        <f t="shared" si="59"/>
        <v>0.56738906088751295</v>
      </c>
      <c r="BI45">
        <f t="shared" si="61"/>
        <v>0.42164603042107218</v>
      </c>
      <c r="BJ45">
        <f t="shared" si="63"/>
        <v>0.50208400801519049</v>
      </c>
      <c r="BK45">
        <f t="shared" si="65"/>
        <v>0.52530480066000163</v>
      </c>
      <c r="BL45">
        <f t="shared" si="67"/>
        <v>0.44637620444072057</v>
      </c>
      <c r="BM45">
        <f t="shared" si="69"/>
        <v>0.35259772225956398</v>
      </c>
      <c r="BN45">
        <f>0.5*AU26+0.5*AU45</f>
        <v>0.53871490207287032</v>
      </c>
      <c r="BO45">
        <f>0.5*AV26+0.5*AV45</f>
        <v>0.53127715602369985</v>
      </c>
      <c r="BP45">
        <f>0.5*AW26+0.5*AW45</f>
        <v>0.567782384757751</v>
      </c>
      <c r="BQ45">
        <f>0.5*AX26+0.5*AX45</f>
        <v>0.47490178471208888</v>
      </c>
      <c r="BS45">
        <f>0.5*AZ26+0.5*AZ45</f>
        <v>0.48727771567930089</v>
      </c>
      <c r="BT45">
        <f t="shared" si="36"/>
        <v>0.45570558001942485</v>
      </c>
      <c r="CO45" s="2" t="s">
        <v>57</v>
      </c>
      <c r="CP45">
        <v>0.19999999999999996</v>
      </c>
      <c r="CQ45">
        <v>0.30000000000000004</v>
      </c>
      <c r="CR45">
        <v>0.35</v>
      </c>
      <c r="CS45">
        <v>0.35</v>
      </c>
      <c r="CT45">
        <v>0.75</v>
      </c>
      <c r="CU45">
        <v>0.35</v>
      </c>
      <c r="CV45">
        <v>0.5</v>
      </c>
      <c r="CW45">
        <v>0.55000000000000004</v>
      </c>
      <c r="CX45">
        <v>0.4</v>
      </c>
      <c r="CY45">
        <v>0.30000000000000004</v>
      </c>
      <c r="CZ45">
        <v>0.55000000000000004</v>
      </c>
      <c r="DA45">
        <v>0.6</v>
      </c>
      <c r="DB45">
        <v>0.65</v>
      </c>
      <c r="DC45">
        <v>0.44999999999999996</v>
      </c>
      <c r="DE45">
        <v>0.45</v>
      </c>
      <c r="DF45">
        <f t="shared" si="37"/>
        <v>0.45</v>
      </c>
    </row>
    <row r="46" spans="1:110" x14ac:dyDescent="0.3">
      <c r="A46" t="s">
        <v>24</v>
      </c>
      <c r="B46" s="4"/>
      <c r="C46">
        <f t="shared" si="70"/>
        <v>0.50505050505050508</v>
      </c>
      <c r="D46" s="4"/>
      <c r="E46">
        <f t="shared" si="71"/>
        <v>0.5240174672489083</v>
      </c>
      <c r="F46" s="4"/>
      <c r="G46">
        <f t="shared" si="72"/>
        <v>0.51903114186851218</v>
      </c>
      <c r="H46" s="4"/>
      <c r="J46" s="4"/>
      <c r="K46">
        <f t="shared" si="73"/>
        <v>1</v>
      </c>
      <c r="L46" s="4"/>
      <c r="M46">
        <f t="shared" si="74"/>
        <v>0.54545454545454541</v>
      </c>
      <c r="N46" s="4"/>
      <c r="O46">
        <f t="shared" si="75"/>
        <v>1</v>
      </c>
      <c r="P46" s="4"/>
      <c r="Q46">
        <f t="shared" si="76"/>
        <v>0.54545454545454541</v>
      </c>
      <c r="R46" s="4"/>
      <c r="S46">
        <f t="shared" si="77"/>
        <v>0.50718512256973791</v>
      </c>
      <c r="T46" s="4"/>
      <c r="U46">
        <f t="shared" si="78"/>
        <v>0.43827611395178961</v>
      </c>
      <c r="V46" s="4"/>
      <c r="W46">
        <f t="shared" si="79"/>
        <v>0.54545454545454541</v>
      </c>
      <c r="X46" s="4"/>
      <c r="Y46">
        <f t="shared" si="80"/>
        <v>0.57471264367816088</v>
      </c>
      <c r="Z46" s="4"/>
      <c r="AA46">
        <f t="shared" si="81"/>
        <v>0.45385779122541609</v>
      </c>
      <c r="AB46" s="4"/>
      <c r="AC46">
        <f t="shared" si="82"/>
        <v>0.42857142857142855</v>
      </c>
      <c r="AD46" s="4"/>
      <c r="AE46">
        <f t="shared" si="83"/>
        <v>0.66666666666666663</v>
      </c>
      <c r="AF46" s="4"/>
      <c r="AG46">
        <f t="shared" si="84"/>
        <v>1</v>
      </c>
      <c r="AH46" s="15"/>
      <c r="AI46" s="12"/>
      <c r="AJ46" s="2" t="s">
        <v>56</v>
      </c>
      <c r="AK46">
        <v>0.53724604966139955</v>
      </c>
      <c r="AL46">
        <v>0.529898189991865</v>
      </c>
      <c r="AM46">
        <v>0.65132496513249649</v>
      </c>
      <c r="AN46">
        <v>0.65564738292011016</v>
      </c>
      <c r="AO46">
        <v>0.80198019801980203</v>
      </c>
      <c r="AP46">
        <v>0.58805744520030223</v>
      </c>
      <c r="AQ46">
        <v>0.67753457907198533</v>
      </c>
      <c r="AR46">
        <v>0.63291571215747111</v>
      </c>
      <c r="AS46">
        <v>0.54840893703452953</v>
      </c>
      <c r="AT46">
        <v>0.48138146357734241</v>
      </c>
      <c r="AU46">
        <v>0.5</v>
      </c>
      <c r="AV46">
        <v>0.487468671679198</v>
      </c>
      <c r="AW46">
        <v>0.53863898500576701</v>
      </c>
      <c r="AX46" s="2">
        <v>0.51984653762118405</v>
      </c>
      <c r="AY46" s="2">
        <v>0.47159841479524439</v>
      </c>
      <c r="BA46">
        <f>AVERAGE(AK46:AZ46)</f>
        <v>0.57479650212457978</v>
      </c>
      <c r="BC46" s="2" t="s">
        <v>56</v>
      </c>
      <c r="BD46">
        <f t="shared" si="34"/>
        <v>0.30245761129686521</v>
      </c>
      <c r="BE46">
        <f t="shared" si="53"/>
        <v>0.38259615381946188</v>
      </c>
      <c r="BF46">
        <f t="shared" si="55"/>
        <v>0.44254559944936511</v>
      </c>
      <c r="BG46">
        <f t="shared" si="57"/>
        <v>0.43691460055096415</v>
      </c>
      <c r="BH46">
        <f t="shared" si="59"/>
        <v>0.59664227292294447</v>
      </c>
      <c r="BI46">
        <f t="shared" si="61"/>
        <v>0.41323402061339615</v>
      </c>
      <c r="BJ46">
        <f t="shared" si="63"/>
        <v>0.47513092589962902</v>
      </c>
      <c r="BK46">
        <f t="shared" si="65"/>
        <v>0.56997898283929893</v>
      </c>
      <c r="BL46">
        <f t="shared" si="67"/>
        <v>0.48849018280297907</v>
      </c>
      <c r="BM46">
        <f t="shared" si="69"/>
        <v>0.35833779061220061</v>
      </c>
      <c r="BN46">
        <f>0.5*AU27+0.5*AU46</f>
        <v>0.53125</v>
      </c>
      <c r="BO46">
        <f>0.5*AV27+0.5*AV46</f>
        <v>0.55952380952380953</v>
      </c>
      <c r="BP46">
        <f>0.5*AW27+0.5*AW46</f>
        <v>0.60265282583621682</v>
      </c>
      <c r="BQ46">
        <f>0.5*AX27+0.5*AX46</f>
        <v>0.53265054153786473</v>
      </c>
      <c r="BR46">
        <f>0.5*AY27+0.5*AY46</f>
        <v>0.51272228432069911</v>
      </c>
      <c r="BS46">
        <f>0.5*AZ27+0.5*AZ46</f>
        <v>0</v>
      </c>
      <c r="BT46">
        <f>AVERAGE(BD46:BS46)</f>
        <v>0.45032047512660589</v>
      </c>
      <c r="CO46" s="2" t="s">
        <v>56</v>
      </c>
      <c r="CP46">
        <v>0.19999999999999996</v>
      </c>
      <c r="CQ46">
        <v>0.35</v>
      </c>
      <c r="CR46">
        <v>0.4</v>
      </c>
      <c r="CS46">
        <v>0.35</v>
      </c>
      <c r="CT46">
        <v>0.75</v>
      </c>
      <c r="CU46">
        <v>0.35</v>
      </c>
      <c r="CV46">
        <v>0.5</v>
      </c>
      <c r="CW46">
        <v>0.6</v>
      </c>
      <c r="CX46">
        <v>0.44999999999999996</v>
      </c>
      <c r="CY46">
        <v>0.30000000000000004</v>
      </c>
      <c r="CZ46">
        <v>0.55000000000000004</v>
      </c>
      <c r="DA46">
        <v>0.6</v>
      </c>
      <c r="DB46">
        <v>0.65</v>
      </c>
      <c r="DC46">
        <v>0.6</v>
      </c>
      <c r="DD46">
        <v>0.55000000000000004</v>
      </c>
      <c r="DF46">
        <f>AVERAGE(CP46:DE46)</f>
        <v>0.47999999999999993</v>
      </c>
    </row>
    <row r="47" spans="1:110" x14ac:dyDescent="0.3">
      <c r="A47" t="s">
        <v>25</v>
      </c>
      <c r="B47" s="4"/>
      <c r="C47">
        <f t="shared" si="70"/>
        <v>0.53576066467563122</v>
      </c>
      <c r="D47" s="4"/>
      <c r="E47">
        <f t="shared" si="71"/>
        <v>0.42857142857142855</v>
      </c>
      <c r="F47" s="4"/>
      <c r="G47">
        <f t="shared" si="72"/>
        <v>0.44690753528320087</v>
      </c>
      <c r="H47" s="4"/>
      <c r="J47" s="4"/>
      <c r="K47">
        <f t="shared" si="73"/>
        <v>0.72934446291914456</v>
      </c>
      <c r="L47" s="4"/>
      <c r="M47">
        <f t="shared" si="74"/>
        <v>0.55679375099965711</v>
      </c>
      <c r="N47" s="4"/>
      <c r="O47">
        <f t="shared" si="75"/>
        <v>0.76343821147990798</v>
      </c>
      <c r="P47" s="4"/>
      <c r="Q47">
        <f t="shared" si="76"/>
        <v>0.61809589677464905</v>
      </c>
      <c r="R47" s="4"/>
      <c r="S47">
        <f t="shared" si="77"/>
        <v>0.44690753528320087</v>
      </c>
      <c r="T47" s="4"/>
      <c r="U47">
        <f t="shared" si="78"/>
        <v>1</v>
      </c>
      <c r="V47" s="4"/>
      <c r="W47">
        <f t="shared" si="79"/>
        <v>1</v>
      </c>
      <c r="X47" s="4"/>
      <c r="Y47">
        <f t="shared" si="80"/>
        <v>0.51874333073738588</v>
      </c>
      <c r="Z47" s="4"/>
      <c r="AA47">
        <f t="shared" si="81"/>
        <v>0.43014333043153102</v>
      </c>
      <c r="AB47" s="4"/>
      <c r="AC47">
        <f t="shared" si="82"/>
        <v>0.54829694566309461</v>
      </c>
      <c r="AD47" s="4"/>
      <c r="AE47">
        <f t="shared" si="83"/>
        <v>0.41205552590516137</v>
      </c>
      <c r="AF47" s="4"/>
      <c r="AG47">
        <f t="shared" si="84"/>
        <v>0.39953147488020196</v>
      </c>
      <c r="AH47" s="15"/>
      <c r="AI47" s="12"/>
    </row>
    <row r="48" spans="1:110" x14ac:dyDescent="0.3">
      <c r="A48" t="s">
        <v>26</v>
      </c>
      <c r="B48" s="4"/>
      <c r="C48">
        <f t="shared" si="70"/>
        <v>0.37878787878787878</v>
      </c>
      <c r="D48" s="4"/>
      <c r="E48">
        <f t="shared" si="71"/>
        <v>0.67610341116995287</v>
      </c>
      <c r="F48" s="4"/>
      <c r="G48">
        <f t="shared" si="72"/>
        <v>1</v>
      </c>
      <c r="H48" s="4"/>
      <c r="J48" s="4"/>
      <c r="K48">
        <f t="shared" si="73"/>
        <v>0.49222106480281524</v>
      </c>
      <c r="L48" s="4"/>
      <c r="M48">
        <f t="shared" si="74"/>
        <v>0.65217391304347827</v>
      </c>
      <c r="N48" s="4"/>
      <c r="O48">
        <f t="shared" si="75"/>
        <v>0.42857142857142855</v>
      </c>
      <c r="P48" s="4"/>
      <c r="Q48">
        <f t="shared" si="76"/>
        <v>0.41030841754669467</v>
      </c>
      <c r="R48" s="4"/>
      <c r="S48">
        <f t="shared" si="77"/>
        <v>0.33333333333333331</v>
      </c>
      <c r="T48" s="4"/>
      <c r="U48">
        <f t="shared" si="78"/>
        <v>0.38461538461538464</v>
      </c>
      <c r="V48" s="4"/>
      <c r="W48">
        <f t="shared" si="79"/>
        <v>0.42857142857142855</v>
      </c>
      <c r="X48" s="4"/>
      <c r="Y48">
        <f t="shared" si="80"/>
        <v>0.41073384446878425</v>
      </c>
      <c r="Z48" s="4"/>
      <c r="AA48">
        <f t="shared" si="81"/>
        <v>0.45180722891566266</v>
      </c>
      <c r="AB48" s="4"/>
      <c r="AC48">
        <f t="shared" si="82"/>
        <v>1</v>
      </c>
      <c r="AD48" s="4"/>
      <c r="AE48">
        <f t="shared" si="83"/>
        <v>0.31914893617021278</v>
      </c>
      <c r="AF48" s="4"/>
      <c r="AG48">
        <f t="shared" si="84"/>
        <v>0.34435261707988979</v>
      </c>
      <c r="AH48" s="15"/>
      <c r="AI48" s="12"/>
      <c r="AJ48" s="2" t="s">
        <v>49</v>
      </c>
      <c r="AK48" s="2" t="s">
        <v>1</v>
      </c>
      <c r="AL48" s="2" t="s">
        <v>3</v>
      </c>
      <c r="AM48" s="2" t="s">
        <v>5</v>
      </c>
      <c r="AN48" s="2" t="s">
        <v>7</v>
      </c>
      <c r="AO48" s="2" t="s">
        <v>9</v>
      </c>
      <c r="AP48" s="2" t="s">
        <v>11</v>
      </c>
      <c r="AQ48" s="2" t="s">
        <v>13</v>
      </c>
      <c r="AR48" s="2" t="s">
        <v>15</v>
      </c>
      <c r="AS48" s="2" t="s">
        <v>45</v>
      </c>
      <c r="AT48" s="2" t="s">
        <v>44</v>
      </c>
      <c r="AU48" s="2" t="s">
        <v>43</v>
      </c>
      <c r="AV48" s="2" t="s">
        <v>42</v>
      </c>
      <c r="AW48" s="2" t="s">
        <v>41</v>
      </c>
      <c r="AX48" s="2" t="s">
        <v>54</v>
      </c>
      <c r="AY48" s="2" t="s">
        <v>58</v>
      </c>
      <c r="AZ48" s="2" t="s">
        <v>56</v>
      </c>
      <c r="BA48" s="2" t="s">
        <v>62</v>
      </c>
      <c r="BC48" t="s">
        <v>52</v>
      </c>
      <c r="BD48" t="s">
        <v>1</v>
      </c>
      <c r="BE48" t="s">
        <v>3</v>
      </c>
      <c r="BF48" t="s">
        <v>5</v>
      </c>
      <c r="BG48" t="s">
        <v>7</v>
      </c>
      <c r="BH48" t="s">
        <v>9</v>
      </c>
      <c r="BI48" t="s">
        <v>11</v>
      </c>
      <c r="BJ48" t="s">
        <v>13</v>
      </c>
      <c r="BK48" t="s">
        <v>15</v>
      </c>
      <c r="BL48" t="s">
        <v>45</v>
      </c>
      <c r="BM48" t="s">
        <v>44</v>
      </c>
      <c r="BN48" t="s">
        <v>43</v>
      </c>
      <c r="BO48" t="s">
        <v>42</v>
      </c>
      <c r="BP48" t="s">
        <v>41</v>
      </c>
      <c r="BQ48" s="2" t="s">
        <v>54</v>
      </c>
      <c r="BR48" s="2" t="s">
        <v>58</v>
      </c>
      <c r="BS48" s="2" t="s">
        <v>56</v>
      </c>
      <c r="BT48" s="2" t="s">
        <v>62</v>
      </c>
      <c r="BV48" t="s">
        <v>59</v>
      </c>
      <c r="BW48" t="s">
        <v>1</v>
      </c>
      <c r="BX48" t="s">
        <v>3</v>
      </c>
      <c r="BY48" t="s">
        <v>5</v>
      </c>
      <c r="BZ48" t="s">
        <v>7</v>
      </c>
      <c r="CA48" t="s">
        <v>9</v>
      </c>
      <c r="CB48" t="s">
        <v>11</v>
      </c>
      <c r="CC48" t="s">
        <v>13</v>
      </c>
      <c r="CD48" t="s">
        <v>15</v>
      </c>
      <c r="CE48" t="s">
        <v>45</v>
      </c>
      <c r="CF48" t="s">
        <v>44</v>
      </c>
      <c r="CG48" t="s">
        <v>43</v>
      </c>
      <c r="CH48" t="s">
        <v>42</v>
      </c>
      <c r="CI48" t="s">
        <v>41</v>
      </c>
      <c r="CJ48" s="2" t="s">
        <v>54</v>
      </c>
      <c r="CK48" s="2" t="s">
        <v>58</v>
      </c>
      <c r="CL48" s="2" t="s">
        <v>56</v>
      </c>
      <c r="CM48" s="2" t="s">
        <v>62</v>
      </c>
      <c r="CO48" t="s">
        <v>61</v>
      </c>
      <c r="CP48" t="s">
        <v>1</v>
      </c>
      <c r="CQ48" t="s">
        <v>3</v>
      </c>
      <c r="CR48" t="s">
        <v>5</v>
      </c>
      <c r="CS48" t="s">
        <v>7</v>
      </c>
      <c r="CT48" t="s">
        <v>9</v>
      </c>
      <c r="CU48" t="s">
        <v>11</v>
      </c>
      <c r="CV48" t="s">
        <v>13</v>
      </c>
      <c r="CW48" t="s">
        <v>15</v>
      </c>
      <c r="CX48" t="s">
        <v>45</v>
      </c>
      <c r="CY48" t="s">
        <v>44</v>
      </c>
      <c r="CZ48" t="s">
        <v>43</v>
      </c>
      <c r="DA48" t="s">
        <v>42</v>
      </c>
      <c r="DB48" t="s">
        <v>41</v>
      </c>
      <c r="DC48" s="2" t="s">
        <v>54</v>
      </c>
      <c r="DD48" s="2" t="s">
        <v>58</v>
      </c>
      <c r="DE48" s="2" t="s">
        <v>56</v>
      </c>
      <c r="DF48" s="2" t="s">
        <v>62</v>
      </c>
    </row>
    <row r="49" spans="1:110" x14ac:dyDescent="0.3">
      <c r="A49" t="s">
        <v>27</v>
      </c>
      <c r="B49" s="4"/>
      <c r="C49">
        <f t="shared" si="70"/>
        <v>0</v>
      </c>
      <c r="D49" s="4"/>
      <c r="E49">
        <f t="shared" si="71"/>
        <v>0</v>
      </c>
      <c r="F49" s="4"/>
      <c r="G49">
        <f t="shared" si="72"/>
        <v>0</v>
      </c>
      <c r="H49" s="4"/>
      <c r="J49" s="4"/>
      <c r="K49">
        <f t="shared" si="73"/>
        <v>0</v>
      </c>
      <c r="L49" s="4"/>
      <c r="M49">
        <f t="shared" si="74"/>
        <v>0</v>
      </c>
      <c r="N49" s="4"/>
      <c r="O49">
        <f t="shared" si="75"/>
        <v>0</v>
      </c>
      <c r="P49" s="4"/>
      <c r="Q49">
        <f t="shared" si="76"/>
        <v>0</v>
      </c>
      <c r="R49" s="4"/>
      <c r="S49">
        <f t="shared" si="77"/>
        <v>0</v>
      </c>
      <c r="T49" s="4"/>
      <c r="U49">
        <f t="shared" si="78"/>
        <v>0</v>
      </c>
      <c r="V49" s="4"/>
      <c r="W49">
        <f t="shared" si="79"/>
        <v>0</v>
      </c>
      <c r="X49" s="4"/>
      <c r="Y49">
        <f t="shared" si="80"/>
        <v>0</v>
      </c>
      <c r="Z49" s="4"/>
      <c r="AA49">
        <f t="shared" si="81"/>
        <v>0</v>
      </c>
      <c r="AB49" s="4"/>
      <c r="AC49">
        <f t="shared" si="82"/>
        <v>0</v>
      </c>
      <c r="AD49" s="4"/>
      <c r="AE49">
        <f t="shared" si="83"/>
        <v>0</v>
      </c>
      <c r="AF49" s="4"/>
      <c r="AG49">
        <f t="shared" si="84"/>
        <v>0</v>
      </c>
      <c r="AH49" s="15"/>
      <c r="AI49" s="12"/>
      <c r="AJ49" s="2" t="s">
        <v>1</v>
      </c>
      <c r="AL49">
        <v>0.54873748903494579</v>
      </c>
      <c r="AM49">
        <v>0.8556959221008944</v>
      </c>
      <c r="AN49">
        <v>0.66379096291945339</v>
      </c>
      <c r="AO49">
        <v>0.88421668092248795</v>
      </c>
      <c r="AP49">
        <v>0.61327782646801055</v>
      </c>
      <c r="AQ49">
        <v>0.77659763621487909</v>
      </c>
      <c r="AR49">
        <v>0.54241051877988378</v>
      </c>
      <c r="AS49">
        <v>0.46418021547704291</v>
      </c>
      <c r="AT49">
        <v>0.42177700156522135</v>
      </c>
      <c r="AU49">
        <v>0.50418251285683913</v>
      </c>
      <c r="AV49">
        <v>0.50157620462765651</v>
      </c>
      <c r="AW49">
        <v>0.49382261404027</v>
      </c>
      <c r="AX49" s="2">
        <v>0.46705449804224297</v>
      </c>
      <c r="AY49" s="2">
        <v>0.48472128600520653</v>
      </c>
      <c r="AZ49">
        <v>0.47408934928002139</v>
      </c>
      <c r="BA49">
        <f>AVERAGE(AK49:AZ49)</f>
        <v>0.57974204788900374</v>
      </c>
      <c r="BC49" t="s">
        <v>1</v>
      </c>
      <c r="BE49">
        <f t="shared" ref="BE49:BS49" si="85">0.75*AL12+0.25*AL49</f>
        <v>0.74403592201403823</v>
      </c>
      <c r="BF49">
        <f t="shared" si="85"/>
        <v>0.81978717270763402</v>
      </c>
      <c r="BG49">
        <f t="shared" si="85"/>
        <v>0.76114774072986324</v>
      </c>
      <c r="BH49">
        <f t="shared" si="85"/>
        <v>0.89496721370888288</v>
      </c>
      <c r="BI49">
        <f t="shared" si="85"/>
        <v>0.76215742715710078</v>
      </c>
      <c r="BJ49">
        <f t="shared" si="85"/>
        <v>0.8225277874320982</v>
      </c>
      <c r="BK49">
        <f t="shared" si="85"/>
        <v>0.83616760144638336</v>
      </c>
      <c r="BL49">
        <f t="shared" si="85"/>
        <v>0.7998685832810255</v>
      </c>
      <c r="BM49">
        <f t="shared" si="85"/>
        <v>0.71229580014660709</v>
      </c>
      <c r="BN49">
        <f t="shared" si="85"/>
        <v>0.83596929233634709</v>
      </c>
      <c r="BO49">
        <f t="shared" si="85"/>
        <v>0.84492983452248471</v>
      </c>
      <c r="BP49">
        <f t="shared" si="85"/>
        <v>0.84719106207037875</v>
      </c>
      <c r="BQ49">
        <f t="shared" si="85"/>
        <v>0.82398795911132117</v>
      </c>
      <c r="BR49">
        <f t="shared" si="85"/>
        <v>0.82975175007273028</v>
      </c>
      <c r="BS49">
        <f t="shared" si="85"/>
        <v>0.81777045762075729</v>
      </c>
      <c r="BT49">
        <f>AVERAGE(BD49:BS49)</f>
        <v>0.81017037362384359</v>
      </c>
      <c r="BV49" t="s">
        <v>1</v>
      </c>
      <c r="BX49">
        <f t="shared" ref="BX49:CL49" si="86">BE31^2+2*BE31^2*(1-BE31)</f>
        <v>0.73725278349863954</v>
      </c>
      <c r="BY49">
        <f t="shared" si="86"/>
        <v>0.87736961576721684</v>
      </c>
      <c r="BZ49">
        <f t="shared" si="86"/>
        <v>0.79326500424229152</v>
      </c>
      <c r="CA49">
        <f t="shared" si="86"/>
        <v>0.89537555265243496</v>
      </c>
      <c r="CB49">
        <f t="shared" si="86"/>
        <v>0.75324436596002409</v>
      </c>
      <c r="CC49">
        <f t="shared" si="86"/>
        <v>0.87749894118015193</v>
      </c>
      <c r="CD49">
        <f t="shared" si="86"/>
        <v>0.82481169190188552</v>
      </c>
      <c r="CE49">
        <f t="shared" si="86"/>
        <v>0.78518698678536869</v>
      </c>
      <c r="CF49">
        <f t="shared" si="86"/>
        <v>0.67827045969829858</v>
      </c>
      <c r="CG49">
        <f t="shared" si="86"/>
        <v>0.83637814242870856</v>
      </c>
      <c r="CH49">
        <f t="shared" si="86"/>
        <v>0.83564912707584593</v>
      </c>
      <c r="CI49">
        <f t="shared" si="86"/>
        <v>0.79265828066970523</v>
      </c>
      <c r="CJ49">
        <f t="shared" si="86"/>
        <v>0.80551310360874018</v>
      </c>
      <c r="CK49">
        <f t="shared" si="86"/>
        <v>0.77089102202704063</v>
      </c>
      <c r="CL49">
        <f t="shared" si="86"/>
        <v>0.78089619162922941</v>
      </c>
      <c r="CM49">
        <f>AVERAGE(BW49:CL49)</f>
        <v>0.80295075127503879</v>
      </c>
      <c r="CO49" t="s">
        <v>1</v>
      </c>
      <c r="CQ49">
        <f>CQ31^2+2*CQ31^2*(1-CQ31)</f>
        <v>0.84375</v>
      </c>
      <c r="CR49">
        <f t="shared" ref="CR49:DE49" si="87">CR31^2+2*CR31^2*(1-CR31)</f>
        <v>0.93924999999999992</v>
      </c>
      <c r="CS49">
        <f t="shared" si="87"/>
        <v>0.89600000000000013</v>
      </c>
      <c r="CT49">
        <f t="shared" si="87"/>
        <v>0.93924999999999992</v>
      </c>
      <c r="CU49">
        <f t="shared" si="87"/>
        <v>0.84375</v>
      </c>
      <c r="CV49">
        <f t="shared" si="87"/>
        <v>0.89600000000000013</v>
      </c>
      <c r="CW49">
        <f t="shared" si="87"/>
        <v>0.89600000000000013</v>
      </c>
      <c r="CX49">
        <f t="shared" si="87"/>
        <v>0.89600000000000013</v>
      </c>
      <c r="CY49">
        <f t="shared" si="87"/>
        <v>0.78399999999999992</v>
      </c>
      <c r="CZ49">
        <f t="shared" si="87"/>
        <v>0.93924999999999992</v>
      </c>
      <c r="DA49">
        <f t="shared" si="87"/>
        <v>0.89600000000000013</v>
      </c>
      <c r="DB49">
        <f t="shared" si="87"/>
        <v>0.93924999999999992</v>
      </c>
      <c r="DC49">
        <f t="shared" si="87"/>
        <v>0.89600000000000013</v>
      </c>
      <c r="DD49">
        <f t="shared" si="87"/>
        <v>0.89600000000000013</v>
      </c>
      <c r="DE49">
        <f t="shared" si="87"/>
        <v>0.89600000000000013</v>
      </c>
      <c r="DF49">
        <f>AVERAGE(CP49:DE49)</f>
        <v>0.89310000000000012</v>
      </c>
    </row>
    <row r="50" spans="1:110" x14ac:dyDescent="0.3">
      <c r="A50" t="s">
        <v>28</v>
      </c>
      <c r="B50" s="4"/>
      <c r="C50">
        <f t="shared" si="70"/>
        <v>0.31687096506812729</v>
      </c>
      <c r="D50" s="4"/>
      <c r="E50">
        <f t="shared" si="71"/>
        <v>0.5</v>
      </c>
      <c r="F50" s="4"/>
      <c r="G50">
        <f t="shared" si="72"/>
        <v>1</v>
      </c>
      <c r="H50" s="4"/>
      <c r="J50" s="4"/>
      <c r="K50">
        <f t="shared" si="73"/>
        <v>1</v>
      </c>
      <c r="L50" s="4"/>
      <c r="M50">
        <f t="shared" si="74"/>
        <v>0.25809926456241178</v>
      </c>
      <c r="N50" s="4"/>
      <c r="O50">
        <f t="shared" si="75"/>
        <v>0.5</v>
      </c>
      <c r="P50" s="4"/>
      <c r="Q50">
        <f t="shared" si="76"/>
        <v>0.33333333333333331</v>
      </c>
      <c r="R50" s="4"/>
      <c r="S50">
        <f t="shared" si="77"/>
        <v>0.34028398819332012</v>
      </c>
      <c r="T50" s="4"/>
      <c r="U50">
        <f t="shared" si="78"/>
        <v>0.21208525619756891</v>
      </c>
      <c r="V50" s="4"/>
      <c r="W50">
        <f t="shared" si="79"/>
        <v>0.19470632440708771</v>
      </c>
      <c r="X50" s="4"/>
      <c r="Y50">
        <f t="shared" si="80"/>
        <v>1</v>
      </c>
      <c r="Z50" s="4"/>
      <c r="AA50">
        <f t="shared" si="81"/>
        <v>0.22480296142017211</v>
      </c>
      <c r="AB50" s="4"/>
      <c r="AC50">
        <f t="shared" si="82"/>
        <v>0.33333333333333331</v>
      </c>
      <c r="AD50" s="4"/>
      <c r="AE50">
        <f t="shared" si="83"/>
        <v>1</v>
      </c>
      <c r="AF50" s="4"/>
      <c r="AG50">
        <f t="shared" si="84"/>
        <v>0.22480296142017211</v>
      </c>
      <c r="AH50" s="15"/>
      <c r="AI50" s="12"/>
      <c r="AJ50" s="2" t="s">
        <v>3</v>
      </c>
      <c r="AK50">
        <v>0.45126251096505421</v>
      </c>
      <c r="AM50">
        <v>0.81988472622478381</v>
      </c>
      <c r="AN50">
        <v>0.5837381269951476</v>
      </c>
      <c r="AO50">
        <v>1</v>
      </c>
      <c r="AP50">
        <v>0.56333478961978967</v>
      </c>
      <c r="AQ50">
        <v>0.74821166682894824</v>
      </c>
      <c r="AR50">
        <v>0.68102073365231264</v>
      </c>
      <c r="AS50">
        <v>0.45926530490589895</v>
      </c>
      <c r="AT50">
        <v>0.2973294764442162</v>
      </c>
      <c r="AU50">
        <v>0.38648870128384682</v>
      </c>
      <c r="AV50">
        <v>0.4491077443828192</v>
      </c>
      <c r="AW50">
        <v>0.40893239103486911</v>
      </c>
      <c r="AX50" s="2">
        <v>0.45434364961182155</v>
      </c>
      <c r="AY50" s="2">
        <v>0.50890076978499332</v>
      </c>
      <c r="AZ50">
        <v>0.38178402485921215</v>
      </c>
      <c r="BA50">
        <f t="shared" ref="BA50:BA63" si="88">AVERAGE(AK50:AZ50)</f>
        <v>0.54624030777291421</v>
      </c>
      <c r="BC50" t="s">
        <v>3</v>
      </c>
      <c r="BD50">
        <f t="shared" ref="BD50:BD64" si="89">0.75*AK13+0.25*AK50</f>
        <v>0.25596407798596177</v>
      </c>
      <c r="BF50">
        <f t="shared" ref="BF50:BS50" si="90">0.75*AM13+0.25*AM50</f>
        <v>0.57837543687534487</v>
      </c>
      <c r="BG50">
        <f t="shared" si="90"/>
        <v>0.50264184882195762</v>
      </c>
      <c r="BH50">
        <f t="shared" si="90"/>
        <v>0.75722543352601157</v>
      </c>
      <c r="BI50">
        <f t="shared" si="90"/>
        <v>0.51906645602563706</v>
      </c>
      <c r="BJ50">
        <f t="shared" si="90"/>
        <v>0.5990247476931525</v>
      </c>
      <c r="BK50">
        <f t="shared" si="90"/>
        <v>0.74755781499202545</v>
      </c>
      <c r="BL50">
        <f t="shared" si="90"/>
        <v>0.64663450804465661</v>
      </c>
      <c r="BM50">
        <f t="shared" si="90"/>
        <v>0.44933236911105406</v>
      </c>
      <c r="BN50">
        <f t="shared" si="90"/>
        <v>0.70179458911406511</v>
      </c>
      <c r="BO50">
        <f t="shared" si="90"/>
        <v>0.74814650131309612</v>
      </c>
      <c r="BP50">
        <f t="shared" si="90"/>
        <v>0.75223309775871727</v>
      </c>
      <c r="BQ50">
        <f t="shared" si="90"/>
        <v>0.71052468791315937</v>
      </c>
      <c r="BR50">
        <f t="shared" si="90"/>
        <v>0.72825258970652229</v>
      </c>
      <c r="BS50">
        <f t="shared" si="90"/>
        <v>0.66897541797950888</v>
      </c>
      <c r="BT50">
        <f t="shared" ref="BT50:BT63" si="91">AVERAGE(BD50:BS50)</f>
        <v>0.62438330512405793</v>
      </c>
      <c r="BV50" t="s">
        <v>3</v>
      </c>
      <c r="BW50">
        <f t="shared" ref="BW50:BW64" si="92">BD32^2+2*BD32^2*(1-BD32)</f>
        <v>0.2627472165013604</v>
      </c>
      <c r="BY50">
        <f t="shared" ref="BY50:CL50" si="93">BF32^2+2*BF32^2*(1-BF32)</f>
        <v>0.60257942965985256</v>
      </c>
      <c r="BZ50">
        <f t="shared" si="93"/>
        <v>0.53525272634367393</v>
      </c>
      <c r="CA50">
        <f t="shared" si="93"/>
        <v>0.92989342600223224</v>
      </c>
      <c r="CB50">
        <f t="shared" si="93"/>
        <v>0.51937676987754544</v>
      </c>
      <c r="CC50">
        <f t="shared" si="93"/>
        <v>0.67250432107442182</v>
      </c>
      <c r="CD50">
        <f t="shared" si="93"/>
        <v>0.71227338127966799</v>
      </c>
      <c r="CE50">
        <f t="shared" si="93"/>
        <v>0.64240889498327969</v>
      </c>
      <c r="CF50">
        <f t="shared" si="93"/>
        <v>0.43622787255837092</v>
      </c>
      <c r="CG50">
        <f t="shared" si="93"/>
        <v>0.7143340316158393</v>
      </c>
      <c r="CH50">
        <f t="shared" si="93"/>
        <v>0.69661042436664578</v>
      </c>
      <c r="CI50">
        <f t="shared" si="93"/>
        <v>0.76371642525338013</v>
      </c>
      <c r="CJ50">
        <f t="shared" si="93"/>
        <v>0.67561980497528307</v>
      </c>
      <c r="CK50">
        <f t="shared" si="93"/>
        <v>0.70756867984307403</v>
      </c>
      <c r="CL50">
        <f t="shared" si="93"/>
        <v>0.6728692591464871</v>
      </c>
      <c r="CM50">
        <f t="shared" ref="CM50:CM63" si="94">AVERAGE(BW50:CL50)</f>
        <v>0.63626551089874117</v>
      </c>
      <c r="CO50" t="s">
        <v>3</v>
      </c>
      <c r="CP50">
        <f t="shared" ref="CP50" si="95">CP32^2+2*CP32^2*(1-CP32)</f>
        <v>0.15625</v>
      </c>
      <c r="CR50">
        <f t="shared" ref="CR50:DE50" si="96">CR32^2+2*CR32^2*(1-CR32)</f>
        <v>0.71825000000000006</v>
      </c>
      <c r="CS50">
        <f t="shared" si="96"/>
        <v>0.57475000000000009</v>
      </c>
      <c r="CT50">
        <f t="shared" si="96"/>
        <v>0.89600000000000013</v>
      </c>
      <c r="CU50">
        <f t="shared" si="96"/>
        <v>0.57475000000000009</v>
      </c>
      <c r="CV50">
        <f t="shared" si="96"/>
        <v>0.71825000000000006</v>
      </c>
      <c r="CW50">
        <f t="shared" si="96"/>
        <v>0.78399999999999992</v>
      </c>
      <c r="CX50">
        <f t="shared" si="96"/>
        <v>0.71825000000000006</v>
      </c>
      <c r="CY50">
        <f t="shared" si="96"/>
        <v>0.35200000000000009</v>
      </c>
      <c r="CZ50">
        <f t="shared" si="96"/>
        <v>0.71825000000000006</v>
      </c>
      <c r="DA50">
        <f t="shared" si="96"/>
        <v>0.71825000000000006</v>
      </c>
      <c r="DB50">
        <f t="shared" si="96"/>
        <v>0.84375</v>
      </c>
      <c r="DC50">
        <f t="shared" si="96"/>
        <v>0.78399999999999992</v>
      </c>
      <c r="DD50">
        <f t="shared" si="96"/>
        <v>0.78399999999999992</v>
      </c>
      <c r="DE50">
        <f t="shared" si="96"/>
        <v>0.71825000000000006</v>
      </c>
      <c r="DF50">
        <f t="shared" ref="DF50:DF63" si="97">AVERAGE(CP50:DE50)</f>
        <v>0.67060000000000008</v>
      </c>
    </row>
    <row r="51" spans="1:110" x14ac:dyDescent="0.3">
      <c r="A51" t="s">
        <v>47</v>
      </c>
      <c r="B51" s="4"/>
      <c r="C51">
        <f>MEDIAN(C44:C50)</f>
        <v>0.37878787878787878</v>
      </c>
      <c r="D51" s="5"/>
      <c r="E51">
        <f>MEDIAN(E44:E50)</f>
        <v>0.42857142857142855</v>
      </c>
      <c r="F51" s="5"/>
      <c r="G51">
        <f>MEDIAN(G44:G50)</f>
        <v>0.51903114186851218</v>
      </c>
      <c r="H51" s="5"/>
      <c r="I51" t="e">
        <f>MEDIAN(I44:I50)</f>
        <v>#NUM!</v>
      </c>
      <c r="J51" s="5"/>
      <c r="K51">
        <f>MEDIAN(K44:K50)</f>
        <v>1</v>
      </c>
      <c r="L51" s="4"/>
      <c r="M51">
        <f>MEDIAN(M44:M50)</f>
        <v>0.54545454545454541</v>
      </c>
      <c r="N51" s="4"/>
      <c r="O51">
        <f>MEDIAN(O44:O50)</f>
        <v>0.5</v>
      </c>
      <c r="P51" s="4"/>
      <c r="Q51">
        <f>MEDIAN(Q44:Q50)</f>
        <v>0.41030841754669467</v>
      </c>
      <c r="R51" s="4"/>
      <c r="S51">
        <f>MEDIAN(S44:S50)</f>
        <v>0.34028398819332012</v>
      </c>
      <c r="T51" s="4"/>
      <c r="U51">
        <f>MEDIAN(U44:U50)</f>
        <v>0.31592233195486769</v>
      </c>
      <c r="V51" s="4"/>
      <c r="W51">
        <f>MEDIAN(W44:W50)</f>
        <v>0.36891891891891893</v>
      </c>
      <c r="X51" s="4"/>
      <c r="Y51">
        <f>MEDIAN(Y44:Y50)</f>
        <v>0.41073384446878425</v>
      </c>
      <c r="Z51" s="4"/>
      <c r="AA51">
        <f>MEDIAN(AA44:AA50)</f>
        <v>0.41812952054778546</v>
      </c>
      <c r="AB51" s="4"/>
      <c r="AC51">
        <f>MEDIAN(AC44:AC50)</f>
        <v>0.33333333333333331</v>
      </c>
      <c r="AD51" s="4"/>
      <c r="AE51">
        <f>MEDIAN(AE44:AE50)</f>
        <v>0.41205552590516137</v>
      </c>
      <c r="AF51" s="4"/>
      <c r="AG51">
        <f>MEDIAN(AG44:AG50)</f>
        <v>0.34435261707988979</v>
      </c>
      <c r="AH51" s="15"/>
      <c r="AI51" s="12"/>
      <c r="AJ51" s="2" t="s">
        <v>5</v>
      </c>
      <c r="AK51">
        <v>0.14430407789910568</v>
      </c>
      <c r="AL51">
        <v>0.18011527377521613</v>
      </c>
      <c r="AN51">
        <v>0.26438454336367068</v>
      </c>
      <c r="AO51">
        <v>0.76931949250288356</v>
      </c>
      <c r="AP51">
        <v>0.31137747560369416</v>
      </c>
      <c r="AQ51">
        <v>0.40520236871727111</v>
      </c>
      <c r="AR51">
        <v>0.14822222222222223</v>
      </c>
      <c r="AS51">
        <v>0.11904761904761904</v>
      </c>
      <c r="AT51">
        <v>0.11849846055765251</v>
      </c>
      <c r="AU51">
        <v>0.18358268881281434</v>
      </c>
      <c r="AV51">
        <v>0.14755838641188962</v>
      </c>
      <c r="AW51">
        <v>0.18576282515457027</v>
      </c>
      <c r="AX51" s="2">
        <v>0.10364571408239288</v>
      </c>
      <c r="AY51" s="2">
        <v>0.14149325689228273</v>
      </c>
      <c r="AZ51">
        <v>0.15745852962533841</v>
      </c>
      <c r="BA51">
        <f t="shared" si="88"/>
        <v>0.22533152897790823</v>
      </c>
      <c r="BC51" t="s">
        <v>5</v>
      </c>
      <c r="BD51">
        <f t="shared" si="89"/>
        <v>0.18021282729236601</v>
      </c>
      <c r="BE51">
        <f t="shared" ref="BE51:BE64" si="98">0.75*AL14+0.25*AL51</f>
        <v>0.42162456312465502</v>
      </c>
      <c r="BG51">
        <f t="shared" ref="BG51:BS51" si="99">0.75*AN14+0.25*AN51</f>
        <v>0.42439573098261807</v>
      </c>
      <c r="BH51">
        <f t="shared" si="99"/>
        <v>0.70095056278089329</v>
      </c>
      <c r="BI51">
        <f t="shared" si="99"/>
        <v>0.45767269508118108</v>
      </c>
      <c r="BJ51">
        <f t="shared" si="99"/>
        <v>0.51485199404847659</v>
      </c>
      <c r="BK51">
        <f t="shared" si="99"/>
        <v>0.61548692810457517</v>
      </c>
      <c r="BL51">
        <f t="shared" si="99"/>
        <v>0.56289443488238666</v>
      </c>
      <c r="BM51">
        <f t="shared" si="99"/>
        <v>0.40622035982026411</v>
      </c>
      <c r="BN51">
        <f t="shared" si="99"/>
        <v>0.65206005576484738</v>
      </c>
      <c r="BO51">
        <f t="shared" si="99"/>
        <v>0.67358024408498685</v>
      </c>
      <c r="BP51">
        <f t="shared" si="99"/>
        <v>0.69717600040628969</v>
      </c>
      <c r="BQ51">
        <f t="shared" si="99"/>
        <v>0.62388440149357116</v>
      </c>
      <c r="BR51">
        <f t="shared" si="99"/>
        <v>0.63741413054960128</v>
      </c>
      <c r="BS51">
        <f t="shared" si="99"/>
        <v>0.61403995708165926</v>
      </c>
      <c r="BT51">
        <f t="shared" si="91"/>
        <v>0.54549765903322489</v>
      </c>
      <c r="BV51" t="s">
        <v>5</v>
      </c>
      <c r="BW51">
        <f t="shared" si="92"/>
        <v>0.12263038423278305</v>
      </c>
      <c r="BX51">
        <f t="shared" ref="BX51:BX64" si="100">BE33^2+2*BE33^2*(1-BE33)</f>
        <v>0.39742057034014733</v>
      </c>
      <c r="BZ51">
        <f t="shared" ref="BZ51:CL51" si="101">BG33^2+2*BG33^2*(1-BG33)</f>
        <v>0.4668298688366439</v>
      </c>
      <c r="CA51">
        <f t="shared" si="101"/>
        <v>0.81320958289290513</v>
      </c>
      <c r="CB51">
        <f t="shared" si="101"/>
        <v>0.51356340619599439</v>
      </c>
      <c r="CC51">
        <f t="shared" si="101"/>
        <v>0.54349360754804699</v>
      </c>
      <c r="CD51">
        <f t="shared" si="101"/>
        <v>0.49509810901734075</v>
      </c>
      <c r="CE51">
        <f t="shared" si="101"/>
        <v>0.46173724133955724</v>
      </c>
      <c r="CF51">
        <f t="shared" si="101"/>
        <v>0.33914925555932546</v>
      </c>
      <c r="CG51">
        <f t="shared" si="101"/>
        <v>0.61670514080359118</v>
      </c>
      <c r="CH51">
        <f t="shared" si="101"/>
        <v>0.58536178195650801</v>
      </c>
      <c r="CI51">
        <f t="shared" si="101"/>
        <v>0.6851835679008883</v>
      </c>
      <c r="CJ51">
        <f t="shared" si="101"/>
        <v>0.52352704594552912</v>
      </c>
      <c r="CK51">
        <f t="shared" si="101"/>
        <v>0.55100639875184132</v>
      </c>
      <c r="CL51">
        <f t="shared" si="101"/>
        <v>0.58580228593785688</v>
      </c>
      <c r="CM51">
        <f t="shared" si="94"/>
        <v>0.51338121648393054</v>
      </c>
      <c r="CO51" t="s">
        <v>5</v>
      </c>
      <c r="CP51">
        <f t="shared" ref="CP51" si="102">CP33^2+2*CP33^2*(1-CP33)</f>
        <v>6.0750000000000012E-2</v>
      </c>
      <c r="CQ51">
        <f t="shared" ref="CQ51:DE51" si="103">CQ33^2+2*CQ33^2*(1-CQ33)</f>
        <v>0.28174999999999994</v>
      </c>
      <c r="CS51">
        <f t="shared" si="103"/>
        <v>0.42525000000000002</v>
      </c>
      <c r="CT51">
        <f t="shared" si="103"/>
        <v>0.84375</v>
      </c>
      <c r="CU51">
        <f t="shared" si="103"/>
        <v>0.5</v>
      </c>
      <c r="CV51">
        <f t="shared" si="103"/>
        <v>0.57475000000000009</v>
      </c>
      <c r="CW51">
        <f t="shared" si="103"/>
        <v>0.5</v>
      </c>
      <c r="CX51">
        <f t="shared" si="103"/>
        <v>0.42525000000000002</v>
      </c>
      <c r="CY51">
        <f t="shared" si="103"/>
        <v>0.216</v>
      </c>
      <c r="CZ51">
        <f t="shared" si="103"/>
        <v>0.71825000000000006</v>
      </c>
      <c r="DA51">
        <f t="shared" si="103"/>
        <v>0.64799999999999991</v>
      </c>
      <c r="DB51">
        <f t="shared" si="103"/>
        <v>0.78399999999999992</v>
      </c>
      <c r="DC51">
        <f t="shared" si="103"/>
        <v>0.64799999999999991</v>
      </c>
      <c r="DD51">
        <f t="shared" si="103"/>
        <v>0.71825000000000006</v>
      </c>
      <c r="DE51">
        <f t="shared" si="103"/>
        <v>0.64799999999999991</v>
      </c>
      <c r="DF51">
        <f t="shared" si="97"/>
        <v>0.53280000000000005</v>
      </c>
    </row>
    <row r="52" spans="1:110" x14ac:dyDescent="0.3">
      <c r="A52" t="s">
        <v>48</v>
      </c>
      <c r="B52" s="4"/>
      <c r="C52" s="2">
        <f>_xlfn.PERCENTILE.INC(C44:C50,1/6)*_xlfn.PERCENTILE.INC(C44:C50,5/6)+_xlfn.PERCENTILE.INC(C44:C50,1/6)*_xlfn.PERCENTILE.INC(C44:C50,3/6)*(1-_xlfn.PERCENTILE.INC(C44:C50,5/6))+_xlfn.PERCENTILE.INC(C44:C50,5/6)*_xlfn.PERCENTILE.INC(C44:C50,3/6)*(1-_xlfn.PERCENTILE.INC(C44:C50,1/6))</f>
        <v>0.33620903708054661</v>
      </c>
      <c r="D52" s="5"/>
      <c r="E52" s="2">
        <f>_xlfn.PERCENTILE.INC(E44:E50,1/6)*_xlfn.PERCENTILE.INC(E44:E50,5/6)+_xlfn.PERCENTILE.INC(E44:E50,1/6)*_xlfn.PERCENTILE.INC(E44:E50,3/6)*(1-_xlfn.PERCENTILE.INC(E44:E50,5/6))+_xlfn.PERCENTILE.INC(E44:E50,5/6)*_xlfn.PERCENTILE.INC(E44:E50,3/6)*(1-_xlfn.PERCENTILE.INC(E44:E50,1/6))</f>
        <v>0.41626187300485229</v>
      </c>
      <c r="F52" s="5"/>
      <c r="G52" s="2">
        <f>_xlfn.PERCENTILE.INC(G44:G50,1/6)*_xlfn.PERCENTILE.INC(G44:G50,5/6)+_xlfn.PERCENTILE.INC(G44:G50,1/6)*_xlfn.PERCENTILE.INC(G44:G50,3/6)*(1-_xlfn.PERCENTILE.INC(G44:G50,5/6))+_xlfn.PERCENTILE.INC(G44:G50,5/6)*_xlfn.PERCENTILE.INC(G44:G50,3/6)*(1-_xlfn.PERCENTILE.INC(G44:G50,1/6))</f>
        <v>0.70478998273426674</v>
      </c>
      <c r="H52" s="5"/>
      <c r="I52" s="2" t="e">
        <f>_xlfn.PERCENTILE.INC(I44:I50,1/6)*_xlfn.PERCENTILE.INC(I44:I50,5/6)+_xlfn.PERCENTILE.INC(I44:I50,1/6)*_xlfn.PERCENTILE.INC(I44:I50,3/6)*(1-_xlfn.PERCENTILE.INC(I44:I50,5/6))+_xlfn.PERCENTILE.INC(I44:I50,5/6)*_xlfn.PERCENTILE.INC(I44:I50,3/6)*(1-_xlfn.PERCENTILE.INC(I44:I50,1/6))</f>
        <v>#NUM!</v>
      </c>
      <c r="J52" s="5"/>
      <c r="K52" s="2">
        <f>_xlfn.PERCENTILE.INC(K44:K50,1/6)*_xlfn.PERCENTILE.INC(K44:K50,5/6)+_xlfn.PERCENTILE.INC(K44:K50,1/6)*_xlfn.PERCENTILE.INC(K44:K50,3/6)*(1-_xlfn.PERCENTILE.INC(K44:K50,5/6))+_xlfn.PERCENTILE.INC(K44:K50,5/6)*_xlfn.PERCENTILE.INC(K44:K50,3/6)*(1-_xlfn.PERCENTILE.INC(K44:K50,1/6))</f>
        <v>1</v>
      </c>
      <c r="L52" s="4"/>
      <c r="M52" s="2">
        <f>_xlfn.PERCENTILE.INC(M44:M50,1/6)*_xlfn.PERCENTILE.INC(M44:M50,5/6)+_xlfn.PERCENTILE.INC(M44:M50,1/6)*_xlfn.PERCENTILE.INC(M44:M50,3/6)*(1-_xlfn.PERCENTILE.INC(M44:M50,5/6))+_xlfn.PERCENTILE.INC(M44:M50,5/6)*_xlfn.PERCENTILE.INC(M44:M50,3/6)*(1-_xlfn.PERCENTILE.INC(M44:M50,1/6))</f>
        <v>0.48121031439200257</v>
      </c>
      <c r="N52" s="4"/>
      <c r="O52" s="2">
        <f>_xlfn.PERCENTILE.INC(O44:O50,1/6)*_xlfn.PERCENTILE.INC(O44:O50,5/6)+_xlfn.PERCENTILE.INC(O44:O50,1/6)*_xlfn.PERCENTILE.INC(O44:O50,3/6)*(1-_xlfn.PERCENTILE.INC(O44:O50,5/6))+_xlfn.PERCENTILE.INC(O44:O50,5/6)*_xlfn.PERCENTILE.INC(O44:O50,3/6)*(1-_xlfn.PERCENTILE.INC(O44:O50,1/6))</f>
        <v>0.57799280819827858</v>
      </c>
      <c r="P52" s="4"/>
      <c r="Q52" s="2">
        <f>_xlfn.PERCENTILE.INC(Q44:Q50,1/6)*_xlfn.PERCENTILE.INC(Q44:Q50,5/6)+_xlfn.PERCENTILE.INC(Q44:Q50,1/6)*_xlfn.PERCENTILE.INC(Q44:Q50,3/6)*(1-_xlfn.PERCENTILE.INC(Q44:Q50,5/6))+_xlfn.PERCENTILE.INC(Q44:Q50,5/6)*_xlfn.PERCENTILE.INC(Q44:Q50,3/6)*(1-_xlfn.PERCENTILE.INC(Q44:Q50,1/6))</f>
        <v>0.37755014572033896</v>
      </c>
      <c r="R52" s="4"/>
      <c r="S52" s="2">
        <f>_xlfn.PERCENTILE.INC(S44:S50,1/6)*_xlfn.PERCENTILE.INC(S44:S50,5/6)+_xlfn.PERCENTILE.INC(S44:S50,1/6)*_xlfn.PERCENTILE.INC(S44:S50,3/6)*(1-_xlfn.PERCENTILE.INC(S44:S50,5/6))+_xlfn.PERCENTILE.INC(S44:S50,5/6)*_xlfn.PERCENTILE.INC(S44:S50,3/6)*(1-_xlfn.PERCENTILE.INC(S44:S50,1/6))</f>
        <v>0.28957146463260863</v>
      </c>
      <c r="T52" s="4"/>
      <c r="U52" s="2">
        <f>_xlfn.PERCENTILE.INC(U44:U50,1/6)*_xlfn.PERCENTILE.INC(U44:U50,5/6)+_xlfn.PERCENTILE.INC(U44:U50,1/6)*_xlfn.PERCENTILE.INC(U44:U50,3/6)*(1-_xlfn.PERCENTILE.INC(U44:U50,5/6))+_xlfn.PERCENTILE.INC(U44:U50,5/6)*_xlfn.PERCENTILE.INC(U44:U50,3/6)*(1-_xlfn.PERCENTILE.INC(U44:U50,1/6))</f>
        <v>0.2396844193598624</v>
      </c>
      <c r="V52" s="4"/>
      <c r="W52" s="2">
        <f>_xlfn.PERCENTILE.INC(W44:W50,1/6)*_xlfn.PERCENTILE.INC(W44:W50,5/6)+_xlfn.PERCENTILE.INC(W44:W50,1/6)*_xlfn.PERCENTILE.INC(W44:W50,3/6)*(1-_xlfn.PERCENTILE.INC(W44:W50,5/6))+_xlfn.PERCENTILE.INC(W44:W50,5/6)*_xlfn.PERCENTILE.INC(W44:W50,3/6)*(1-_xlfn.PERCENTILE.INC(W44:W50,1/6))</f>
        <v>0.3009018739317364</v>
      </c>
      <c r="X52" s="4"/>
      <c r="Y52" s="2">
        <f>_xlfn.PERCENTILE.INC(Y44:Y50,1/6)*_xlfn.PERCENTILE.INC(Y44:Y50,5/6)+_xlfn.PERCENTILE.INC(Y44:Y50,1/6)*_xlfn.PERCENTILE.INC(Y44:Y50,3/6)*(1-_xlfn.PERCENTILE.INC(Y44:Y50,5/6))+_xlfn.PERCENTILE.INC(Y44:Y50,5/6)*_xlfn.PERCENTILE.INC(Y44:Y50,3/6)*(1-_xlfn.PERCENTILE.INC(Y44:Y50,1/6))</f>
        <v>0.3812782274027649</v>
      </c>
      <c r="Z52" s="4"/>
      <c r="AA52" s="2">
        <f>_xlfn.PERCENTILE.INC(AA44:AA50,1/6)*_xlfn.PERCENTILE.INC(AA44:AA50,5/6)+_xlfn.PERCENTILE.INC(AA44:AA50,1/6)*_xlfn.PERCENTILE.INC(AA44:AA50,3/6)*(1-_xlfn.PERCENTILE.INC(AA44:AA50,5/6))+_xlfn.PERCENTILE.INC(AA44:AA50,5/6)*_xlfn.PERCENTILE.INC(AA44:AA50,3/6)*(1-_xlfn.PERCENTILE.INC(AA44:AA50,1/6))</f>
        <v>0.29954147120010988</v>
      </c>
      <c r="AB52" s="4"/>
      <c r="AC52" s="2">
        <f>_xlfn.PERCENTILE.INC(AC44:AC50,1/6)*_xlfn.PERCENTILE.INC(AC44:AC50,5/6)+_xlfn.PERCENTILE.INC(AC44:AC50,1/6)*_xlfn.PERCENTILE.INC(AC44:AC50,3/6)*(1-_xlfn.PERCENTILE.INC(AC44:AC50,5/6))+_xlfn.PERCENTILE.INC(AC44:AC50,5/6)*_xlfn.PERCENTILE.INC(AC44:AC50,3/6)*(1-_xlfn.PERCENTILE.INC(AC44:AC50,1/6))</f>
        <v>0.311908656854403</v>
      </c>
      <c r="AD52" s="4"/>
      <c r="AE52" s="2">
        <f>_xlfn.PERCENTILE.INC(AE44:AE50,1/6)*_xlfn.PERCENTILE.INC(AE44:AE50,5/6)+_xlfn.PERCENTILE.INC(AE44:AE50,1/6)*_xlfn.PERCENTILE.INC(AE44:AE50,3/6)*(1-_xlfn.PERCENTILE.INC(AE44:AE50,5/6))+_xlfn.PERCENTILE.INC(AE44:AE50,5/6)*_xlfn.PERCENTILE.INC(AE44:AE50,3/6)*(1-_xlfn.PERCENTILE.INC(AE44:AE50,1/6))</f>
        <v>0.42444767061307509</v>
      </c>
      <c r="AF52" s="4"/>
      <c r="AG52" s="2">
        <f>_xlfn.PERCENTILE.INC(AG44:AG50,1/6)*_xlfn.PERCENTILE.INC(AG44:AG50,5/6)+_xlfn.PERCENTILE.INC(AG44:AG50,1/6)*_xlfn.PERCENTILE.INC(AG44:AG50,3/6)*(1-_xlfn.PERCENTILE.INC(AG44:AG50,5/6))+_xlfn.PERCENTILE.INC(AG44:AG50,5/6)*_xlfn.PERCENTILE.INC(AG44:AG50,3/6)*(1-_xlfn.PERCENTILE.INC(AG44:AG50,1/6))</f>
        <v>0.24295040378635788</v>
      </c>
      <c r="AH52" s="15"/>
      <c r="AI52" s="12"/>
      <c r="AJ52" s="2" t="s">
        <v>7</v>
      </c>
      <c r="AK52">
        <v>0.33620903708054661</v>
      </c>
      <c r="AL52">
        <v>0.41626187300485229</v>
      </c>
      <c r="AM52">
        <v>0.70478998273426674</v>
      </c>
      <c r="AO52">
        <v>1</v>
      </c>
      <c r="AP52">
        <v>0.48121031439200257</v>
      </c>
      <c r="AQ52">
        <v>0.57799280819827858</v>
      </c>
      <c r="AR52">
        <v>0.37755014572033896</v>
      </c>
      <c r="AS52">
        <v>0.28957146463260863</v>
      </c>
      <c r="AT52">
        <v>0.2396844193598624</v>
      </c>
      <c r="AU52">
        <v>0.3009018739317364</v>
      </c>
      <c r="AV52">
        <v>0.3812782274027649</v>
      </c>
      <c r="AW52">
        <v>0.29954147120010988</v>
      </c>
      <c r="AX52" s="2">
        <v>0.311908656854403</v>
      </c>
      <c r="AY52" s="2">
        <v>0.42444767061307509</v>
      </c>
      <c r="AZ52">
        <v>0.24295040378635788</v>
      </c>
      <c r="BA52">
        <f t="shared" si="88"/>
        <v>0.42561988992741351</v>
      </c>
      <c r="BC52" t="s">
        <v>7</v>
      </c>
      <c r="BD52">
        <f t="shared" si="89"/>
        <v>0.23885225927013665</v>
      </c>
      <c r="BE52">
        <f t="shared" si="98"/>
        <v>0.49735815117804238</v>
      </c>
      <c r="BF52">
        <f t="shared" ref="BF52:BF64" si="104">0.75*AM15+0.25*AM52</f>
        <v>0.56789790054186629</v>
      </c>
      <c r="BH52">
        <f t="shared" ref="BH52:BS52" si="105">0.75*AO15+0.25*AO52</f>
        <v>0.77297297297297296</v>
      </c>
      <c r="BI52">
        <f t="shared" si="105"/>
        <v>0.51681897204062355</v>
      </c>
      <c r="BJ52">
        <f t="shared" si="105"/>
        <v>0.5744982020495697</v>
      </c>
      <c r="BK52">
        <f t="shared" si="105"/>
        <v>0.68432656082032861</v>
      </c>
      <c r="BL52">
        <f t="shared" si="105"/>
        <v>0.61900303564967762</v>
      </c>
      <c r="BM52">
        <f t="shared" si="105"/>
        <v>0.45321378776679488</v>
      </c>
      <c r="BN52">
        <f t="shared" si="105"/>
        <v>0.69146750669949464</v>
      </c>
      <c r="BO52">
        <f t="shared" si="105"/>
        <v>0.74031955685069128</v>
      </c>
      <c r="BP52">
        <f t="shared" si="105"/>
        <v>0.73304863310614987</v>
      </c>
      <c r="BQ52">
        <f t="shared" si="105"/>
        <v>0.68646773025133667</v>
      </c>
      <c r="BR52">
        <f t="shared" si="105"/>
        <v>0.71845368980516755</v>
      </c>
      <c r="BS52">
        <f t="shared" si="105"/>
        <v>0.64710123731022584</v>
      </c>
      <c r="BT52">
        <f t="shared" si="91"/>
        <v>0.60945334642087201</v>
      </c>
      <c r="BV52" t="s">
        <v>7</v>
      </c>
      <c r="BW52">
        <f t="shared" si="92"/>
        <v>0.20673499575770846</v>
      </c>
      <c r="BX52">
        <f t="shared" si="100"/>
        <v>0.46474727365632595</v>
      </c>
      <c r="BY52">
        <f t="shared" ref="BY52:BY64" si="106">BF34^2+2*BF34^2*(1-BF34)</f>
        <v>0.53095615212325631</v>
      </c>
      <c r="CA52">
        <f t="shared" ref="CA52:CL52" si="107">BH34^2+2*BH34^2*(1-BH34)</f>
        <v>0.93821238623576098</v>
      </c>
      <c r="CB52">
        <f t="shared" si="107"/>
        <v>0.55550540780809476</v>
      </c>
      <c r="CC52">
        <f t="shared" si="107"/>
        <v>0.55490140740740734</v>
      </c>
      <c r="CD52">
        <f t="shared" si="107"/>
        <v>0.64576208425366577</v>
      </c>
      <c r="CE52">
        <f t="shared" si="107"/>
        <v>0.55174068457606484</v>
      </c>
      <c r="CF52">
        <f t="shared" si="107"/>
        <v>0.38125244215332477</v>
      </c>
      <c r="CG52">
        <f t="shared" si="107"/>
        <v>0.64120086293975653</v>
      </c>
      <c r="CH52">
        <f t="shared" si="107"/>
        <v>0.69808940125459817</v>
      </c>
      <c r="CI52">
        <f t="shared" si="107"/>
        <v>0.71529779136180882</v>
      </c>
      <c r="CJ52">
        <f t="shared" si="107"/>
        <v>0.60773385138465041</v>
      </c>
      <c r="CK52">
        <f t="shared" si="107"/>
        <v>0.66840035232931783</v>
      </c>
      <c r="CL52">
        <f t="shared" si="107"/>
        <v>0.59412596871304979</v>
      </c>
      <c r="CM52">
        <f t="shared" si="94"/>
        <v>0.58364407079698599</v>
      </c>
      <c r="CO52" t="s">
        <v>7</v>
      </c>
      <c r="CP52">
        <f t="shared" ref="CP52" si="108">CP34^2+2*CP34^2*(1-CP34)</f>
        <v>0.10399999999999995</v>
      </c>
      <c r="CQ52">
        <f t="shared" ref="CQ52:DE52" si="109">CQ34^2+2*CQ34^2*(1-CQ34)</f>
        <v>0.42524999999999991</v>
      </c>
      <c r="CR52">
        <f t="shared" si="109"/>
        <v>0.57475000000000009</v>
      </c>
      <c r="CT52">
        <f t="shared" si="109"/>
        <v>0.89600000000000013</v>
      </c>
      <c r="CU52">
        <f t="shared" si="109"/>
        <v>0.57475000000000009</v>
      </c>
      <c r="CV52">
        <f t="shared" si="109"/>
        <v>0.57475000000000009</v>
      </c>
      <c r="CW52">
        <f t="shared" si="109"/>
        <v>0.78399999999999992</v>
      </c>
      <c r="CX52">
        <f t="shared" si="109"/>
        <v>0.64799999999999991</v>
      </c>
      <c r="CY52">
        <f t="shared" si="109"/>
        <v>0.28174999999999994</v>
      </c>
      <c r="CZ52">
        <f t="shared" si="109"/>
        <v>0.35200000000000009</v>
      </c>
      <c r="DA52">
        <f t="shared" si="109"/>
        <v>0.78399999999999992</v>
      </c>
      <c r="DB52">
        <f t="shared" si="109"/>
        <v>0.78399999999999992</v>
      </c>
      <c r="DC52">
        <f t="shared" si="109"/>
        <v>0.71825000000000006</v>
      </c>
      <c r="DD52">
        <f t="shared" si="109"/>
        <v>0.71825000000000006</v>
      </c>
      <c r="DE52">
        <f t="shared" si="109"/>
        <v>0.71825000000000006</v>
      </c>
      <c r="DF52">
        <f t="shared" si="97"/>
        <v>0.59586666666666654</v>
      </c>
    </row>
    <row r="53" spans="1:110" x14ac:dyDescent="0.3">
      <c r="B53" s="4"/>
      <c r="C53" s="2"/>
      <c r="D53" s="4"/>
      <c r="E53" s="2"/>
      <c r="F53" s="4"/>
      <c r="G53" s="2"/>
      <c r="H53" s="4"/>
      <c r="I53" s="2"/>
      <c r="J53" s="4"/>
      <c r="K53" s="2"/>
      <c r="L53" s="4"/>
      <c r="M53" s="2"/>
      <c r="N53" s="4"/>
      <c r="O53" s="2"/>
      <c r="P53" s="4"/>
      <c r="Q53" s="2"/>
      <c r="R53" s="4"/>
      <c r="S53" s="2"/>
      <c r="T53" s="4"/>
      <c r="U53" s="2"/>
      <c r="V53" s="4"/>
      <c r="W53" s="2"/>
      <c r="X53" s="4"/>
      <c r="Y53" s="2"/>
      <c r="Z53" s="4"/>
      <c r="AA53" s="2"/>
      <c r="AB53" s="4"/>
      <c r="AD53" s="4"/>
      <c r="AF53" s="4"/>
      <c r="AH53" s="15"/>
      <c r="AI53" s="12"/>
      <c r="AJ53" s="2" t="s">
        <v>9</v>
      </c>
      <c r="AK53">
        <v>0</v>
      </c>
      <c r="AL53">
        <v>0</v>
      </c>
      <c r="AM53">
        <v>0</v>
      </c>
      <c r="AN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 s="2">
        <v>0</v>
      </c>
      <c r="AY53" s="2">
        <v>0</v>
      </c>
      <c r="AZ53">
        <v>0</v>
      </c>
      <c r="BA53">
        <f t="shared" si="88"/>
        <v>0</v>
      </c>
      <c r="BC53" t="s">
        <v>9</v>
      </c>
      <c r="BD53">
        <f t="shared" si="89"/>
        <v>7.6086956521739135E-2</v>
      </c>
      <c r="BE53">
        <f t="shared" si="98"/>
        <v>0.24277456647398843</v>
      </c>
      <c r="BF53">
        <f t="shared" si="104"/>
        <v>0.24137931034482757</v>
      </c>
      <c r="BG53">
        <f t="shared" ref="BG53:BG64" si="110">0.75*AN16+0.25*AN53</f>
        <v>0.22702702702702704</v>
      </c>
      <c r="BI53">
        <f t="shared" ref="BI53:BS53" si="111">0.75*AP16+0.25*AP53</f>
        <v>0.24561403508771928</v>
      </c>
      <c r="BJ53">
        <f t="shared" si="111"/>
        <v>0.27631578947368418</v>
      </c>
      <c r="BK53">
        <f t="shared" si="111"/>
        <v>0.46153846153846156</v>
      </c>
      <c r="BL53">
        <f t="shared" si="111"/>
        <v>0.40384615384615385</v>
      </c>
      <c r="BM53">
        <f t="shared" si="111"/>
        <v>0.24277456647398843</v>
      </c>
      <c r="BN53">
        <f t="shared" si="111"/>
        <v>0.5</v>
      </c>
      <c r="BO53">
        <f t="shared" si="111"/>
        <v>0.54545454545454541</v>
      </c>
      <c r="BP53">
        <f t="shared" si="111"/>
        <v>0.56756756756756754</v>
      </c>
      <c r="BQ53">
        <f t="shared" si="111"/>
        <v>0.48837209302325585</v>
      </c>
      <c r="BR53">
        <f t="shared" si="111"/>
        <v>0.49411764705882355</v>
      </c>
      <c r="BS53">
        <f t="shared" si="111"/>
        <v>0.45652173913043481</v>
      </c>
      <c r="BT53">
        <f t="shared" si="91"/>
        <v>0.36462603060148108</v>
      </c>
      <c r="BV53" t="s">
        <v>9</v>
      </c>
      <c r="BW53">
        <f t="shared" si="92"/>
        <v>7.4579387474924593E-3</v>
      </c>
      <c r="BX53">
        <f t="shared" si="100"/>
        <v>7.0106573997767735E-2</v>
      </c>
      <c r="BY53">
        <f t="shared" si="106"/>
        <v>6.9351240616975174E-2</v>
      </c>
      <c r="BZ53">
        <f t="shared" ref="BZ53:BZ64" si="112">BG35^2+2*BG35^2*(1-BG35)</f>
        <v>6.1787613764239038E-2</v>
      </c>
      <c r="CB53">
        <f t="shared" ref="CB53:CL53" si="113">BI35^2+2*BI35^2*(1-BI35)</f>
        <v>7.1654576176885323E-2</v>
      </c>
      <c r="CC53">
        <f t="shared" si="113"/>
        <v>8.9298731593526748E-2</v>
      </c>
      <c r="CD53">
        <f t="shared" si="113"/>
        <v>0.22576240327719621</v>
      </c>
      <c r="CE53">
        <f t="shared" si="113"/>
        <v>0.17842512517068732</v>
      </c>
      <c r="CF53">
        <f t="shared" si="113"/>
        <v>7.0106573997767735E-2</v>
      </c>
      <c r="CG53">
        <f t="shared" si="113"/>
        <v>0.2592592592592593</v>
      </c>
      <c r="CH53">
        <f t="shared" si="113"/>
        <v>0.30052592036063108</v>
      </c>
      <c r="CI53">
        <f t="shared" si="113"/>
        <v>0.32116557755710423</v>
      </c>
      <c r="CJ53">
        <f t="shared" si="113"/>
        <v>0.2489843661564391</v>
      </c>
      <c r="CK53">
        <f t="shared" si="113"/>
        <v>0.25404600040708325</v>
      </c>
      <c r="CL53">
        <f t="shared" si="113"/>
        <v>0.22150078080052604</v>
      </c>
      <c r="CM53">
        <f t="shared" si="94"/>
        <v>0.16329551212557203</v>
      </c>
      <c r="CO53" t="s">
        <v>9</v>
      </c>
      <c r="CP53">
        <f t="shared" ref="CP53" si="114">CP35^2+2*CP35^2*(1-CP35)</f>
        <v>6.0750000000000012E-2</v>
      </c>
      <c r="CQ53">
        <f t="shared" ref="CQ53:DE53" si="115">CQ35^2+2*CQ35^2*(1-CQ35)</f>
        <v>0.10399999999999995</v>
      </c>
      <c r="CR53">
        <f t="shared" si="115"/>
        <v>0.15625</v>
      </c>
      <c r="CS53">
        <f t="shared" si="115"/>
        <v>0.10399999999999995</v>
      </c>
      <c r="CU53">
        <f t="shared" si="115"/>
        <v>0.10400000000000002</v>
      </c>
      <c r="CV53">
        <f t="shared" si="115"/>
        <v>0.10400000000000002</v>
      </c>
      <c r="CW53">
        <f t="shared" si="115"/>
        <v>0.15625</v>
      </c>
      <c r="CX53">
        <f t="shared" si="115"/>
        <v>0.15625</v>
      </c>
      <c r="CY53">
        <f t="shared" si="115"/>
        <v>0.10400000000000002</v>
      </c>
      <c r="CZ53">
        <f t="shared" si="115"/>
        <v>0.15625</v>
      </c>
      <c r="DA53">
        <f t="shared" si="115"/>
        <v>0.216</v>
      </c>
      <c r="DB53">
        <f t="shared" si="115"/>
        <v>0.216</v>
      </c>
      <c r="DC53">
        <f t="shared" si="115"/>
        <v>0.15625</v>
      </c>
      <c r="DD53">
        <f t="shared" si="115"/>
        <v>0.15625</v>
      </c>
      <c r="DE53">
        <f t="shared" si="115"/>
        <v>0.15625</v>
      </c>
      <c r="DF53">
        <f t="shared" si="97"/>
        <v>0.1404333333333333</v>
      </c>
    </row>
    <row r="54" spans="1:110" x14ac:dyDescent="0.3">
      <c r="A54" s="10"/>
      <c r="B54" s="7"/>
      <c r="C54" s="6" t="s">
        <v>36</v>
      </c>
      <c r="D54" s="7"/>
      <c r="E54" s="6" t="s">
        <v>35</v>
      </c>
      <c r="F54" s="8"/>
      <c r="G54" s="6" t="s">
        <v>38</v>
      </c>
      <c r="H54" s="8"/>
      <c r="I54" s="6" t="s">
        <v>39</v>
      </c>
      <c r="J54" s="8"/>
      <c r="K54" s="6" t="s">
        <v>40</v>
      </c>
      <c r="L54" s="7"/>
      <c r="M54" s="9" t="s">
        <v>12</v>
      </c>
      <c r="N54" s="7"/>
      <c r="O54" s="9" t="s">
        <v>14</v>
      </c>
      <c r="P54" s="7"/>
      <c r="Q54" s="9" t="s">
        <v>16</v>
      </c>
      <c r="R54" s="7"/>
      <c r="S54" s="9" t="s">
        <v>17</v>
      </c>
      <c r="T54" s="7"/>
      <c r="U54" s="9" t="s">
        <v>18</v>
      </c>
      <c r="V54" s="7"/>
      <c r="W54" s="9" t="s">
        <v>19</v>
      </c>
      <c r="X54" s="7"/>
      <c r="Y54" s="9" t="s">
        <v>20</v>
      </c>
      <c r="Z54" s="7"/>
      <c r="AA54" s="9" t="s">
        <v>21</v>
      </c>
      <c r="AB54" s="7"/>
      <c r="AC54" s="9" t="s">
        <v>54</v>
      </c>
      <c r="AD54" s="7"/>
      <c r="AE54" s="9" t="s">
        <v>58</v>
      </c>
      <c r="AF54" s="7"/>
      <c r="AG54" s="9" t="s">
        <v>56</v>
      </c>
      <c r="AH54" s="15"/>
      <c r="AI54" s="12"/>
      <c r="AJ54" s="2" t="s">
        <v>11</v>
      </c>
      <c r="AK54">
        <v>0.38672217353198951</v>
      </c>
      <c r="AL54">
        <v>0.43666521038021033</v>
      </c>
      <c r="AM54">
        <v>0.68862252439630589</v>
      </c>
      <c r="AN54">
        <v>0.51878968560799743</v>
      </c>
      <c r="AO54">
        <v>0.79039776148059693</v>
      </c>
      <c r="AQ54">
        <v>0.58619151551009829</v>
      </c>
      <c r="AR54">
        <v>0.68127072683454726</v>
      </c>
      <c r="AS54">
        <v>0.38255052790370531</v>
      </c>
      <c r="AT54">
        <v>0.29349408106263458</v>
      </c>
      <c r="AU54">
        <v>0.34787189211967973</v>
      </c>
      <c r="AV54">
        <v>0.3488980440807305</v>
      </c>
      <c r="AW54">
        <v>0.36725855032788512</v>
      </c>
      <c r="AX54" s="2">
        <v>0.44624779125632785</v>
      </c>
      <c r="AY54" s="2">
        <v>0.3309056761268781</v>
      </c>
      <c r="AZ54">
        <v>0.29493760185868839</v>
      </c>
      <c r="BA54">
        <f t="shared" si="88"/>
        <v>0.46005491749855165</v>
      </c>
      <c r="BC54" t="s">
        <v>11</v>
      </c>
      <c r="BD54">
        <f t="shared" si="89"/>
        <v>0.23784257284289917</v>
      </c>
      <c r="BE54">
        <f t="shared" si="98"/>
        <v>0.48093354397436294</v>
      </c>
      <c r="BF54">
        <f t="shared" si="104"/>
        <v>0.54232730491881898</v>
      </c>
      <c r="BG54">
        <f t="shared" si="110"/>
        <v>0.48318102795937645</v>
      </c>
      <c r="BH54">
        <f t="shared" ref="BH54:BH64" si="116">0.75*AO17+0.25*AO54</f>
        <v>0.70198540528242992</v>
      </c>
      <c r="BJ54">
        <f t="shared" ref="BJ54:BS54" si="117">0.75*AQ17+0.25*AQ54</f>
        <v>0.55531565138937289</v>
      </c>
      <c r="BK54">
        <f t="shared" si="117"/>
        <v>0.74531768170863688</v>
      </c>
      <c r="BL54">
        <f t="shared" si="117"/>
        <v>0.62477873627040492</v>
      </c>
      <c r="BM54">
        <f t="shared" si="117"/>
        <v>0.44514076164496902</v>
      </c>
      <c r="BN54">
        <f t="shared" si="117"/>
        <v>0.69011482617677311</v>
      </c>
      <c r="BO54">
        <f t="shared" si="117"/>
        <v>0.72141568749077079</v>
      </c>
      <c r="BP54">
        <f t="shared" si="117"/>
        <v>0.74031087818347507</v>
      </c>
      <c r="BQ54">
        <f t="shared" si="117"/>
        <v>0.70638953402097848</v>
      </c>
      <c r="BR54">
        <f t="shared" si="117"/>
        <v>0.68168475236505288</v>
      </c>
      <c r="BS54">
        <f t="shared" si="117"/>
        <v>0.64492645344480448</v>
      </c>
      <c r="BT54">
        <f t="shared" si="91"/>
        <v>0.60011098784487504</v>
      </c>
      <c r="BV54" t="s">
        <v>11</v>
      </c>
      <c r="BW54">
        <f t="shared" si="92"/>
        <v>0.24675563403997586</v>
      </c>
      <c r="BX54">
        <f t="shared" si="100"/>
        <v>0.48062323012245434</v>
      </c>
      <c r="BY54">
        <f t="shared" si="106"/>
        <v>0.48643659380400572</v>
      </c>
      <c r="BZ54">
        <f t="shared" si="112"/>
        <v>0.44449459219190524</v>
      </c>
      <c r="CA54">
        <f t="shared" ref="CA54:CA64" si="118">BH36^2+2*BH36^2*(1-BH36)</f>
        <v>0.75476999590682647</v>
      </c>
      <c r="CC54">
        <f t="shared" ref="CC54:CL54" si="119">BJ36^2+2*BJ36^2*(1-BJ36)</f>
        <v>0.62257584635989049</v>
      </c>
      <c r="CD54">
        <f t="shared" si="119"/>
        <v>0.73828768379379883</v>
      </c>
      <c r="CE54">
        <f t="shared" si="119"/>
        <v>0.6242328962805368</v>
      </c>
      <c r="CF54">
        <f t="shared" si="119"/>
        <v>0.41761098926980827</v>
      </c>
      <c r="CG54">
        <f t="shared" si="119"/>
        <v>0.65821114441805406</v>
      </c>
      <c r="CH54">
        <f t="shared" si="119"/>
        <v>0.68038468223986048</v>
      </c>
      <c r="CI54">
        <f t="shared" si="119"/>
        <v>0.70023724907290619</v>
      </c>
      <c r="CJ54">
        <f t="shared" si="119"/>
        <v>0.6654838623105388</v>
      </c>
      <c r="CK54">
        <f t="shared" si="119"/>
        <v>0.6165688703363732</v>
      </c>
      <c r="CL54">
        <f t="shared" si="119"/>
        <v>0.62884256233000702</v>
      </c>
      <c r="CM54">
        <f t="shared" si="94"/>
        <v>0.58436772216512944</v>
      </c>
      <c r="CO54" t="s">
        <v>11</v>
      </c>
      <c r="CP54">
        <f t="shared" ref="CP54" si="120">CP36^2+2*CP36^2*(1-CP36)</f>
        <v>0.15625</v>
      </c>
      <c r="CQ54">
        <f t="shared" ref="CQ54:DE54" si="121">CQ36^2+2*CQ36^2*(1-CQ36)</f>
        <v>0.42524999999999991</v>
      </c>
      <c r="CR54">
        <f t="shared" si="121"/>
        <v>0.5</v>
      </c>
      <c r="CS54">
        <f t="shared" si="121"/>
        <v>0.42524999999999991</v>
      </c>
      <c r="CT54">
        <f t="shared" si="121"/>
        <v>0.89600000000000013</v>
      </c>
      <c r="CV54">
        <f t="shared" si="121"/>
        <v>0.71825000000000006</v>
      </c>
      <c r="CW54">
        <f t="shared" si="121"/>
        <v>0.71825000000000006</v>
      </c>
      <c r="CX54">
        <f t="shared" si="121"/>
        <v>0.64799999999999991</v>
      </c>
      <c r="CY54">
        <f t="shared" si="121"/>
        <v>0.28174999999999994</v>
      </c>
      <c r="CZ54">
        <f t="shared" si="121"/>
        <v>0.64799999999999991</v>
      </c>
      <c r="DA54">
        <f t="shared" si="121"/>
        <v>0.64799999999999991</v>
      </c>
      <c r="DB54">
        <f t="shared" si="121"/>
        <v>0.78399999999999992</v>
      </c>
      <c r="DC54">
        <f t="shared" si="121"/>
        <v>0.71825000000000006</v>
      </c>
      <c r="DD54">
        <f t="shared" si="121"/>
        <v>0.71825000000000006</v>
      </c>
      <c r="DE54">
        <f t="shared" si="121"/>
        <v>0.71825000000000006</v>
      </c>
      <c r="DF54">
        <f t="shared" si="97"/>
        <v>0.60024999999999984</v>
      </c>
    </row>
    <row r="55" spans="1:110" x14ac:dyDescent="0.3">
      <c r="A55" t="s">
        <v>22</v>
      </c>
      <c r="B55" s="4"/>
      <c r="C55">
        <f t="shared" ref="C55:C61" si="122">IFERROR($K2/($K2+C2),0)</f>
        <v>0</v>
      </c>
      <c r="D55" s="4"/>
      <c r="E55">
        <f t="shared" ref="E55:E61" si="123">IFERROR($K2/($K2+E2),0)</f>
        <v>0</v>
      </c>
      <c r="F55" s="4"/>
      <c r="G55">
        <f t="shared" ref="G55:G61" si="124">IFERROR($K2/($K2+G2),0)</f>
        <v>0</v>
      </c>
      <c r="H55" s="4"/>
      <c r="I55">
        <f t="shared" ref="I55:I61" si="125">IFERROR($K2/($K2+I2),0)</f>
        <v>0</v>
      </c>
      <c r="J55" s="4"/>
      <c r="L55" s="4"/>
      <c r="M55">
        <f t="shared" ref="M55:M61" si="126">IFERROR($K2/($K2+M2),0)</f>
        <v>0</v>
      </c>
      <c r="N55" s="4"/>
      <c r="O55">
        <f t="shared" ref="O55:O61" si="127">IFERROR($K2/($K2+O2),0)</f>
        <v>0</v>
      </c>
      <c r="P55" s="4"/>
      <c r="Q55">
        <f t="shared" ref="Q55:Q61" si="128">IFERROR($K2/($K2+Q2),0)</f>
        <v>0</v>
      </c>
      <c r="R55" s="4"/>
      <c r="S55">
        <f t="shared" ref="S55:S61" si="129">IFERROR($K2/($K2+S2),0)</f>
        <v>0</v>
      </c>
      <c r="T55" s="4"/>
      <c r="U55">
        <f t="shared" ref="U55:U61" si="130">IFERROR($K2/($K2+U2),0)</f>
        <v>0</v>
      </c>
      <c r="V55" s="4"/>
      <c r="W55">
        <f t="shared" ref="W55:W61" si="131">IFERROR($K2/($K2+W2),0)</f>
        <v>0</v>
      </c>
      <c r="X55" s="4"/>
      <c r="Y55">
        <f t="shared" ref="Y55:Y61" si="132">IFERROR($K2/($K2+Y2),0)</f>
        <v>0</v>
      </c>
      <c r="Z55" s="4"/>
      <c r="AA55">
        <f t="shared" ref="AA55:AA61" si="133">IFERROR($K2/($K2+AA2),0)</f>
        <v>0</v>
      </c>
      <c r="AB55" s="4"/>
      <c r="AC55">
        <f t="shared" ref="AC55:AC61" si="134">IFERROR($K2/($K2+AC2),0)</f>
        <v>0</v>
      </c>
      <c r="AD55" s="4"/>
      <c r="AE55">
        <f t="shared" ref="AE55:AE61" si="135">IFERROR($K2/($K2+AE2),0)</f>
        <v>0</v>
      </c>
      <c r="AF55" s="4"/>
      <c r="AG55">
        <f t="shared" ref="AG55:AG61" si="136">IFERROR($K2/($K2+AG2),0)</f>
        <v>0</v>
      </c>
      <c r="AH55" s="15"/>
      <c r="AI55" s="12"/>
      <c r="AJ55" s="2" t="s">
        <v>13</v>
      </c>
      <c r="AK55">
        <v>0.22340236378512085</v>
      </c>
      <c r="AL55">
        <v>0.25178833317105187</v>
      </c>
      <c r="AM55">
        <v>0.594797631282729</v>
      </c>
      <c r="AN55">
        <v>0.42200719180172142</v>
      </c>
      <c r="AO55">
        <v>0.73052273096823672</v>
      </c>
      <c r="AP55">
        <v>0.41380848448990171</v>
      </c>
      <c r="AR55">
        <v>0.46000567858406904</v>
      </c>
      <c r="AS55">
        <v>0.30652272484620691</v>
      </c>
      <c r="AT55">
        <v>0.21059897677494044</v>
      </c>
      <c r="AU55">
        <v>0.24945738088301367</v>
      </c>
      <c r="AV55">
        <v>0.22182172023735816</v>
      </c>
      <c r="AW55">
        <v>0.27434005609801726</v>
      </c>
      <c r="AX55" s="2">
        <v>0.21332583712266728</v>
      </c>
      <c r="AY55" s="2">
        <v>0.211741539043732</v>
      </c>
      <c r="AZ55">
        <v>0.20485804709654493</v>
      </c>
      <c r="BA55">
        <f t="shared" si="88"/>
        <v>0.33259991307902081</v>
      </c>
      <c r="BC55" t="s">
        <v>13</v>
      </c>
      <c r="BD55">
        <f t="shared" si="89"/>
        <v>0.17747221256790185</v>
      </c>
      <c r="BE55">
        <f t="shared" si="98"/>
        <v>0.4009752523068475</v>
      </c>
      <c r="BF55">
        <f t="shared" si="104"/>
        <v>0.48514800595152335</v>
      </c>
      <c r="BG55">
        <f t="shared" si="110"/>
        <v>0.42550179795043036</v>
      </c>
      <c r="BH55">
        <f t="shared" si="116"/>
        <v>0.65631489326837489</v>
      </c>
      <c r="BI55">
        <f t="shared" ref="BI55:BI64" si="137">0.75*AP18+0.25*AP55</f>
        <v>0.44468434861062706</v>
      </c>
      <c r="BK55">
        <f t="shared" ref="BK55:BS55" si="138">0.75*AR18+0.25*AR55</f>
        <v>0.66461974025670434</v>
      </c>
      <c r="BL55">
        <f t="shared" si="138"/>
        <v>0.5766306812115517</v>
      </c>
      <c r="BM55">
        <f t="shared" si="138"/>
        <v>0.39067791320781964</v>
      </c>
      <c r="BN55">
        <f t="shared" si="138"/>
        <v>0.64300950651107591</v>
      </c>
      <c r="BO55">
        <f t="shared" si="138"/>
        <v>0.67084004544395492</v>
      </c>
      <c r="BP55">
        <f t="shared" si="138"/>
        <v>0.70016396139292536</v>
      </c>
      <c r="BQ55">
        <f t="shared" si="138"/>
        <v>0.62476003070923825</v>
      </c>
      <c r="BR55">
        <f t="shared" si="138"/>
        <v>0.62893538476093303</v>
      </c>
      <c r="BS55">
        <f t="shared" si="138"/>
        <v>0.59666905722868169</v>
      </c>
      <c r="BT55">
        <f t="shared" si="91"/>
        <v>0.53909352209190586</v>
      </c>
      <c r="BV55" t="s">
        <v>13</v>
      </c>
      <c r="BW55">
        <f t="shared" si="92"/>
        <v>0.12250105881984814</v>
      </c>
      <c r="BX55">
        <f t="shared" si="100"/>
        <v>0.32749567892557829</v>
      </c>
      <c r="BY55">
        <f t="shared" si="106"/>
        <v>0.45650639245195312</v>
      </c>
      <c r="BZ55">
        <f t="shared" si="112"/>
        <v>0.44509859259259266</v>
      </c>
      <c r="CA55">
        <f t="shared" si="118"/>
        <v>0.64466347142320646</v>
      </c>
      <c r="CB55">
        <f t="shared" ref="CB55:CB64" si="139">BI37^2+2*BI37^2*(1-BI37)</f>
        <v>0.37742415364010939</v>
      </c>
      <c r="CD55">
        <f t="shared" ref="CD55:CL55" si="140">BK37^2+2*BK37^2*(1-BK37)</f>
        <v>0.55004371942182684</v>
      </c>
      <c r="CE55">
        <f t="shared" si="140"/>
        <v>0.50521290719567047</v>
      </c>
      <c r="CF55">
        <f t="shared" si="140"/>
        <v>0.27611026116615178</v>
      </c>
      <c r="CG55">
        <f t="shared" si="140"/>
        <v>0.55868100757916506</v>
      </c>
      <c r="CH55">
        <f t="shared" si="140"/>
        <v>0.55307667123902837</v>
      </c>
      <c r="CI55">
        <f t="shared" si="140"/>
        <v>0.63357736561979561</v>
      </c>
      <c r="CJ55">
        <f t="shared" si="140"/>
        <v>0.52640945928930227</v>
      </c>
      <c r="CK55">
        <f t="shared" si="140"/>
        <v>0.49687400607928056</v>
      </c>
      <c r="CL55">
        <f t="shared" si="140"/>
        <v>0.52360307351366608</v>
      </c>
      <c r="CM55">
        <f t="shared" si="94"/>
        <v>0.46648518793047838</v>
      </c>
      <c r="CO55" t="s">
        <v>13</v>
      </c>
      <c r="CP55">
        <f t="shared" ref="CP55" si="141">CP37^2+2*CP37^2*(1-CP37)</f>
        <v>0.10399999999999995</v>
      </c>
      <c r="CQ55">
        <f t="shared" ref="CQ55:DE55" si="142">CQ37^2+2*CQ37^2*(1-CQ37)</f>
        <v>0.28174999999999994</v>
      </c>
      <c r="CR55">
        <f t="shared" si="142"/>
        <v>0.42524999999999991</v>
      </c>
      <c r="CS55">
        <f t="shared" si="142"/>
        <v>0.42524999999999991</v>
      </c>
      <c r="CT55">
        <f t="shared" si="142"/>
        <v>0.89600000000000013</v>
      </c>
      <c r="CU55">
        <f t="shared" si="142"/>
        <v>0.28174999999999994</v>
      </c>
      <c r="CW55">
        <f t="shared" si="142"/>
        <v>0.57475000000000009</v>
      </c>
      <c r="CX55">
        <f t="shared" si="142"/>
        <v>0.5</v>
      </c>
      <c r="CY55">
        <f t="shared" si="142"/>
        <v>0.216</v>
      </c>
      <c r="CZ55">
        <f t="shared" si="142"/>
        <v>0.57475000000000009</v>
      </c>
      <c r="DA55">
        <f t="shared" si="142"/>
        <v>0.57475000000000009</v>
      </c>
      <c r="DB55">
        <f t="shared" si="142"/>
        <v>0.78399999999999992</v>
      </c>
      <c r="DC55">
        <f t="shared" si="142"/>
        <v>0.64799999999999991</v>
      </c>
      <c r="DD55">
        <f t="shared" si="142"/>
        <v>0.5</v>
      </c>
      <c r="DE55">
        <f t="shared" si="142"/>
        <v>0.5</v>
      </c>
      <c r="DF55">
        <f t="shared" si="97"/>
        <v>0.48574999999999996</v>
      </c>
    </row>
    <row r="56" spans="1:110" x14ac:dyDescent="0.3">
      <c r="A56" t="s">
        <v>23</v>
      </c>
      <c r="B56" s="4"/>
      <c r="C56">
        <f t="shared" si="122"/>
        <v>0</v>
      </c>
      <c r="D56" s="4"/>
      <c r="E56">
        <f t="shared" si="123"/>
        <v>0</v>
      </c>
      <c r="F56" s="4"/>
      <c r="G56">
        <f t="shared" si="124"/>
        <v>0</v>
      </c>
      <c r="H56" s="4"/>
      <c r="I56">
        <f t="shared" si="125"/>
        <v>0</v>
      </c>
      <c r="J56" s="4"/>
      <c r="L56" s="4"/>
      <c r="M56">
        <f t="shared" si="126"/>
        <v>0</v>
      </c>
      <c r="N56" s="4"/>
      <c r="O56">
        <f t="shared" si="127"/>
        <v>0</v>
      </c>
      <c r="P56" s="4"/>
      <c r="Q56">
        <f t="shared" si="128"/>
        <v>0</v>
      </c>
      <c r="R56" s="4"/>
      <c r="S56">
        <f t="shared" si="129"/>
        <v>0</v>
      </c>
      <c r="T56" s="4"/>
      <c r="U56">
        <f t="shared" si="130"/>
        <v>0</v>
      </c>
      <c r="V56" s="4"/>
      <c r="W56">
        <f t="shared" si="131"/>
        <v>0</v>
      </c>
      <c r="X56" s="4"/>
      <c r="Y56">
        <f t="shared" si="132"/>
        <v>0</v>
      </c>
      <c r="Z56" s="4"/>
      <c r="AA56">
        <f t="shared" si="133"/>
        <v>0</v>
      </c>
      <c r="AB56" s="4"/>
      <c r="AC56">
        <f t="shared" si="134"/>
        <v>0</v>
      </c>
      <c r="AD56" s="4"/>
      <c r="AE56">
        <f t="shared" si="135"/>
        <v>0</v>
      </c>
      <c r="AF56" s="4"/>
      <c r="AG56">
        <f t="shared" si="136"/>
        <v>0</v>
      </c>
      <c r="AH56" s="15"/>
      <c r="AI56" s="12"/>
      <c r="AJ56" s="2" t="s">
        <v>15</v>
      </c>
      <c r="AK56">
        <v>0.22116190846352865</v>
      </c>
      <c r="AL56">
        <v>0.31897926634768736</v>
      </c>
      <c r="AM56">
        <v>0.47348484848484851</v>
      </c>
      <c r="AN56">
        <v>0.30303030303030298</v>
      </c>
      <c r="AO56">
        <v>0.62476547842401498</v>
      </c>
      <c r="AP56">
        <v>0.31872927316545296</v>
      </c>
      <c r="AQ56">
        <v>0.53999432141593084</v>
      </c>
      <c r="AS56">
        <v>0.21231736271826385</v>
      </c>
      <c r="AT56">
        <v>0.22711439609373618</v>
      </c>
      <c r="AU56">
        <v>0.32600596125186293</v>
      </c>
      <c r="AV56">
        <v>0.27944133024932732</v>
      </c>
      <c r="AW56">
        <v>0.19904372703681672</v>
      </c>
      <c r="AX56" s="2">
        <v>0.22150029533372712</v>
      </c>
      <c r="AY56" s="2">
        <v>0.25157212417499802</v>
      </c>
      <c r="AZ56">
        <v>0.23934333223711834</v>
      </c>
      <c r="BA56">
        <f t="shared" si="88"/>
        <v>0.31709892856184113</v>
      </c>
      <c r="BC56" t="s">
        <v>15</v>
      </c>
      <c r="BD56">
        <f t="shared" si="89"/>
        <v>0.10472550536446973</v>
      </c>
      <c r="BE56">
        <f t="shared" si="98"/>
        <v>0.25244218500797444</v>
      </c>
      <c r="BF56">
        <f t="shared" si="104"/>
        <v>0.28993983957219249</v>
      </c>
      <c r="BG56">
        <f t="shared" si="110"/>
        <v>0.23581855136733185</v>
      </c>
      <c r="BH56">
        <f t="shared" si="116"/>
        <v>0.44465290806754221</v>
      </c>
      <c r="BI56">
        <f t="shared" si="137"/>
        <v>0.25468231829136323</v>
      </c>
      <c r="BJ56">
        <f t="shared" ref="BJ56:BJ64" si="143">0.75*AQ19+0.25*AQ56</f>
        <v>0.33538025974329566</v>
      </c>
      <c r="BL56">
        <f t="shared" ref="BL56:BS56" si="144">0.75*AS19+0.25*AS56</f>
        <v>0.36934440092052989</v>
      </c>
      <c r="BM56">
        <f t="shared" si="144"/>
        <v>0.22947596744448667</v>
      </c>
      <c r="BN56">
        <f t="shared" si="144"/>
        <v>0.4981681569796324</v>
      </c>
      <c r="BO56">
        <f t="shared" si="144"/>
        <v>0.53861033256233182</v>
      </c>
      <c r="BP56">
        <f t="shared" si="144"/>
        <v>0.54504395062712863</v>
      </c>
      <c r="BQ56">
        <f t="shared" si="144"/>
        <v>0.45922122767958562</v>
      </c>
      <c r="BR56">
        <f t="shared" si="144"/>
        <v>0.47304928104374949</v>
      </c>
      <c r="BS56">
        <f t="shared" si="144"/>
        <v>0.42955414291843452</v>
      </c>
      <c r="BT56">
        <f t="shared" si="91"/>
        <v>0.36400726850600329</v>
      </c>
      <c r="BV56" t="s">
        <v>15</v>
      </c>
      <c r="BW56">
        <f t="shared" si="92"/>
        <v>0.17081728988385325</v>
      </c>
      <c r="BX56">
        <f t="shared" si="100"/>
        <v>0.28772661872033178</v>
      </c>
      <c r="BY56">
        <f t="shared" si="106"/>
        <v>0.28328198925468778</v>
      </c>
      <c r="BZ56">
        <f t="shared" si="112"/>
        <v>0.26012195830352475</v>
      </c>
      <c r="CA56">
        <f t="shared" si="118"/>
        <v>0.50703544089917596</v>
      </c>
      <c r="CB56">
        <f t="shared" si="139"/>
        <v>0.26171231620620133</v>
      </c>
      <c r="CC56">
        <f t="shared" ref="CC56:CC64" si="145">BJ38^2+2*BJ38^2*(1-BJ38)</f>
        <v>0.44995628057817311</v>
      </c>
      <c r="CE56">
        <f t="shared" ref="CE56:CL56" si="146">BL38^2+2*BL38^2*(1-BL38)</f>
        <v>0.38088973236758156</v>
      </c>
      <c r="CF56">
        <f t="shared" si="146"/>
        <v>0.2314659349127407</v>
      </c>
      <c r="CG56">
        <f t="shared" si="146"/>
        <v>0.54162379972565167</v>
      </c>
      <c r="CH56">
        <f t="shared" si="146"/>
        <v>0.59358617691727655</v>
      </c>
      <c r="CI56">
        <f t="shared" si="146"/>
        <v>0.52059105725446619</v>
      </c>
      <c r="CJ56">
        <f t="shared" si="146"/>
        <v>0.47528368262579107</v>
      </c>
      <c r="CK56">
        <f t="shared" si="146"/>
        <v>0.46207520600462298</v>
      </c>
      <c r="CL56">
        <f t="shared" si="146"/>
        <v>0.39571690802203124</v>
      </c>
      <c r="CM56">
        <f t="shared" si="94"/>
        <v>0.38812562611174062</v>
      </c>
      <c r="CO56" t="s">
        <v>15</v>
      </c>
      <c r="CP56">
        <f t="shared" ref="CP56" si="147">CP38^2+2*CP38^2*(1-CP38)</f>
        <v>0.10399999999999995</v>
      </c>
      <c r="CQ56">
        <f t="shared" ref="CQ56:DE56" si="148">CQ38^2+2*CQ38^2*(1-CQ38)</f>
        <v>0.21600000000000005</v>
      </c>
      <c r="CR56">
        <f t="shared" si="148"/>
        <v>0.5</v>
      </c>
      <c r="CS56">
        <f t="shared" si="148"/>
        <v>0.21600000000000005</v>
      </c>
      <c r="CT56">
        <f t="shared" si="148"/>
        <v>0.84375</v>
      </c>
      <c r="CU56">
        <f t="shared" si="148"/>
        <v>0.28174999999999994</v>
      </c>
      <c r="CV56">
        <f t="shared" si="148"/>
        <v>0.42524999999999991</v>
      </c>
      <c r="CX56">
        <f t="shared" si="148"/>
        <v>0.28174999999999994</v>
      </c>
      <c r="CY56">
        <f t="shared" si="148"/>
        <v>0.15625</v>
      </c>
      <c r="CZ56">
        <f t="shared" si="148"/>
        <v>0.57475000000000009</v>
      </c>
      <c r="DA56">
        <f t="shared" si="148"/>
        <v>0.71825000000000006</v>
      </c>
      <c r="DB56">
        <f t="shared" si="148"/>
        <v>0.64799999999999991</v>
      </c>
      <c r="DC56">
        <f t="shared" si="148"/>
        <v>0.42525000000000002</v>
      </c>
      <c r="DD56">
        <f t="shared" si="148"/>
        <v>0.42525000000000002</v>
      </c>
      <c r="DE56">
        <f t="shared" si="148"/>
        <v>0.35200000000000009</v>
      </c>
      <c r="DF56">
        <f t="shared" si="97"/>
        <v>0.41121666666666667</v>
      </c>
    </row>
    <row r="57" spans="1:110" x14ac:dyDescent="0.3">
      <c r="A57" t="s">
        <v>24</v>
      </c>
      <c r="B57" s="4"/>
      <c r="C57">
        <f t="shared" si="122"/>
        <v>0</v>
      </c>
      <c r="D57" s="4"/>
      <c r="E57">
        <f t="shared" si="123"/>
        <v>0</v>
      </c>
      <c r="F57" s="4"/>
      <c r="G57">
        <f t="shared" si="124"/>
        <v>0</v>
      </c>
      <c r="H57" s="4"/>
      <c r="I57">
        <f t="shared" si="125"/>
        <v>0</v>
      </c>
      <c r="J57" s="4"/>
      <c r="L57" s="4"/>
      <c r="M57">
        <f t="shared" si="126"/>
        <v>0</v>
      </c>
      <c r="N57" s="4"/>
      <c r="O57">
        <f t="shared" si="127"/>
        <v>0</v>
      </c>
      <c r="P57" s="4"/>
      <c r="Q57">
        <f t="shared" si="128"/>
        <v>0</v>
      </c>
      <c r="R57" s="4"/>
      <c r="S57">
        <f t="shared" si="129"/>
        <v>0</v>
      </c>
      <c r="T57" s="4"/>
      <c r="U57">
        <f t="shared" si="130"/>
        <v>0</v>
      </c>
      <c r="V57" s="4"/>
      <c r="W57">
        <f t="shared" si="131"/>
        <v>0</v>
      </c>
      <c r="X57" s="4"/>
      <c r="Y57">
        <f t="shared" si="132"/>
        <v>0</v>
      </c>
      <c r="Z57" s="4"/>
      <c r="AA57">
        <f t="shared" si="133"/>
        <v>0</v>
      </c>
      <c r="AB57" s="4"/>
      <c r="AC57">
        <f t="shared" si="134"/>
        <v>0</v>
      </c>
      <c r="AD57" s="4"/>
      <c r="AE57">
        <f t="shared" si="135"/>
        <v>0</v>
      </c>
      <c r="AF57" s="4"/>
      <c r="AG57">
        <f t="shared" si="136"/>
        <v>0</v>
      </c>
      <c r="AH57" s="15"/>
      <c r="AI57" s="12"/>
      <c r="AJ57" s="2" t="s">
        <v>45</v>
      </c>
      <c r="AK57">
        <v>0.53581978452295709</v>
      </c>
      <c r="AL57">
        <v>0.5407346950941011</v>
      </c>
      <c r="AM57">
        <v>0.70900307527265327</v>
      </c>
      <c r="AN57">
        <v>0.60641416302903706</v>
      </c>
      <c r="AO57">
        <v>1</v>
      </c>
      <c r="AP57">
        <v>0.61744947209629464</v>
      </c>
      <c r="AQ57">
        <v>0.69347727515379309</v>
      </c>
      <c r="AR57">
        <v>0.59175224983117647</v>
      </c>
      <c r="AT57">
        <v>0.40815328906638548</v>
      </c>
      <c r="AU57">
        <v>0.49626201515618307</v>
      </c>
      <c r="AV57">
        <v>0.48751788009822794</v>
      </c>
      <c r="AW57">
        <v>0.46269057115344492</v>
      </c>
      <c r="AX57" s="2">
        <v>0.47103179248735</v>
      </c>
      <c r="AY57" s="2">
        <v>0.5398345924506579</v>
      </c>
      <c r="AZ57">
        <v>0.45541799935890176</v>
      </c>
      <c r="BA57">
        <f t="shared" si="88"/>
        <v>0.57437059031807758</v>
      </c>
      <c r="BC57" t="s">
        <v>45</v>
      </c>
      <c r="BD57">
        <f t="shared" si="89"/>
        <v>0.20013141671897455</v>
      </c>
      <c r="BE57">
        <f t="shared" si="98"/>
        <v>0.35336549195534345</v>
      </c>
      <c r="BF57">
        <f t="shared" si="104"/>
        <v>0.39411823869768137</v>
      </c>
      <c r="BG57">
        <f t="shared" si="110"/>
        <v>0.35499337126573383</v>
      </c>
      <c r="BH57">
        <f t="shared" si="116"/>
        <v>0.59615384615384615</v>
      </c>
      <c r="BI57">
        <f t="shared" si="137"/>
        <v>0.37522126372959513</v>
      </c>
      <c r="BJ57">
        <f t="shared" si="143"/>
        <v>0.4233693187884483</v>
      </c>
      <c r="BK57">
        <f t="shared" ref="BK57:BK64" si="149">0.75*AR20+0.25*AR57</f>
        <v>0.58167300221683016</v>
      </c>
      <c r="BM57">
        <f t="shared" ref="BM57:BS57" si="150">0.75*AT20+0.25*AT57</f>
        <v>0.32022014044841451</v>
      </c>
      <c r="BN57">
        <f t="shared" si="150"/>
        <v>0.5977497143153615</v>
      </c>
      <c r="BO57">
        <f t="shared" si="150"/>
        <v>0.64361860045933961</v>
      </c>
      <c r="BP57">
        <f t="shared" si="150"/>
        <v>0.66112718824290662</v>
      </c>
      <c r="BQ57">
        <f t="shared" si="150"/>
        <v>0.57929640966029905</v>
      </c>
      <c r="BR57">
        <f t="shared" si="150"/>
        <v>0.60249111564513202</v>
      </c>
      <c r="BS57">
        <f t="shared" si="150"/>
        <v>0.542425928411154</v>
      </c>
      <c r="BT57">
        <f t="shared" si="91"/>
        <v>0.4817303364472707</v>
      </c>
      <c r="BV57" t="s">
        <v>45</v>
      </c>
      <c r="BW57">
        <f t="shared" si="92"/>
        <v>0.21481301321463131</v>
      </c>
      <c r="BX57">
        <f t="shared" si="100"/>
        <v>0.35759110501672042</v>
      </c>
      <c r="BY57">
        <f t="shared" si="106"/>
        <v>0.35272672515887193</v>
      </c>
      <c r="BZ57">
        <f t="shared" si="112"/>
        <v>0.36956565377856376</v>
      </c>
      <c r="CA57">
        <f t="shared" si="118"/>
        <v>0.8215748748293128</v>
      </c>
      <c r="CB57">
        <f t="shared" si="139"/>
        <v>0.37576710371946331</v>
      </c>
      <c r="CC57">
        <f t="shared" si="145"/>
        <v>0.49478709280432953</v>
      </c>
      <c r="CD57">
        <f t="shared" ref="CD57:CD64" si="151">BK39^2+2*BK39^2*(1-BK39)</f>
        <v>0.58707790748220412</v>
      </c>
      <c r="CF57">
        <f t="shared" ref="CF57:CL57" si="152">BM39^2+2*BM39^2*(1-BM39)</f>
        <v>0.29695574481952436</v>
      </c>
      <c r="CG57">
        <f t="shared" si="152"/>
        <v>0.62619777292314716</v>
      </c>
      <c r="CH57">
        <f t="shared" si="152"/>
        <v>0.69292901263434525</v>
      </c>
      <c r="CI57">
        <f t="shared" si="152"/>
        <v>0.62919464686722926</v>
      </c>
      <c r="CJ57">
        <f t="shared" si="152"/>
        <v>0.58039276907108417</v>
      </c>
      <c r="CK57">
        <f t="shared" si="152"/>
        <v>0.58012730166265314</v>
      </c>
      <c r="CL57">
        <f t="shared" si="152"/>
        <v>0.51726167624893371</v>
      </c>
      <c r="CM57">
        <f t="shared" si="94"/>
        <v>0.4997974933487343</v>
      </c>
      <c r="CO57" t="s">
        <v>45</v>
      </c>
      <c r="CP57">
        <f t="shared" ref="CP57" si="153">CP39^2+2*CP39^2*(1-CP39)</f>
        <v>0.10399999999999995</v>
      </c>
      <c r="CQ57">
        <f t="shared" ref="CQ57:DE57" si="154">CQ39^2+2*CQ39^2*(1-CQ39)</f>
        <v>0.28174999999999994</v>
      </c>
      <c r="CR57">
        <f t="shared" si="154"/>
        <v>0.57475000000000009</v>
      </c>
      <c r="CS57">
        <f t="shared" si="154"/>
        <v>0.35200000000000009</v>
      </c>
      <c r="CT57">
        <f t="shared" si="154"/>
        <v>0.84375</v>
      </c>
      <c r="CU57">
        <f t="shared" si="154"/>
        <v>0.35200000000000009</v>
      </c>
      <c r="CV57">
        <f t="shared" si="154"/>
        <v>0.5</v>
      </c>
      <c r="CW57">
        <f t="shared" si="154"/>
        <v>0.71825000000000006</v>
      </c>
      <c r="CY57">
        <f t="shared" si="154"/>
        <v>0.216</v>
      </c>
      <c r="CZ57">
        <f t="shared" si="154"/>
        <v>0.71825000000000006</v>
      </c>
      <c r="DA57">
        <f t="shared" si="154"/>
        <v>0.78399999999999992</v>
      </c>
      <c r="DB57">
        <f t="shared" si="154"/>
        <v>0.71825000000000006</v>
      </c>
      <c r="DC57">
        <f t="shared" si="154"/>
        <v>0.64799999999999991</v>
      </c>
      <c r="DD57">
        <f t="shared" si="154"/>
        <v>0.64799999999999991</v>
      </c>
      <c r="DE57">
        <f t="shared" si="154"/>
        <v>0.57475000000000009</v>
      </c>
      <c r="DF57">
        <f t="shared" si="97"/>
        <v>0.53558333333333341</v>
      </c>
    </row>
    <row r="58" spans="1:110" x14ac:dyDescent="0.3">
      <c r="A58" t="s">
        <v>25</v>
      </c>
      <c r="B58" s="4"/>
      <c r="C58">
        <f t="shared" si="122"/>
        <v>0.29985007496251875</v>
      </c>
      <c r="D58" s="4"/>
      <c r="E58">
        <f t="shared" si="123"/>
        <v>0.21772368289278371</v>
      </c>
      <c r="F58" s="4"/>
      <c r="G58">
        <f t="shared" si="124"/>
        <v>0.23068050749711649</v>
      </c>
      <c r="H58" s="4"/>
      <c r="I58">
        <f t="shared" si="125"/>
        <v>0.27065553708085555</v>
      </c>
      <c r="J58" s="4"/>
      <c r="L58" s="4"/>
      <c r="M58">
        <f t="shared" si="126"/>
        <v>0.31796502384737679</v>
      </c>
      <c r="N58" s="4"/>
      <c r="O58">
        <f t="shared" si="127"/>
        <v>0.54495912806539504</v>
      </c>
      <c r="P58" s="4"/>
      <c r="Q58">
        <f t="shared" si="128"/>
        <v>0.37523452157598502</v>
      </c>
      <c r="R58" s="4"/>
      <c r="S58">
        <f t="shared" si="129"/>
        <v>0.23068050749711649</v>
      </c>
      <c r="T58" s="4"/>
      <c r="U58">
        <f t="shared" si="130"/>
        <v>1</v>
      </c>
      <c r="V58" s="4"/>
      <c r="W58">
        <f t="shared" si="131"/>
        <v>1</v>
      </c>
      <c r="X58" s="4"/>
      <c r="Y58">
        <f t="shared" si="132"/>
        <v>0.2857142857142857</v>
      </c>
      <c r="Z58" s="4"/>
      <c r="AA58">
        <f t="shared" si="133"/>
        <v>0.21881838074398249</v>
      </c>
      <c r="AB58" s="4"/>
      <c r="AC58">
        <f t="shared" si="134"/>
        <v>0.3105590062111801</v>
      </c>
      <c r="AD58" s="4"/>
      <c r="AE58">
        <f t="shared" si="135"/>
        <v>0.20639834881320948</v>
      </c>
      <c r="AF58" s="4"/>
      <c r="AG58">
        <f t="shared" si="136"/>
        <v>0.19801980198019803</v>
      </c>
      <c r="AH58" s="15"/>
      <c r="AI58" s="12"/>
      <c r="AJ58" s="2" t="s">
        <v>44</v>
      </c>
      <c r="AK58">
        <v>0.57822299843477876</v>
      </c>
      <c r="AL58">
        <v>0.70267052355578385</v>
      </c>
      <c r="AM58">
        <v>0.88150153944234755</v>
      </c>
      <c r="AN58">
        <v>0.76031558064013749</v>
      </c>
      <c r="AO58">
        <v>1</v>
      </c>
      <c r="AP58">
        <v>0.70650591893736536</v>
      </c>
      <c r="AQ58">
        <v>0.78940102322505945</v>
      </c>
      <c r="AR58">
        <v>0.77288560390626371</v>
      </c>
      <c r="AS58">
        <v>0.59184671093361452</v>
      </c>
      <c r="AU58">
        <v>0.54915880665049044</v>
      </c>
      <c r="AV58">
        <v>0.54863644271437051</v>
      </c>
      <c r="AW58">
        <v>0.60023390567954427</v>
      </c>
      <c r="AX58" s="2">
        <v>0.55535920104505354</v>
      </c>
      <c r="AY58" s="2">
        <v>0.57047926463309928</v>
      </c>
      <c r="AZ58">
        <v>0.55015711189499528</v>
      </c>
      <c r="BA58">
        <f t="shared" si="88"/>
        <v>0.6771583087795271</v>
      </c>
      <c r="BC58" t="s">
        <v>44</v>
      </c>
      <c r="BD58">
        <f t="shared" si="89"/>
        <v>0.28770419985339291</v>
      </c>
      <c r="BE58">
        <f t="shared" si="98"/>
        <v>0.55066763088894599</v>
      </c>
      <c r="BF58">
        <f t="shared" si="104"/>
        <v>0.59377964017973583</v>
      </c>
      <c r="BG58">
        <f t="shared" si="110"/>
        <v>0.54678621223320512</v>
      </c>
      <c r="BH58">
        <f t="shared" si="116"/>
        <v>0.75722543352601157</v>
      </c>
      <c r="BI58">
        <f t="shared" si="137"/>
        <v>0.55485923835503093</v>
      </c>
      <c r="BJ58">
        <f t="shared" si="143"/>
        <v>0.60932208679218036</v>
      </c>
      <c r="BK58">
        <f t="shared" si="149"/>
        <v>0.77052403255551327</v>
      </c>
      <c r="BL58">
        <f t="shared" ref="BL58:BL64" si="155">0.75*AS21+0.25*AS58</f>
        <v>0.67977985955158549</v>
      </c>
      <c r="BN58">
        <f t="shared" ref="BN58:BS58" si="156">0.75*AU21+0.25*AU58</f>
        <v>0.74246211545572605</v>
      </c>
      <c r="BO58">
        <f t="shared" si="156"/>
        <v>0.77302867589598401</v>
      </c>
      <c r="BP58">
        <f t="shared" si="156"/>
        <v>0.80005847641988614</v>
      </c>
      <c r="BQ58">
        <f t="shared" si="156"/>
        <v>0.73577857577146744</v>
      </c>
      <c r="BR58">
        <f t="shared" si="156"/>
        <v>0.74364721341854878</v>
      </c>
      <c r="BS58">
        <f t="shared" si="156"/>
        <v>0.71106868973845461</v>
      </c>
      <c r="BT58">
        <f t="shared" si="91"/>
        <v>0.65711280537571115</v>
      </c>
      <c r="BV58" t="s">
        <v>44</v>
      </c>
      <c r="BW58">
        <f t="shared" si="92"/>
        <v>0.32172954030170164</v>
      </c>
      <c r="BX58">
        <f t="shared" si="100"/>
        <v>0.56377212744162897</v>
      </c>
      <c r="BY58">
        <f t="shared" si="106"/>
        <v>0.6608507444406746</v>
      </c>
      <c r="BZ58">
        <f t="shared" si="112"/>
        <v>0.61874755784667523</v>
      </c>
      <c r="CA58">
        <f t="shared" si="118"/>
        <v>0.92989342600223224</v>
      </c>
      <c r="CB58">
        <f t="shared" si="139"/>
        <v>0.58238901073019167</v>
      </c>
      <c r="CC58">
        <f t="shared" si="145"/>
        <v>0.72388973883384811</v>
      </c>
      <c r="CD58">
        <f t="shared" si="151"/>
        <v>0.7685340650872593</v>
      </c>
      <c r="CE58">
        <f t="shared" ref="CE58:CE64" si="157">BL40^2+2*BL40^2*(1-BL40)</f>
        <v>0.70304425518047586</v>
      </c>
      <c r="CG58">
        <f t="shared" ref="CG58:CL58" si="158">BN40^2+2*BN40^2*(1-BN40)</f>
        <v>0.75332711157149557</v>
      </c>
      <c r="CH58">
        <f t="shared" si="158"/>
        <v>0.74204739392520058</v>
      </c>
      <c r="CI58">
        <f t="shared" si="158"/>
        <v>0.80590708766393182</v>
      </c>
      <c r="CJ58">
        <f t="shared" si="158"/>
        <v>0.72895264836755513</v>
      </c>
      <c r="CK58">
        <f t="shared" si="158"/>
        <v>0.71469807083054693</v>
      </c>
      <c r="CL58">
        <f t="shared" si="158"/>
        <v>0.70680750820288285</v>
      </c>
      <c r="CM58">
        <f t="shared" si="94"/>
        <v>0.68830601909508671</v>
      </c>
      <c r="CO58" t="s">
        <v>44</v>
      </c>
      <c r="CP58">
        <f t="shared" ref="CP58" si="159">CP40^2+2*CP40^2*(1-CP40)</f>
        <v>0.21600000000000005</v>
      </c>
      <c r="CQ58">
        <f t="shared" ref="CQ58:DE58" si="160">CQ40^2+2*CQ40^2*(1-CQ40)</f>
        <v>0.64799999999999991</v>
      </c>
      <c r="CR58">
        <f t="shared" si="160"/>
        <v>0.78399999999999992</v>
      </c>
      <c r="CS58">
        <f t="shared" si="160"/>
        <v>0.71825000000000006</v>
      </c>
      <c r="CT58">
        <f t="shared" si="160"/>
        <v>0.89600000000000013</v>
      </c>
      <c r="CU58">
        <f t="shared" si="160"/>
        <v>0.71825000000000006</v>
      </c>
      <c r="CV58">
        <f t="shared" si="160"/>
        <v>0.78399999999999992</v>
      </c>
      <c r="CW58">
        <f t="shared" si="160"/>
        <v>0.84375</v>
      </c>
      <c r="CX58">
        <f t="shared" si="160"/>
        <v>0.78399999999999992</v>
      </c>
      <c r="CZ58">
        <f t="shared" si="160"/>
        <v>0.84375</v>
      </c>
      <c r="DA58">
        <f t="shared" si="160"/>
        <v>0.84375</v>
      </c>
      <c r="DB58">
        <f t="shared" si="160"/>
        <v>0.93924999999999992</v>
      </c>
      <c r="DC58">
        <f t="shared" si="160"/>
        <v>0.78399999999999992</v>
      </c>
      <c r="DD58">
        <f t="shared" si="160"/>
        <v>0.78399999999999992</v>
      </c>
      <c r="DE58">
        <f t="shared" si="160"/>
        <v>0.78399999999999992</v>
      </c>
      <c r="DF58">
        <f t="shared" si="97"/>
        <v>0.75806666666666678</v>
      </c>
    </row>
    <row r="59" spans="1:110" x14ac:dyDescent="0.3">
      <c r="A59" t="s">
        <v>26</v>
      </c>
      <c r="B59" s="4"/>
      <c r="C59">
        <f t="shared" si="122"/>
        <v>0.38613736912350266</v>
      </c>
      <c r="D59" s="4"/>
      <c r="E59">
        <f t="shared" si="123"/>
        <v>0.68288023799241071</v>
      </c>
      <c r="F59" s="4"/>
      <c r="G59">
        <f t="shared" si="124"/>
        <v>1</v>
      </c>
      <c r="H59" s="4"/>
      <c r="I59">
        <f t="shared" si="125"/>
        <v>0.50777893519718476</v>
      </c>
      <c r="J59" s="4"/>
      <c r="L59" s="4"/>
      <c r="M59">
        <f t="shared" si="126"/>
        <v>0.65919904014352271</v>
      </c>
      <c r="N59" s="4"/>
      <c r="O59">
        <f t="shared" si="127"/>
        <v>0.4362085839710631</v>
      </c>
      <c r="P59" s="4"/>
      <c r="Q59">
        <f t="shared" si="128"/>
        <v>0.4178581095105543</v>
      </c>
      <c r="R59" s="4"/>
      <c r="S59">
        <f t="shared" si="129"/>
        <v>0.34028398819332012</v>
      </c>
      <c r="T59" s="4"/>
      <c r="U59">
        <f t="shared" si="130"/>
        <v>0.3920065934844118</v>
      </c>
      <c r="V59" s="4"/>
      <c r="W59">
        <f t="shared" si="131"/>
        <v>0.4362085839710631</v>
      </c>
      <c r="X59" s="4"/>
      <c r="Y59">
        <f t="shared" si="132"/>
        <v>0.41828581176208307</v>
      </c>
      <c r="Z59" s="4"/>
      <c r="AA59">
        <f t="shared" si="133"/>
        <v>0.45952547037924618</v>
      </c>
      <c r="AB59" s="4"/>
      <c r="AC59">
        <f t="shared" si="134"/>
        <v>1</v>
      </c>
      <c r="AD59" s="4"/>
      <c r="AE59">
        <f t="shared" si="135"/>
        <v>0.32594842837835836</v>
      </c>
      <c r="AF59" s="4"/>
      <c r="AG59">
        <f t="shared" si="136"/>
        <v>0.35141192781835806</v>
      </c>
      <c r="AH59" s="15"/>
      <c r="AI59" s="12"/>
      <c r="AJ59" s="2" t="s">
        <v>43</v>
      </c>
      <c r="AK59">
        <v>0.49581748714316082</v>
      </c>
      <c r="AL59">
        <v>0.61351129871615318</v>
      </c>
      <c r="AM59">
        <v>0.81641731118718563</v>
      </c>
      <c r="AN59">
        <v>0.6990981260682636</v>
      </c>
      <c r="AO59">
        <v>1</v>
      </c>
      <c r="AP59">
        <v>0.65212810788032027</v>
      </c>
      <c r="AQ59">
        <v>0.75054261911698639</v>
      </c>
      <c r="AR59">
        <v>0.67399403874813713</v>
      </c>
      <c r="AS59">
        <v>0.50373798484381693</v>
      </c>
      <c r="AT59">
        <v>0.41385241460354105</v>
      </c>
      <c r="AV59">
        <v>0.45703967419991448</v>
      </c>
      <c r="AW59">
        <v>0.52700893166756824</v>
      </c>
      <c r="AX59" s="2">
        <v>0.51873784806763013</v>
      </c>
      <c r="AY59" s="2">
        <v>0.46849823954168412</v>
      </c>
      <c r="AZ59">
        <v>0.48816430978683545</v>
      </c>
      <c r="BA59">
        <f t="shared" si="88"/>
        <v>0.60523655943807986</v>
      </c>
      <c r="BC59" t="s">
        <v>43</v>
      </c>
      <c r="BD59">
        <f t="shared" si="89"/>
        <v>0.1640307076636528</v>
      </c>
      <c r="BE59">
        <f t="shared" si="98"/>
        <v>0.29820541088593489</v>
      </c>
      <c r="BF59">
        <f t="shared" si="104"/>
        <v>0.34793994423515257</v>
      </c>
      <c r="BG59">
        <f t="shared" si="110"/>
        <v>0.30853249330050536</v>
      </c>
      <c r="BH59">
        <f t="shared" si="116"/>
        <v>0.5</v>
      </c>
      <c r="BI59">
        <f t="shared" si="137"/>
        <v>0.30988517382322689</v>
      </c>
      <c r="BJ59">
        <f t="shared" si="143"/>
        <v>0.35699049348892398</v>
      </c>
      <c r="BK59">
        <f t="shared" si="149"/>
        <v>0.50183184302036765</v>
      </c>
      <c r="BL59">
        <f t="shared" si="155"/>
        <v>0.40225028568463839</v>
      </c>
      <c r="BM59">
        <f t="shared" ref="BM59:BM64" si="161">0.75*AT22+0.25*AT59</f>
        <v>0.24829068985778183</v>
      </c>
      <c r="BO59">
        <f>0.75*AV22+0.25*AV59</f>
        <v>0.54283134712140713</v>
      </c>
      <c r="BP59">
        <f>0.75*AW22+0.25*AW59</f>
        <v>0.5882739720473269</v>
      </c>
      <c r="BQ59">
        <f>0.75*AX22+0.25*AX59</f>
        <v>0.49175342753414891</v>
      </c>
      <c r="BR59">
        <f>0.75*AY22+0.25*AY59</f>
        <v>0.48554561251699996</v>
      </c>
      <c r="BS59">
        <f>0.75*AZ22+0.25*AZ59</f>
        <v>0.45016607744670889</v>
      </c>
      <c r="BT59">
        <f t="shared" si="91"/>
        <v>0.39976849857511837</v>
      </c>
      <c r="BV59" t="s">
        <v>43</v>
      </c>
      <c r="BW59">
        <f t="shared" si="92"/>
        <v>0.16362185757129138</v>
      </c>
      <c r="BX59">
        <f t="shared" si="100"/>
        <v>0.28566596838416075</v>
      </c>
      <c r="BY59">
        <f t="shared" si="106"/>
        <v>0.38329485919640882</v>
      </c>
      <c r="BZ59">
        <f t="shared" si="112"/>
        <v>0.35879913706024352</v>
      </c>
      <c r="CA59">
        <f t="shared" si="118"/>
        <v>0.7407407407407407</v>
      </c>
      <c r="CB59">
        <f t="shared" si="139"/>
        <v>0.34178885558194594</v>
      </c>
      <c r="CC59">
        <f t="shared" si="145"/>
        <v>0.44131899242083489</v>
      </c>
      <c r="CD59">
        <f t="shared" si="151"/>
        <v>0.45837620027434844</v>
      </c>
      <c r="CE59">
        <f t="shared" si="157"/>
        <v>0.37380222707685279</v>
      </c>
      <c r="CF59">
        <f t="shared" ref="CF59:CF64" si="162">BM41^2+2*BM41^2*(1-BM41)</f>
        <v>0.23574524038337327</v>
      </c>
      <c r="CH59">
        <f>BO41^2+2*BO41^2*(1-BO41)</f>
        <v>0.5398056234773676</v>
      </c>
      <c r="CI59">
        <f>BP41^2+2*BP41^2*(1-BP41)</f>
        <v>0.60970141139825973</v>
      </c>
      <c r="CJ59">
        <f>BQ41^2+2*BQ41^2*(1-BQ41)</f>
        <v>0.48707024683258854</v>
      </c>
      <c r="CK59">
        <f>BR41^2+2*BR41^2*(1-BR41)</f>
        <v>0.4420437020603793</v>
      </c>
      <c r="CL59">
        <f>BS41^2+2*BS41^2*(1-BS41)</f>
        <v>0.45318603515625</v>
      </c>
      <c r="CM59">
        <f t="shared" si="94"/>
        <v>0.4209974065076697</v>
      </c>
      <c r="CO59" t="s">
        <v>43</v>
      </c>
      <c r="CP59">
        <f t="shared" ref="CP59" si="163">CP41^2+2*CP41^2*(1-CP41)</f>
        <v>6.0750000000000012E-2</v>
      </c>
      <c r="CQ59">
        <f t="shared" ref="CQ59:DE59" si="164">CQ41^2+2*CQ41^2*(1-CQ41)</f>
        <v>0.28174999999999994</v>
      </c>
      <c r="CR59">
        <f t="shared" si="164"/>
        <v>0.28174999999999994</v>
      </c>
      <c r="CS59">
        <f t="shared" si="164"/>
        <v>0.64799999999999991</v>
      </c>
      <c r="CT59">
        <f t="shared" si="164"/>
        <v>0.84375</v>
      </c>
      <c r="CU59">
        <f t="shared" si="164"/>
        <v>0.35200000000000009</v>
      </c>
      <c r="CV59">
        <f t="shared" si="164"/>
        <v>0.42524999999999991</v>
      </c>
      <c r="CW59">
        <f t="shared" si="164"/>
        <v>0.42524999999999991</v>
      </c>
      <c r="CX59">
        <f t="shared" si="164"/>
        <v>0.28174999999999994</v>
      </c>
      <c r="CY59">
        <f t="shared" si="164"/>
        <v>0.15625</v>
      </c>
      <c r="DA59">
        <f t="shared" si="164"/>
        <v>0.57475000000000009</v>
      </c>
      <c r="DB59">
        <f t="shared" si="164"/>
        <v>0.64799999999999991</v>
      </c>
      <c r="DC59">
        <f t="shared" si="164"/>
        <v>0.5</v>
      </c>
      <c r="DD59">
        <f t="shared" si="164"/>
        <v>0.42525000000000002</v>
      </c>
      <c r="DE59">
        <f t="shared" si="164"/>
        <v>0.42525000000000002</v>
      </c>
      <c r="DF59">
        <f t="shared" si="97"/>
        <v>0.42198333333333332</v>
      </c>
    </row>
    <row r="60" spans="1:110" x14ac:dyDescent="0.3">
      <c r="A60" t="s">
        <v>27</v>
      </c>
      <c r="B60" s="4"/>
      <c r="C60">
        <f t="shared" si="122"/>
        <v>0.38018433179723504</v>
      </c>
      <c r="D60" s="4"/>
      <c r="E60">
        <f t="shared" si="123"/>
        <v>0.36625971143174252</v>
      </c>
      <c r="F60" s="4"/>
      <c r="G60">
        <f t="shared" si="124"/>
        <v>1</v>
      </c>
      <c r="H60" s="4"/>
      <c r="I60">
        <f t="shared" si="125"/>
        <v>1</v>
      </c>
      <c r="J60" s="4"/>
      <c r="L60" s="4"/>
      <c r="M60">
        <f t="shared" si="126"/>
        <v>0.49773755656108598</v>
      </c>
      <c r="N60" s="4"/>
      <c r="O60">
        <f t="shared" si="127"/>
        <v>0.61777158665369047</v>
      </c>
      <c r="P60" s="4"/>
      <c r="Q60">
        <f t="shared" si="128"/>
        <v>1</v>
      </c>
      <c r="R60" s="4"/>
      <c r="S60">
        <f t="shared" si="129"/>
        <v>1</v>
      </c>
      <c r="T60" s="4"/>
      <c r="U60">
        <f t="shared" si="130"/>
        <v>0.31609195402298851</v>
      </c>
      <c r="V60" s="4"/>
      <c r="W60">
        <f t="shared" si="131"/>
        <v>0.3724604966139955</v>
      </c>
      <c r="X60" s="4"/>
      <c r="Y60">
        <f t="shared" si="132"/>
        <v>0.29569892473118281</v>
      </c>
      <c r="Z60" s="4"/>
      <c r="AA60">
        <f t="shared" si="133"/>
        <v>1</v>
      </c>
      <c r="AB60" s="4"/>
      <c r="AC60">
        <f t="shared" si="134"/>
        <v>0.3724604966139955</v>
      </c>
      <c r="AD60" s="4"/>
      <c r="AE60">
        <f t="shared" si="135"/>
        <v>0.31044214487300092</v>
      </c>
      <c r="AF60" s="4"/>
      <c r="AG60">
        <f t="shared" si="136"/>
        <v>0.43478260869565216</v>
      </c>
      <c r="AH60" s="15"/>
      <c r="AI60" s="12"/>
      <c r="AJ60" s="2" t="s">
        <v>42</v>
      </c>
      <c r="AK60">
        <v>0.49842379537234349</v>
      </c>
      <c r="AL60">
        <v>0.5508922556171808</v>
      </c>
      <c r="AM60">
        <v>0.76504275544845868</v>
      </c>
      <c r="AN60">
        <v>0.61872177259723515</v>
      </c>
      <c r="AO60">
        <v>0.88048976806797619</v>
      </c>
      <c r="AP60">
        <v>0.65110195591926945</v>
      </c>
      <c r="AQ60">
        <v>0.77817827976264176</v>
      </c>
      <c r="AR60">
        <v>0.72055866975067273</v>
      </c>
      <c r="AS60">
        <v>0.51248211990177206</v>
      </c>
      <c r="AT60">
        <v>0.45136355728562949</v>
      </c>
      <c r="AU60">
        <v>0.54296032580008546</v>
      </c>
      <c r="AW60">
        <v>0.52947281995905382</v>
      </c>
      <c r="AX60" s="2">
        <v>0.48686097724862504</v>
      </c>
      <c r="AY60" s="2">
        <v>0.49539261292864584</v>
      </c>
      <c r="AZ60">
        <v>0.52099781070809159</v>
      </c>
      <c r="BA60">
        <f t="shared" si="88"/>
        <v>0.60019596509117901</v>
      </c>
      <c r="BC60" t="s">
        <v>42</v>
      </c>
      <c r="BD60">
        <f t="shared" si="89"/>
        <v>0.15507016547751529</v>
      </c>
      <c r="BE60">
        <f t="shared" si="98"/>
        <v>0.25185349868690388</v>
      </c>
      <c r="BF60">
        <f t="shared" si="104"/>
        <v>0.3045700413801003</v>
      </c>
      <c r="BG60">
        <f t="shared" si="110"/>
        <v>0.25968044314930883</v>
      </c>
      <c r="BH60">
        <f t="shared" si="116"/>
        <v>0.42466789656244858</v>
      </c>
      <c r="BI60">
        <f t="shared" si="137"/>
        <v>0.2785843125092291</v>
      </c>
      <c r="BJ60">
        <f t="shared" si="143"/>
        <v>0.32915995455604508</v>
      </c>
      <c r="BK60">
        <f t="shared" si="149"/>
        <v>0.46138966743766818</v>
      </c>
      <c r="BL60">
        <f t="shared" si="155"/>
        <v>0.35638139954066039</v>
      </c>
      <c r="BM60">
        <f t="shared" si="161"/>
        <v>0.22697132410401608</v>
      </c>
      <c r="BN60">
        <f>0.75*AU23+0.25*AU60</f>
        <v>0.45716865287859276</v>
      </c>
      <c r="BP60">
        <f>0.75*AW23+0.25*AW60</f>
        <v>0.53621435883591728</v>
      </c>
      <c r="BQ60">
        <f>0.75*AX23+0.25*AX60</f>
        <v>0.43053877372392096</v>
      </c>
      <c r="BR60">
        <f>0.75*AY23+0.25*AY60</f>
        <v>0.43884815323216148</v>
      </c>
      <c r="BS60">
        <f>0.75*AZ23+0.25*AZ60</f>
        <v>0.40656524215070711</v>
      </c>
      <c r="BT60">
        <f t="shared" si="91"/>
        <v>0.35451092561501302</v>
      </c>
      <c r="BV60" t="s">
        <v>42</v>
      </c>
      <c r="BW60">
        <f t="shared" si="92"/>
        <v>0.16435087292415412</v>
      </c>
      <c r="BX60">
        <f t="shared" si="100"/>
        <v>0.30338957563335411</v>
      </c>
      <c r="BY60">
        <f t="shared" si="106"/>
        <v>0.30938842215762763</v>
      </c>
      <c r="BZ60">
        <f t="shared" si="112"/>
        <v>0.3019105987454016</v>
      </c>
      <c r="CA60">
        <f t="shared" si="118"/>
        <v>0.49026028786528031</v>
      </c>
      <c r="CB60">
        <f t="shared" si="139"/>
        <v>0.31961531776013941</v>
      </c>
      <c r="CC60">
        <f t="shared" si="145"/>
        <v>0.44692332876097152</v>
      </c>
      <c r="CD60">
        <f t="shared" si="151"/>
        <v>0.4064138230827235</v>
      </c>
      <c r="CE60">
        <f t="shared" si="157"/>
        <v>0.3070709873656548</v>
      </c>
      <c r="CF60">
        <f t="shared" si="162"/>
        <v>0.25795260607479947</v>
      </c>
      <c r="CG60">
        <f>BN42^2+2*BN42^2*(1-BN42)</f>
        <v>0.46019437652263229</v>
      </c>
      <c r="CI60">
        <f>BP42^2+2*BP42^2*(1-BP42)</f>
        <v>0.56006134123037243</v>
      </c>
      <c r="CJ60">
        <f>BQ42^2+2*BQ42^2*(1-BQ42)</f>
        <v>0.45611953341832401</v>
      </c>
      <c r="CK60">
        <f>BR42^2+2*BR42^2*(1-BR42)</f>
        <v>0.44012799999999991</v>
      </c>
      <c r="CL60">
        <f>BS42^2+2*BS42^2*(1-BS42)</f>
        <v>0.41113608141669367</v>
      </c>
      <c r="CM60">
        <f t="shared" si="94"/>
        <v>0.37566101019720854</v>
      </c>
      <c r="CO60" t="s">
        <v>42</v>
      </c>
      <c r="CP60">
        <f t="shared" ref="CP60" si="165">CP42^2+2*CP42^2*(1-CP42)</f>
        <v>0.10399999999999995</v>
      </c>
      <c r="CQ60">
        <f t="shared" ref="CQ60:DE60" si="166">CQ42^2+2*CQ42^2*(1-CQ42)</f>
        <v>0.28174999999999994</v>
      </c>
      <c r="CR60">
        <f t="shared" si="166"/>
        <v>0.35200000000000009</v>
      </c>
      <c r="CS60">
        <f t="shared" si="166"/>
        <v>0.21600000000000005</v>
      </c>
      <c r="CT60">
        <f t="shared" si="166"/>
        <v>0.78399999999999992</v>
      </c>
      <c r="CU60">
        <f t="shared" si="166"/>
        <v>0.35200000000000009</v>
      </c>
      <c r="CV60">
        <f t="shared" si="166"/>
        <v>0.42524999999999991</v>
      </c>
      <c r="CW60">
        <f t="shared" si="166"/>
        <v>0.28174999999999994</v>
      </c>
      <c r="CX60">
        <f t="shared" si="166"/>
        <v>0.21600000000000005</v>
      </c>
      <c r="CY60">
        <f t="shared" si="166"/>
        <v>0.15625</v>
      </c>
      <c r="CZ60">
        <f t="shared" si="166"/>
        <v>0.42524999999999991</v>
      </c>
      <c r="DB60">
        <f t="shared" si="166"/>
        <v>0.64799999999999991</v>
      </c>
      <c r="DC60">
        <f t="shared" si="166"/>
        <v>0.35200000000000009</v>
      </c>
      <c r="DD60">
        <f t="shared" si="166"/>
        <v>0.35200000000000009</v>
      </c>
      <c r="DE60">
        <f t="shared" si="166"/>
        <v>0.35200000000000009</v>
      </c>
      <c r="DF60">
        <f t="shared" si="97"/>
        <v>0.35321666666666673</v>
      </c>
    </row>
    <row r="61" spans="1:110" x14ac:dyDescent="0.3">
      <c r="A61" t="s">
        <v>28</v>
      </c>
      <c r="B61" s="4"/>
      <c r="C61">
        <f t="shared" si="122"/>
        <v>0</v>
      </c>
      <c r="D61" s="4"/>
      <c r="E61">
        <f t="shared" si="123"/>
        <v>0</v>
      </c>
      <c r="F61" s="4"/>
      <c r="G61">
        <f t="shared" si="124"/>
        <v>0</v>
      </c>
      <c r="H61" s="4"/>
      <c r="I61">
        <f t="shared" si="125"/>
        <v>0</v>
      </c>
      <c r="J61" s="4"/>
      <c r="L61" s="4"/>
      <c r="M61">
        <f t="shared" si="126"/>
        <v>0</v>
      </c>
      <c r="N61" s="4"/>
      <c r="O61">
        <f t="shared" si="127"/>
        <v>0</v>
      </c>
      <c r="P61" s="4"/>
      <c r="Q61">
        <f t="shared" si="128"/>
        <v>0</v>
      </c>
      <c r="R61" s="4"/>
      <c r="S61">
        <f t="shared" si="129"/>
        <v>0</v>
      </c>
      <c r="T61" s="4"/>
      <c r="U61">
        <f t="shared" si="130"/>
        <v>0</v>
      </c>
      <c r="V61" s="4"/>
      <c r="W61">
        <f t="shared" si="131"/>
        <v>0</v>
      </c>
      <c r="X61" s="4"/>
      <c r="Y61">
        <f t="shared" si="132"/>
        <v>0</v>
      </c>
      <c r="Z61" s="4"/>
      <c r="AA61">
        <f t="shared" si="133"/>
        <v>0</v>
      </c>
      <c r="AB61" s="4"/>
      <c r="AC61">
        <f t="shared" si="134"/>
        <v>0</v>
      </c>
      <c r="AD61" s="4"/>
      <c r="AE61">
        <f t="shared" si="135"/>
        <v>0</v>
      </c>
      <c r="AF61" s="4"/>
      <c r="AG61">
        <f t="shared" si="136"/>
        <v>0</v>
      </c>
      <c r="AH61" s="15"/>
      <c r="AI61" s="12"/>
      <c r="AJ61" s="2" t="s">
        <v>41</v>
      </c>
      <c r="AK61">
        <v>0.50617738595973005</v>
      </c>
      <c r="AL61">
        <v>0.59106760896513078</v>
      </c>
      <c r="AM61">
        <v>0.76805203041049497</v>
      </c>
      <c r="AN61">
        <v>0.60456799145829665</v>
      </c>
      <c r="AO61">
        <v>1</v>
      </c>
      <c r="AP61">
        <v>0.63274144967211488</v>
      </c>
      <c r="AQ61">
        <v>0.72565994390198285</v>
      </c>
      <c r="AR61">
        <v>0.54941150907814107</v>
      </c>
      <c r="AS61">
        <v>0.45743254081115692</v>
      </c>
      <c r="AT61">
        <v>0.39976609432045573</v>
      </c>
      <c r="AU61">
        <v>0.47299106833243176</v>
      </c>
      <c r="AV61">
        <v>0.47052718004094624</v>
      </c>
      <c r="AX61" s="2">
        <v>0.46668053865028547</v>
      </c>
      <c r="AY61" s="2">
        <v>0.52417967402873933</v>
      </c>
      <c r="AZ61">
        <v>0.42529128594023025</v>
      </c>
      <c r="BA61">
        <f t="shared" si="88"/>
        <v>0.57296975343800916</v>
      </c>
      <c r="BC61" t="s">
        <v>41</v>
      </c>
      <c r="BD61">
        <f t="shared" si="89"/>
        <v>0.15280893792962122</v>
      </c>
      <c r="BE61">
        <f t="shared" si="98"/>
        <v>0.2477669022412827</v>
      </c>
      <c r="BF61">
        <f t="shared" si="104"/>
        <v>0.29127771348497666</v>
      </c>
      <c r="BG61">
        <f t="shared" si="110"/>
        <v>0.2429787325584517</v>
      </c>
      <c r="BH61">
        <f t="shared" si="116"/>
        <v>0.43243243243243246</v>
      </c>
      <c r="BI61">
        <f t="shared" si="137"/>
        <v>0.25968912181652493</v>
      </c>
      <c r="BJ61">
        <f t="shared" si="143"/>
        <v>0.29983603860707464</v>
      </c>
      <c r="BK61">
        <f t="shared" si="149"/>
        <v>0.39206985840161074</v>
      </c>
      <c r="BL61">
        <f t="shared" si="155"/>
        <v>0.31890358974824373</v>
      </c>
      <c r="BM61">
        <f t="shared" si="161"/>
        <v>0.19994152358011394</v>
      </c>
      <c r="BN61">
        <f>0.75*AU24+0.25*AU61</f>
        <v>0.41172602795267321</v>
      </c>
      <c r="BO61">
        <f>0.75*AV24+0.25*AV61</f>
        <v>0.46378564116408272</v>
      </c>
      <c r="BQ61">
        <f>0.75*AX24+0.25*AX61</f>
        <v>0.39792013466257137</v>
      </c>
      <c r="BR61">
        <f>0.75*AY24+0.25*AY61</f>
        <v>0.41827896106037632</v>
      </c>
      <c r="BS61">
        <f>0.75*AZ24+0.25*AZ61</f>
        <v>0.35632282148505756</v>
      </c>
      <c r="BT61">
        <f t="shared" si="91"/>
        <v>0.32571589580833954</v>
      </c>
      <c r="BV61" t="s">
        <v>41</v>
      </c>
      <c r="BW61">
        <f t="shared" si="92"/>
        <v>0.20734171933029483</v>
      </c>
      <c r="BX61">
        <f t="shared" si="100"/>
        <v>0.23628357474661976</v>
      </c>
      <c r="BY61">
        <f t="shared" si="106"/>
        <v>0.27990764713112731</v>
      </c>
      <c r="BZ61">
        <f t="shared" si="112"/>
        <v>0.27651204011697894</v>
      </c>
      <c r="CA61">
        <f t="shared" si="118"/>
        <v>0.67883442244289571</v>
      </c>
      <c r="CB61">
        <f t="shared" si="139"/>
        <v>0.2997627509270937</v>
      </c>
      <c r="CC61">
        <f t="shared" si="145"/>
        <v>0.3664226343802045</v>
      </c>
      <c r="CD61">
        <f t="shared" si="151"/>
        <v>0.44792708428242844</v>
      </c>
      <c r="CE61">
        <f t="shared" si="157"/>
        <v>0.34463167542973444</v>
      </c>
      <c r="CF61">
        <f t="shared" si="162"/>
        <v>0.19409291233606824</v>
      </c>
      <c r="CG61">
        <f>BN43^2+2*BN43^2*(1-BN43)</f>
        <v>0.39029858860174027</v>
      </c>
      <c r="CH61">
        <f>BO43^2+2*BO43^2*(1-BO43)</f>
        <v>0.43993865876962762</v>
      </c>
      <c r="CJ61">
        <f>BQ43^2+2*BQ43^2*(1-BQ43)</f>
        <v>0.38788619287229287</v>
      </c>
      <c r="CK61">
        <f>BR43^2+2*BR43^2*(1-BR43)</f>
        <v>0.39894926864689018</v>
      </c>
      <c r="CL61">
        <f>BS43^2+2*BS43^2*(1-BS43)</f>
        <v>0.34818419062524175</v>
      </c>
      <c r="CM61">
        <f t="shared" si="94"/>
        <v>0.35313155737594931</v>
      </c>
      <c r="CO61" t="s">
        <v>41</v>
      </c>
      <c r="CP61">
        <f t="shared" ref="CP61" si="167">CP43^2+2*CP43^2*(1-CP43)</f>
        <v>6.0750000000000012E-2</v>
      </c>
      <c r="CQ61">
        <f t="shared" ref="CQ61:DE61" si="168">CQ43^2+2*CQ43^2*(1-CQ43)</f>
        <v>0.15625</v>
      </c>
      <c r="CR61">
        <f t="shared" si="168"/>
        <v>0.21600000000000005</v>
      </c>
      <c r="CS61">
        <f t="shared" si="168"/>
        <v>0.21600000000000005</v>
      </c>
      <c r="CT61">
        <f t="shared" si="168"/>
        <v>0.78399999999999992</v>
      </c>
      <c r="CU61">
        <f t="shared" si="168"/>
        <v>0.21600000000000005</v>
      </c>
      <c r="CV61">
        <f t="shared" si="168"/>
        <v>0.21600000000000005</v>
      </c>
      <c r="CW61">
        <f t="shared" si="168"/>
        <v>0.35200000000000009</v>
      </c>
      <c r="CX61">
        <f t="shared" si="168"/>
        <v>0.28174999999999994</v>
      </c>
      <c r="CY61">
        <f t="shared" si="168"/>
        <v>6.0750000000000012E-2</v>
      </c>
      <c r="CZ61">
        <f t="shared" si="168"/>
        <v>0.35200000000000009</v>
      </c>
      <c r="DA61">
        <f t="shared" si="168"/>
        <v>0.35200000000000009</v>
      </c>
      <c r="DC61">
        <f t="shared" si="168"/>
        <v>0.28174999999999994</v>
      </c>
      <c r="DD61">
        <f t="shared" si="168"/>
        <v>0.28174999999999994</v>
      </c>
      <c r="DE61">
        <f t="shared" si="168"/>
        <v>0.28174999999999994</v>
      </c>
      <c r="DF61">
        <f t="shared" si="97"/>
        <v>0.27391666666666664</v>
      </c>
    </row>
    <row r="62" spans="1:110" x14ac:dyDescent="0.3">
      <c r="A62" t="s">
        <v>47</v>
      </c>
      <c r="B62" s="4"/>
      <c r="C62">
        <f>MEDIAN(C55:C61)</f>
        <v>0</v>
      </c>
      <c r="D62" s="5"/>
      <c r="E62">
        <f>MEDIAN(E55:E61)</f>
        <v>0</v>
      </c>
      <c r="F62" s="5"/>
      <c r="G62">
        <f>MEDIAN(G55:G61)</f>
        <v>0</v>
      </c>
      <c r="H62" s="5"/>
      <c r="I62">
        <f>MEDIAN(I55:I61)</f>
        <v>0</v>
      </c>
      <c r="J62" s="5"/>
      <c r="K62" t="e">
        <f>MEDIAN(K55:K61)</f>
        <v>#NUM!</v>
      </c>
      <c r="L62" s="4"/>
      <c r="M62">
        <f>MEDIAN(M55:M61)</f>
        <v>0</v>
      </c>
      <c r="N62" s="4"/>
      <c r="O62">
        <f>MEDIAN(O55:O61)</f>
        <v>0</v>
      </c>
      <c r="P62" s="4"/>
      <c r="Q62">
        <f>MEDIAN(Q55:Q61)</f>
        <v>0</v>
      </c>
      <c r="R62" s="4"/>
      <c r="S62">
        <f>MEDIAN(S55:S61)</f>
        <v>0</v>
      </c>
      <c r="T62" s="4"/>
      <c r="U62">
        <f>MEDIAN(U55:U61)</f>
        <v>0</v>
      </c>
      <c r="V62" s="4"/>
      <c r="W62">
        <f>MEDIAN(W55:W61)</f>
        <v>0</v>
      </c>
      <c r="X62" s="4"/>
      <c r="Y62">
        <f>MEDIAN(Y55:Y61)</f>
        <v>0</v>
      </c>
      <c r="Z62" s="4"/>
      <c r="AA62">
        <f>MEDIAN(AA55:AA61)</f>
        <v>0</v>
      </c>
      <c r="AB62" s="4"/>
      <c r="AC62">
        <f>MEDIAN(AC55:AC61)</f>
        <v>0</v>
      </c>
      <c r="AD62" s="4"/>
      <c r="AE62">
        <f>MEDIAN(AE55:AE61)</f>
        <v>0</v>
      </c>
      <c r="AF62" s="4"/>
      <c r="AG62">
        <f>MEDIAN(AG55:AG61)</f>
        <v>0</v>
      </c>
      <c r="AH62" s="15"/>
      <c r="AI62" s="12"/>
      <c r="AJ62" s="2" t="s">
        <v>54</v>
      </c>
      <c r="AK62">
        <v>0.53294550195775692</v>
      </c>
      <c r="AL62">
        <v>0.5456563503881785</v>
      </c>
      <c r="AM62">
        <v>0.75383467550294858</v>
      </c>
      <c r="AN62">
        <v>0.68809134314559695</v>
      </c>
      <c r="AO62">
        <v>1</v>
      </c>
      <c r="AP62">
        <v>0.55375220874367215</v>
      </c>
      <c r="AQ62">
        <v>0.78667416287733272</v>
      </c>
      <c r="AR62">
        <v>0.77849970466627294</v>
      </c>
      <c r="AS62">
        <v>0.52896820751265006</v>
      </c>
      <c r="AT62">
        <v>0.44464079895494657</v>
      </c>
      <c r="AU62">
        <v>0.48126215193236982</v>
      </c>
      <c r="AV62">
        <v>0.51313902275137491</v>
      </c>
      <c r="AW62">
        <v>0.53331946134971453</v>
      </c>
      <c r="AX62" s="2"/>
      <c r="AY62" s="2">
        <v>0.57005518681075418</v>
      </c>
      <c r="AZ62">
        <v>0.48460704188326764</v>
      </c>
      <c r="BA62">
        <f t="shared" si="88"/>
        <v>0.61302972123178889</v>
      </c>
      <c r="BC62" s="2" t="s">
        <v>54</v>
      </c>
      <c r="BD62">
        <f t="shared" si="89"/>
        <v>0.17601204088867878</v>
      </c>
      <c r="BE62">
        <f t="shared" si="98"/>
        <v>0.28947531208684052</v>
      </c>
      <c r="BF62">
        <f t="shared" si="104"/>
        <v>0.34048569590276417</v>
      </c>
      <c r="BG62">
        <f t="shared" si="110"/>
        <v>0.31353226974866344</v>
      </c>
      <c r="BH62">
        <f t="shared" si="116"/>
        <v>0.51162790697674421</v>
      </c>
      <c r="BI62">
        <f t="shared" si="137"/>
        <v>0.29361046597902152</v>
      </c>
      <c r="BJ62">
        <f t="shared" si="143"/>
        <v>0.37523996929076175</v>
      </c>
      <c r="BK62">
        <f t="shared" si="149"/>
        <v>0.54077877232041438</v>
      </c>
      <c r="BL62">
        <f t="shared" si="155"/>
        <v>0.42070359033970101</v>
      </c>
      <c r="BM62">
        <f t="shared" si="161"/>
        <v>0.26422142422853256</v>
      </c>
      <c r="BN62">
        <f>0.75*AU25+0.25*AU62</f>
        <v>0.50824657246585114</v>
      </c>
      <c r="BO62">
        <f>0.75*AV25+0.25*AV62</f>
        <v>0.56946122627607898</v>
      </c>
      <c r="BP62">
        <f>0.75*AW25+0.25*AW62</f>
        <v>0.60207986533742863</v>
      </c>
      <c r="BR62">
        <f>0.75*AY25+0.25*AY62</f>
        <v>0.5238697289060783</v>
      </c>
      <c r="BS62">
        <f>0.75*AZ25+0.25*AZ62</f>
        <v>0.46206085137990782</v>
      </c>
      <c r="BT62">
        <f t="shared" si="91"/>
        <v>0.41276037947516453</v>
      </c>
      <c r="BV62" s="2" t="s">
        <v>54</v>
      </c>
      <c r="BW62">
        <f t="shared" si="92"/>
        <v>0.19448689639125985</v>
      </c>
      <c r="BX62">
        <f t="shared" si="100"/>
        <v>0.32438019502471693</v>
      </c>
      <c r="BY62">
        <f t="shared" si="106"/>
        <v>0.34673285762759432</v>
      </c>
      <c r="BZ62">
        <f t="shared" si="112"/>
        <v>0.39226614861534964</v>
      </c>
      <c r="CA62">
        <f t="shared" si="118"/>
        <v>0.75101563384356096</v>
      </c>
      <c r="CB62">
        <f t="shared" si="139"/>
        <v>0.3345161376894612</v>
      </c>
      <c r="CC62">
        <f t="shared" si="145"/>
        <v>0.47359054071069773</v>
      </c>
      <c r="CD62">
        <f t="shared" si="151"/>
        <v>0.5247163173742091</v>
      </c>
      <c r="CE62">
        <f t="shared" si="157"/>
        <v>0.419607230928916</v>
      </c>
      <c r="CF62">
        <f t="shared" si="162"/>
        <v>0.27104735163244487</v>
      </c>
      <c r="CG62">
        <f>BN44^2+2*BN44^2*(1-BN44)</f>
        <v>0.51292975316741141</v>
      </c>
      <c r="CH62">
        <f>BO44^2+2*BO44^2*(1-BO44)</f>
        <v>0.54388046658167588</v>
      </c>
      <c r="CI62">
        <f>BP44^2+2*BP44^2*(1-BP44)</f>
        <v>0.61211380712770713</v>
      </c>
      <c r="CK62">
        <f>BR44^2+2*BR44^2*(1-BR44)</f>
        <v>0.53761570317570584</v>
      </c>
      <c r="CL62">
        <f>BS44^2+2*BS44^2*(1-BS44)</f>
        <v>0.45109380242625963</v>
      </c>
      <c r="CM62">
        <f t="shared" si="94"/>
        <v>0.44599952282113142</v>
      </c>
      <c r="CO62" s="2" t="s">
        <v>54</v>
      </c>
      <c r="CP62">
        <f t="shared" ref="CP62" si="169">CP44^2+2*CP44^2*(1-CP44)</f>
        <v>0.10399999999999995</v>
      </c>
      <c r="CQ62">
        <f t="shared" ref="CQ62:DE62" si="170">CQ44^2+2*CQ44^2*(1-CQ44)</f>
        <v>0.21600000000000005</v>
      </c>
      <c r="CR62">
        <f t="shared" si="170"/>
        <v>0.35200000000000009</v>
      </c>
      <c r="CS62">
        <f t="shared" si="170"/>
        <v>0.28174999999999994</v>
      </c>
      <c r="CT62">
        <f t="shared" si="170"/>
        <v>0.84375</v>
      </c>
      <c r="CU62">
        <f t="shared" si="170"/>
        <v>0.28174999999999994</v>
      </c>
      <c r="CV62">
        <f t="shared" si="170"/>
        <v>0.35200000000000009</v>
      </c>
      <c r="CW62">
        <f t="shared" si="170"/>
        <v>0.57475000000000009</v>
      </c>
      <c r="CX62">
        <f t="shared" si="170"/>
        <v>0.35200000000000009</v>
      </c>
      <c r="CY62">
        <f t="shared" si="170"/>
        <v>0.21600000000000005</v>
      </c>
      <c r="CZ62">
        <f t="shared" si="170"/>
        <v>0.5</v>
      </c>
      <c r="DA62">
        <f t="shared" si="170"/>
        <v>0.64799999999999991</v>
      </c>
      <c r="DB62">
        <f t="shared" si="170"/>
        <v>0.71825000000000006</v>
      </c>
      <c r="DD62">
        <f t="shared" si="170"/>
        <v>0.57475000000000009</v>
      </c>
      <c r="DE62">
        <f t="shared" si="170"/>
        <v>0.35200000000000009</v>
      </c>
      <c r="DF62">
        <f t="shared" si="97"/>
        <v>0.42446666666666671</v>
      </c>
    </row>
    <row r="63" spans="1:110" x14ac:dyDescent="0.3">
      <c r="A63" t="s">
        <v>48</v>
      </c>
      <c r="B63" s="4"/>
      <c r="C63" s="2">
        <f>_xlfn.PERCENTILE.INC(C55:C61,1/6)*_xlfn.PERCENTILE.INC(C55:C61,5/6)+_xlfn.PERCENTILE.INC(C55:C61,1/6)*_xlfn.PERCENTILE.INC(C55:C61,3/6)*(1-_xlfn.PERCENTILE.INC(C55:C61,5/6))+_xlfn.PERCENTILE.INC(C55:C61,5/6)*_xlfn.PERCENTILE.INC(C55:C61,3/6)*(1-_xlfn.PERCENTILE.INC(C55:C61,1/6))</f>
        <v>0</v>
      </c>
      <c r="D63" s="5"/>
      <c r="E63" s="2">
        <f>_xlfn.PERCENTILE.INC(E55:E61,1/6)*_xlfn.PERCENTILE.INC(E55:E61,5/6)+_xlfn.PERCENTILE.INC(E55:E61,1/6)*_xlfn.PERCENTILE.INC(E55:E61,3/6)*(1-_xlfn.PERCENTILE.INC(E55:E61,5/6))+_xlfn.PERCENTILE.INC(E55:E61,5/6)*_xlfn.PERCENTILE.INC(E55:E61,3/6)*(1-_xlfn.PERCENTILE.INC(E55:E61,1/6))</f>
        <v>0</v>
      </c>
      <c r="F63" s="5"/>
      <c r="G63" s="2">
        <f>_xlfn.PERCENTILE.INC(G55:G61,1/6)*_xlfn.PERCENTILE.INC(G55:G61,5/6)+_xlfn.PERCENTILE.INC(G55:G61,1/6)*_xlfn.PERCENTILE.INC(G55:G61,3/6)*(1-_xlfn.PERCENTILE.INC(G55:G61,5/6))+_xlfn.PERCENTILE.INC(G55:G61,5/6)*_xlfn.PERCENTILE.INC(G55:G61,3/6)*(1-_xlfn.PERCENTILE.INC(G55:G61,1/6))</f>
        <v>0</v>
      </c>
      <c r="H63" s="5"/>
      <c r="I63" s="2">
        <f>_xlfn.PERCENTILE.INC(I55:I61,1/6)*_xlfn.PERCENTILE.INC(I55:I61,5/6)+_xlfn.PERCENTILE.INC(I55:I61,1/6)*_xlfn.PERCENTILE.INC(I55:I61,3/6)*(1-_xlfn.PERCENTILE.INC(I55:I61,5/6))+_xlfn.PERCENTILE.INC(I55:I61,5/6)*_xlfn.PERCENTILE.INC(I55:I61,3/6)*(1-_xlfn.PERCENTILE.INC(I55:I61,1/6))</f>
        <v>0</v>
      </c>
      <c r="J63" s="5"/>
      <c r="K63" s="2" t="e">
        <f>_xlfn.PERCENTILE.INC(K55:K61,1/6)*_xlfn.PERCENTILE.INC(K55:K61,5/6)+_xlfn.PERCENTILE.INC(K55:K61,1/6)*_xlfn.PERCENTILE.INC(K55:K61,3/6)*(1-_xlfn.PERCENTILE.INC(K55:K61,5/6))+_xlfn.PERCENTILE.INC(K55:K61,5/6)*_xlfn.PERCENTILE.INC(K55:K61,3/6)*(1-_xlfn.PERCENTILE.INC(K55:K61,1/6))</f>
        <v>#NUM!</v>
      </c>
      <c r="L63" s="4"/>
      <c r="M63" s="2">
        <f>_xlfn.PERCENTILE.INC(M55:M61,1/6)*_xlfn.PERCENTILE.INC(M55:M61,5/6)+_xlfn.PERCENTILE.INC(M55:M61,1/6)*_xlfn.PERCENTILE.INC(M55:M61,3/6)*(1-_xlfn.PERCENTILE.INC(M55:M61,5/6))+_xlfn.PERCENTILE.INC(M55:M61,5/6)*_xlfn.PERCENTILE.INC(M55:M61,3/6)*(1-_xlfn.PERCENTILE.INC(M55:M61,1/6))</f>
        <v>0</v>
      </c>
      <c r="N63" s="4"/>
      <c r="O63" s="2">
        <f>_xlfn.PERCENTILE.INC(O55:O61,1/6)*_xlfn.PERCENTILE.INC(O55:O61,5/6)+_xlfn.PERCENTILE.INC(O55:O61,1/6)*_xlfn.PERCENTILE.INC(O55:O61,3/6)*(1-_xlfn.PERCENTILE.INC(O55:O61,5/6))+_xlfn.PERCENTILE.INC(O55:O61,5/6)*_xlfn.PERCENTILE.INC(O55:O61,3/6)*(1-_xlfn.PERCENTILE.INC(O55:O61,1/6))</f>
        <v>0</v>
      </c>
      <c r="P63" s="4"/>
      <c r="Q63" s="2">
        <f>_xlfn.PERCENTILE.INC(Q55:Q61,1/6)*_xlfn.PERCENTILE.INC(Q55:Q61,5/6)+_xlfn.PERCENTILE.INC(Q55:Q61,1/6)*_xlfn.PERCENTILE.INC(Q55:Q61,3/6)*(1-_xlfn.PERCENTILE.INC(Q55:Q61,5/6))+_xlfn.PERCENTILE.INC(Q55:Q61,5/6)*_xlfn.PERCENTILE.INC(Q55:Q61,3/6)*(1-_xlfn.PERCENTILE.INC(Q55:Q61,1/6))</f>
        <v>0</v>
      </c>
      <c r="R63" s="4"/>
      <c r="S63" s="2">
        <f>_xlfn.PERCENTILE.INC(S55:S61,1/6)*_xlfn.PERCENTILE.INC(S55:S61,5/6)+_xlfn.PERCENTILE.INC(S55:S61,1/6)*_xlfn.PERCENTILE.INC(S55:S61,3/6)*(1-_xlfn.PERCENTILE.INC(S55:S61,5/6))+_xlfn.PERCENTILE.INC(S55:S61,5/6)*_xlfn.PERCENTILE.INC(S55:S61,3/6)*(1-_xlfn.PERCENTILE.INC(S55:S61,1/6))</f>
        <v>0</v>
      </c>
      <c r="T63" s="4"/>
      <c r="U63" s="2">
        <f>_xlfn.PERCENTILE.INC(U55:U61,1/6)*_xlfn.PERCENTILE.INC(U55:U61,5/6)+_xlfn.PERCENTILE.INC(U55:U61,1/6)*_xlfn.PERCENTILE.INC(U55:U61,3/6)*(1-_xlfn.PERCENTILE.INC(U55:U61,5/6))+_xlfn.PERCENTILE.INC(U55:U61,5/6)*_xlfn.PERCENTILE.INC(U55:U61,3/6)*(1-_xlfn.PERCENTILE.INC(U55:U61,1/6))</f>
        <v>0</v>
      </c>
      <c r="V63" s="4"/>
      <c r="W63" s="2">
        <f>_xlfn.PERCENTILE.INC(W55:W61,1/6)*_xlfn.PERCENTILE.INC(W55:W61,5/6)+_xlfn.PERCENTILE.INC(W55:W61,1/6)*_xlfn.PERCENTILE.INC(W55:W61,3/6)*(1-_xlfn.PERCENTILE.INC(W55:W61,5/6))+_xlfn.PERCENTILE.INC(W55:W61,5/6)*_xlfn.PERCENTILE.INC(W55:W61,3/6)*(1-_xlfn.PERCENTILE.INC(W55:W61,1/6))</f>
        <v>0</v>
      </c>
      <c r="X63" s="4"/>
      <c r="Y63" s="2">
        <f>_xlfn.PERCENTILE.INC(Y55:Y61,1/6)*_xlfn.PERCENTILE.INC(Y55:Y61,5/6)+_xlfn.PERCENTILE.INC(Y55:Y61,1/6)*_xlfn.PERCENTILE.INC(Y55:Y61,3/6)*(1-_xlfn.PERCENTILE.INC(Y55:Y61,5/6))+_xlfn.PERCENTILE.INC(Y55:Y61,5/6)*_xlfn.PERCENTILE.INC(Y55:Y61,3/6)*(1-_xlfn.PERCENTILE.INC(Y55:Y61,1/6))</f>
        <v>0</v>
      </c>
      <c r="Z63" s="4"/>
      <c r="AA63" s="2">
        <f>_xlfn.PERCENTILE.INC(AA55:AA61,1/6)*_xlfn.PERCENTILE.INC(AA55:AA61,5/6)+_xlfn.PERCENTILE.INC(AA55:AA61,1/6)*_xlfn.PERCENTILE.INC(AA55:AA61,3/6)*(1-_xlfn.PERCENTILE.INC(AA55:AA61,5/6))+_xlfn.PERCENTILE.INC(AA55:AA61,5/6)*_xlfn.PERCENTILE.INC(AA55:AA61,3/6)*(1-_xlfn.PERCENTILE.INC(AA55:AA61,1/6))</f>
        <v>0</v>
      </c>
      <c r="AB63" s="4"/>
      <c r="AC63" s="2">
        <f>_xlfn.PERCENTILE.INC(AC55:AC61,1/6)*_xlfn.PERCENTILE.INC(AC55:AC61,5/6)+_xlfn.PERCENTILE.INC(AC55:AC61,1/6)*_xlfn.PERCENTILE.INC(AC55:AC61,3/6)*(1-_xlfn.PERCENTILE.INC(AC55:AC61,5/6))+_xlfn.PERCENTILE.INC(AC55:AC61,5/6)*_xlfn.PERCENTILE.INC(AC55:AC61,3/6)*(1-_xlfn.PERCENTILE.INC(AC55:AC61,1/6))</f>
        <v>0</v>
      </c>
      <c r="AD63" s="4"/>
      <c r="AE63" s="2">
        <f>_xlfn.PERCENTILE.INC(AE55:AE61,1/6)*_xlfn.PERCENTILE.INC(AE55:AE61,5/6)+_xlfn.PERCENTILE.INC(AE55:AE61,1/6)*_xlfn.PERCENTILE.INC(AE55:AE61,3/6)*(1-_xlfn.PERCENTILE.INC(AE55:AE61,5/6))+_xlfn.PERCENTILE.INC(AE55:AE61,5/6)*_xlfn.PERCENTILE.INC(AE55:AE61,3/6)*(1-_xlfn.PERCENTILE.INC(AE55:AE61,1/6))</f>
        <v>0</v>
      </c>
      <c r="AF63" s="4"/>
      <c r="AG63" s="2">
        <f>_xlfn.PERCENTILE.INC(AG55:AG61,1/6)*_xlfn.PERCENTILE.INC(AG55:AG61,5/6)+_xlfn.PERCENTILE.INC(AG55:AG61,1/6)*_xlfn.PERCENTILE.INC(AG55:AG61,3/6)*(1-_xlfn.PERCENTILE.INC(AG55:AG61,5/6))+_xlfn.PERCENTILE.INC(AG55:AG61,5/6)*_xlfn.PERCENTILE.INC(AG55:AG61,3/6)*(1-_xlfn.PERCENTILE.INC(AG55:AG61,1/6))</f>
        <v>0</v>
      </c>
      <c r="AH63" s="15"/>
      <c r="AI63" s="12"/>
      <c r="AJ63" s="2" t="s">
        <v>57</v>
      </c>
      <c r="AK63">
        <v>0.51527871399479341</v>
      </c>
      <c r="AL63">
        <v>0.49109923021500668</v>
      </c>
      <c r="AM63">
        <v>0.69830200713300183</v>
      </c>
      <c r="AN63">
        <v>0.57555232938692502</v>
      </c>
      <c r="AO63">
        <v>0.93272478258444613</v>
      </c>
      <c r="AP63">
        <v>0.66909432387312195</v>
      </c>
      <c r="AQ63">
        <v>0.78825846095626795</v>
      </c>
      <c r="AR63">
        <v>0.74842787582500203</v>
      </c>
      <c r="AS63">
        <v>0.46016540754934199</v>
      </c>
      <c r="AT63">
        <v>0.42952073536690083</v>
      </c>
      <c r="AU63">
        <v>0.53150176045831599</v>
      </c>
      <c r="AV63">
        <v>0.47950004181754335</v>
      </c>
      <c r="AW63">
        <v>0.47582032597126067</v>
      </c>
      <c r="AX63" s="2">
        <v>0.42994481318924571</v>
      </c>
      <c r="AY63" s="2"/>
      <c r="AZ63">
        <v>0.52603157474127016</v>
      </c>
      <c r="BA63">
        <f t="shared" si="88"/>
        <v>0.58341482553749613</v>
      </c>
      <c r="BC63" s="2" t="s">
        <v>57</v>
      </c>
      <c r="BD63">
        <f t="shared" si="89"/>
        <v>0.17024824992726978</v>
      </c>
      <c r="BE63">
        <f t="shared" si="98"/>
        <v>0.27174741029347771</v>
      </c>
      <c r="BF63">
        <f t="shared" si="104"/>
        <v>0.32253468545671982</v>
      </c>
      <c r="BG63">
        <f t="shared" si="110"/>
        <v>0.28154631019483256</v>
      </c>
      <c r="BH63">
        <f t="shared" si="116"/>
        <v>0.48906354858728796</v>
      </c>
      <c r="BI63">
        <f t="shared" si="137"/>
        <v>0.31831524763494717</v>
      </c>
      <c r="BJ63">
        <f t="shared" si="143"/>
        <v>0.37106461523906697</v>
      </c>
      <c r="BK63">
        <f t="shared" si="149"/>
        <v>0.52695071895625056</v>
      </c>
      <c r="BL63">
        <f t="shared" si="155"/>
        <v>0.39750888435486798</v>
      </c>
      <c r="BM63">
        <f t="shared" si="161"/>
        <v>0.25635278658145122</v>
      </c>
      <c r="BN63">
        <f>0.75*AU26+0.25*AU63</f>
        <v>0.5144543874830001</v>
      </c>
      <c r="BO63">
        <f>0.75*AV26+0.25*AV63</f>
        <v>0.55487501045438581</v>
      </c>
      <c r="BP63">
        <f>0.75*AW26+0.25*AW63</f>
        <v>0.58172103893962368</v>
      </c>
      <c r="BQ63">
        <f>0.75*AX26+0.25*AX63</f>
        <v>0.47613027109392159</v>
      </c>
      <c r="BS63">
        <f>0.75*AZ26+0.25*AZ63</f>
        <v>0.46612327830070222</v>
      </c>
      <c r="BT63">
        <f t="shared" si="91"/>
        <v>0.39990909623318699</v>
      </c>
      <c r="BV63" s="2" t="s">
        <v>57</v>
      </c>
      <c r="BW63">
        <f t="shared" si="92"/>
        <v>0.2291089779729592</v>
      </c>
      <c r="BX63">
        <f t="shared" si="100"/>
        <v>0.29243132015692586</v>
      </c>
      <c r="BY63">
        <f t="shared" si="106"/>
        <v>0.30436522490665135</v>
      </c>
      <c r="BZ63">
        <f t="shared" si="112"/>
        <v>0.33159964767068217</v>
      </c>
      <c r="CA63">
        <f t="shared" si="118"/>
        <v>0.60047152539745574</v>
      </c>
      <c r="CB63">
        <f t="shared" si="139"/>
        <v>0.38343112966362691</v>
      </c>
      <c r="CC63">
        <f t="shared" si="145"/>
        <v>0.50312599392071955</v>
      </c>
      <c r="CD63">
        <f t="shared" si="151"/>
        <v>0.53792479399537707</v>
      </c>
      <c r="CE63">
        <f t="shared" si="157"/>
        <v>0.41987269833734686</v>
      </c>
      <c r="CF63">
        <f t="shared" si="162"/>
        <v>0.28530192916945313</v>
      </c>
      <c r="CG63">
        <f>BN45^2+2*BN45^2*(1-BN45)</f>
        <v>0.55795629793962065</v>
      </c>
      <c r="CH63">
        <f>BO45^2+2*BO45^2*(1-BO45)</f>
        <v>0.54685453962366148</v>
      </c>
      <c r="CI63">
        <f>BP45^2+2*BP45^2*(1-BP45)</f>
        <v>0.60105073135310982</v>
      </c>
      <c r="CJ63">
        <f>BQ45^2+2*BQ45^2*(1-BQ45)</f>
        <v>0.46238429682429422</v>
      </c>
      <c r="CL63">
        <f>BS45^2+2*BS45^2*(1-BS45)</f>
        <v>0.48092069188824216</v>
      </c>
      <c r="CM63">
        <f t="shared" si="94"/>
        <v>0.43578665325467497</v>
      </c>
      <c r="CO63" s="2" t="s">
        <v>57</v>
      </c>
      <c r="CP63">
        <f t="shared" ref="CP63" si="171">CP45^2+2*CP45^2*(1-CP45)</f>
        <v>0.10399999999999995</v>
      </c>
      <c r="CQ63">
        <f t="shared" ref="CQ63:DE63" si="172">CQ45^2+2*CQ45^2*(1-CQ45)</f>
        <v>0.21600000000000005</v>
      </c>
      <c r="CR63">
        <f t="shared" si="172"/>
        <v>0.28174999999999994</v>
      </c>
      <c r="CS63">
        <f t="shared" si="172"/>
        <v>0.28174999999999994</v>
      </c>
      <c r="CT63">
        <f t="shared" si="172"/>
        <v>0.84375</v>
      </c>
      <c r="CU63">
        <f t="shared" si="172"/>
        <v>0.28174999999999994</v>
      </c>
      <c r="CV63">
        <f t="shared" si="172"/>
        <v>0.5</v>
      </c>
      <c r="CW63">
        <f t="shared" si="172"/>
        <v>0.57475000000000009</v>
      </c>
      <c r="CX63">
        <f t="shared" si="172"/>
        <v>0.35200000000000009</v>
      </c>
      <c r="CY63">
        <f t="shared" si="172"/>
        <v>0.21600000000000005</v>
      </c>
      <c r="CZ63">
        <f t="shared" si="172"/>
        <v>0.57475000000000009</v>
      </c>
      <c r="DA63">
        <f t="shared" si="172"/>
        <v>0.64799999999999991</v>
      </c>
      <c r="DB63">
        <f t="shared" si="172"/>
        <v>0.71825000000000006</v>
      </c>
      <c r="DC63">
        <f t="shared" si="172"/>
        <v>0.42524999999999991</v>
      </c>
      <c r="DE63">
        <f t="shared" si="172"/>
        <v>0.42525000000000002</v>
      </c>
      <c r="DF63">
        <f t="shared" si="97"/>
        <v>0.42955000000000004</v>
      </c>
    </row>
    <row r="64" spans="1:110" x14ac:dyDescent="0.3">
      <c r="B64" s="4"/>
      <c r="C64" s="2"/>
      <c r="D64" s="4"/>
      <c r="E64" s="2"/>
      <c r="F64" s="4"/>
      <c r="G64" s="2"/>
      <c r="H64" s="4"/>
      <c r="I64" s="2"/>
      <c r="J64" s="4"/>
      <c r="K64" s="2"/>
      <c r="L64" s="4"/>
      <c r="M64" s="2"/>
      <c r="N64" s="4"/>
      <c r="O64" s="2"/>
      <c r="P64" s="4"/>
      <c r="Q64" s="2"/>
      <c r="R64" s="4"/>
      <c r="S64" s="2"/>
      <c r="T64" s="4"/>
      <c r="U64" s="2"/>
      <c r="V64" s="4"/>
      <c r="W64" s="2"/>
      <c r="X64" s="4"/>
      <c r="Y64" s="2"/>
      <c r="Z64" s="4"/>
      <c r="AA64" s="2"/>
      <c r="AB64" s="4"/>
      <c r="AD64" s="4"/>
      <c r="AF64" s="4"/>
      <c r="AH64" s="15"/>
      <c r="AI64" s="12"/>
      <c r="AJ64" s="2" t="s">
        <v>56</v>
      </c>
      <c r="AK64">
        <v>0.52591065071997867</v>
      </c>
      <c r="AL64">
        <v>0.61821597514078785</v>
      </c>
      <c r="AM64">
        <v>0.84254147037466165</v>
      </c>
      <c r="AN64">
        <v>0.7570495962136421</v>
      </c>
      <c r="AO64">
        <v>0.9139044339216531</v>
      </c>
      <c r="AP64">
        <v>0.70506239814131144</v>
      </c>
      <c r="AQ64">
        <v>0.75983938313613142</v>
      </c>
      <c r="AR64">
        <v>0.76065666776288166</v>
      </c>
      <c r="AS64">
        <v>0.5445820006410983</v>
      </c>
      <c r="AT64">
        <v>0.44984288810500472</v>
      </c>
      <c r="AU64">
        <v>0.51183569021316455</v>
      </c>
      <c r="AV64">
        <v>0.47900218929190852</v>
      </c>
      <c r="AW64">
        <v>0.57470871405976975</v>
      </c>
      <c r="AX64" s="2">
        <v>0.51539295811673236</v>
      </c>
      <c r="AY64" s="2">
        <v>0.47396842525872984</v>
      </c>
      <c r="BA64">
        <f>AVERAGE(AK64:AZ64)</f>
        <v>0.62883422940649714</v>
      </c>
      <c r="BC64" s="2" t="s">
        <v>56</v>
      </c>
      <c r="BD64">
        <f t="shared" si="89"/>
        <v>0.18222954237924277</v>
      </c>
      <c r="BE64">
        <f t="shared" si="98"/>
        <v>0.33102458202049106</v>
      </c>
      <c r="BF64">
        <f t="shared" si="104"/>
        <v>0.38596004291834074</v>
      </c>
      <c r="BG64">
        <f t="shared" si="110"/>
        <v>0.35289876268977416</v>
      </c>
      <c r="BH64">
        <f t="shared" si="116"/>
        <v>0.52195436934997852</v>
      </c>
      <c r="BI64">
        <f t="shared" si="137"/>
        <v>0.35507354655519541</v>
      </c>
      <c r="BJ64">
        <f t="shared" si="143"/>
        <v>0.39450530032948739</v>
      </c>
      <c r="BK64">
        <f t="shared" si="149"/>
        <v>0.57044585708156548</v>
      </c>
      <c r="BL64">
        <f t="shared" si="155"/>
        <v>0.457574071588846</v>
      </c>
      <c r="BM64">
        <f t="shared" si="161"/>
        <v>0.28893131026154528</v>
      </c>
      <c r="BN64">
        <f>0.75*AU27+0.25*AU64</f>
        <v>0.54983392255329111</v>
      </c>
      <c r="BO64">
        <f>0.75*AV27+0.25*AV64</f>
        <v>0.59343475784929289</v>
      </c>
      <c r="BP64">
        <f>0.75*AW27+0.25*AW64</f>
        <v>0.64367717851494244</v>
      </c>
      <c r="BQ64">
        <f>0.75*AX27+0.25*AX64</f>
        <v>0.53793914862009218</v>
      </c>
      <c r="BR64">
        <f>0.75*AY27+0.25*AY64</f>
        <v>0.5338767216992979</v>
      </c>
      <c r="BT64">
        <f>AVERAGE(BD64:BS64)</f>
        <v>0.44662394096075886</v>
      </c>
      <c r="BV64" s="2" t="s">
        <v>56</v>
      </c>
      <c r="BW64">
        <f t="shared" si="92"/>
        <v>0.21910380837077062</v>
      </c>
      <c r="BX64">
        <f t="shared" si="100"/>
        <v>0.32713074085351285</v>
      </c>
      <c r="BY64">
        <f t="shared" si="106"/>
        <v>0.41419771406214312</v>
      </c>
      <c r="BZ64">
        <f t="shared" si="112"/>
        <v>0.4058740312869501</v>
      </c>
      <c r="CA64">
        <f t="shared" si="118"/>
        <v>0.64315818412261949</v>
      </c>
      <c r="CB64">
        <f t="shared" si="139"/>
        <v>0.37115743766999287</v>
      </c>
      <c r="CC64">
        <f t="shared" si="145"/>
        <v>0.46272715044407003</v>
      </c>
      <c r="CD64">
        <f t="shared" si="151"/>
        <v>0.6042830919779687</v>
      </c>
      <c r="CE64">
        <f t="shared" si="157"/>
        <v>0.4827383237510664</v>
      </c>
      <c r="CF64">
        <f t="shared" si="162"/>
        <v>0.29319249179711693</v>
      </c>
      <c r="CG64">
        <f>BN46^2+2*BN46^2*(1-BN46)</f>
        <v>0.54681396484375</v>
      </c>
      <c r="CH64">
        <f>BO46^2+2*BO46^2*(1-BO46)</f>
        <v>0.58886391858330644</v>
      </c>
      <c r="CI64">
        <f>BP46^2+2*BP46^2*(1-BP46)</f>
        <v>0.65181580937475814</v>
      </c>
      <c r="CJ64">
        <f>BQ46^2+2*BQ46^2*(1-BQ46)</f>
        <v>0.54890619757374037</v>
      </c>
      <c r="CK64">
        <f>BR46^2+2*BR46^2*(1-BR46)</f>
        <v>0.51907930811175784</v>
      </c>
      <c r="CM64">
        <f>AVERAGE(BW64:CL64)</f>
        <v>0.4719361448549016</v>
      </c>
      <c r="CO64" s="2" t="s">
        <v>56</v>
      </c>
      <c r="CP64">
        <f t="shared" ref="CP64" si="173">CP46^2+2*CP46^2*(1-CP46)</f>
        <v>0.10399999999999995</v>
      </c>
      <c r="CQ64">
        <f t="shared" ref="CQ64:DD64" si="174">CQ46^2+2*CQ46^2*(1-CQ46)</f>
        <v>0.28174999999999994</v>
      </c>
      <c r="CR64">
        <f t="shared" si="174"/>
        <v>0.35200000000000009</v>
      </c>
      <c r="CS64">
        <f t="shared" si="174"/>
        <v>0.28174999999999994</v>
      </c>
      <c r="CT64">
        <f t="shared" si="174"/>
        <v>0.84375</v>
      </c>
      <c r="CU64">
        <f t="shared" si="174"/>
        <v>0.28174999999999994</v>
      </c>
      <c r="CV64">
        <f t="shared" si="174"/>
        <v>0.5</v>
      </c>
      <c r="CW64">
        <f t="shared" si="174"/>
        <v>0.64799999999999991</v>
      </c>
      <c r="CX64">
        <f t="shared" si="174"/>
        <v>0.42524999999999991</v>
      </c>
      <c r="CY64">
        <f t="shared" si="174"/>
        <v>0.21600000000000005</v>
      </c>
      <c r="CZ64">
        <f t="shared" si="174"/>
        <v>0.57475000000000009</v>
      </c>
      <c r="DA64">
        <f t="shared" si="174"/>
        <v>0.64799999999999991</v>
      </c>
      <c r="DB64">
        <f t="shared" si="174"/>
        <v>0.71825000000000006</v>
      </c>
      <c r="DC64">
        <f t="shared" si="174"/>
        <v>0.64799999999999991</v>
      </c>
      <c r="DD64">
        <f t="shared" si="174"/>
        <v>0.57475000000000009</v>
      </c>
      <c r="DF64">
        <f>AVERAGE(CP64:DE64)</f>
        <v>0.47319999999999995</v>
      </c>
    </row>
    <row r="65" spans="1:35" x14ac:dyDescent="0.3">
      <c r="A65" s="10"/>
      <c r="B65" s="7"/>
      <c r="C65" s="6" t="s">
        <v>36</v>
      </c>
      <c r="D65" s="7"/>
      <c r="E65" s="6" t="s">
        <v>35</v>
      </c>
      <c r="F65" s="8"/>
      <c r="G65" s="6" t="s">
        <v>38</v>
      </c>
      <c r="H65" s="8"/>
      <c r="I65" s="6" t="s">
        <v>39</v>
      </c>
      <c r="J65" s="8"/>
      <c r="K65" s="6" t="s">
        <v>40</v>
      </c>
      <c r="L65" s="7"/>
      <c r="M65" s="9" t="s">
        <v>12</v>
      </c>
      <c r="N65" s="7"/>
      <c r="O65" s="9" t="s">
        <v>14</v>
      </c>
      <c r="P65" s="7"/>
      <c r="Q65" s="9" t="s">
        <v>16</v>
      </c>
      <c r="R65" s="7"/>
      <c r="S65" s="9" t="s">
        <v>17</v>
      </c>
      <c r="T65" s="7"/>
      <c r="U65" s="9" t="s">
        <v>18</v>
      </c>
      <c r="V65" s="7"/>
      <c r="W65" s="9" t="s">
        <v>19</v>
      </c>
      <c r="X65" s="7"/>
      <c r="Y65" s="9" t="s">
        <v>20</v>
      </c>
      <c r="Z65" s="7"/>
      <c r="AA65" s="9" t="s">
        <v>21</v>
      </c>
      <c r="AB65" s="7"/>
      <c r="AC65" s="9" t="s">
        <v>54</v>
      </c>
      <c r="AD65" s="7"/>
      <c r="AE65" s="9" t="s">
        <v>58</v>
      </c>
      <c r="AF65" s="7"/>
      <c r="AG65" s="9" t="s">
        <v>56</v>
      </c>
      <c r="AH65" s="15"/>
      <c r="AI65" s="12"/>
    </row>
    <row r="66" spans="1:35" x14ac:dyDescent="0.3">
      <c r="A66" t="s">
        <v>22</v>
      </c>
      <c r="B66" s="4"/>
      <c r="C66">
        <f t="shared" ref="C66:C72" si="175">IFERROR($M2/($M2+C2),0)</f>
        <v>0</v>
      </c>
      <c r="D66" s="4"/>
      <c r="E66">
        <f t="shared" ref="E66:E72" si="176">IFERROR($M2/($M2+E2),0)</f>
        <v>0</v>
      </c>
      <c r="F66" s="4"/>
      <c r="G66">
        <f t="shared" ref="G66:G72" si="177">IFERROR($M2/($M2+G2),0)</f>
        <v>0</v>
      </c>
      <c r="H66" s="4"/>
      <c r="I66">
        <f t="shared" ref="I66:I72" si="178">IFERROR($M2/($M2+I2),0)</f>
        <v>0</v>
      </c>
      <c r="J66" s="4"/>
      <c r="K66">
        <f t="shared" ref="K66:K72" si="179">IFERROR($M2/($M2+K2),0)</f>
        <v>0</v>
      </c>
      <c r="L66" s="4"/>
      <c r="N66" s="4"/>
      <c r="O66">
        <f t="shared" ref="O66:O72" si="180">IFERROR($M2/($M2+O2),0)</f>
        <v>0</v>
      </c>
      <c r="P66" s="4"/>
      <c r="Q66">
        <f t="shared" ref="Q66:Q72" si="181">IFERROR($M2/($M2+Q2),0)</f>
        <v>0</v>
      </c>
      <c r="R66" s="4"/>
      <c r="S66">
        <f t="shared" ref="S66:S72" si="182">IFERROR($M2/($M2+S2),0)</f>
        <v>0</v>
      </c>
      <c r="T66" s="4"/>
      <c r="U66">
        <f t="shared" ref="U66:U72" si="183">IFERROR($M2/($M2+U2),0)</f>
        <v>0</v>
      </c>
      <c r="V66" s="4"/>
      <c r="W66">
        <f t="shared" ref="W66:W72" si="184">IFERROR($M2/($M2+W2),0)</f>
        <v>0</v>
      </c>
      <c r="X66" s="4"/>
      <c r="Y66">
        <f t="shared" ref="Y66:Y72" si="185">IFERROR($M2/($M2+Y2),0)</f>
        <v>0</v>
      </c>
      <c r="Z66" s="4"/>
      <c r="AA66">
        <f t="shared" ref="AA66:AA72" si="186">IFERROR($M2/($M2+AA2),0)</f>
        <v>0</v>
      </c>
      <c r="AB66" s="4"/>
      <c r="AC66">
        <f t="shared" ref="AC66:AC72" si="187">IFERROR($M2/($M2+AC2),0)</f>
        <v>0</v>
      </c>
      <c r="AD66" s="4"/>
      <c r="AE66">
        <f t="shared" ref="AE66:AE72" si="188">IFERROR($M2/($M2+AE2),0)</f>
        <v>0</v>
      </c>
      <c r="AF66" s="4"/>
      <c r="AG66">
        <f t="shared" ref="AG66:AG72" si="189">IFERROR($M2/($M2+AG2),0)</f>
        <v>0</v>
      </c>
      <c r="AH66" s="15"/>
      <c r="AI66" s="12"/>
    </row>
    <row r="67" spans="1:35" x14ac:dyDescent="0.3">
      <c r="A67" t="s">
        <v>23</v>
      </c>
      <c r="B67" s="4"/>
      <c r="C67">
        <f t="shared" si="175"/>
        <v>1</v>
      </c>
      <c r="D67" s="4"/>
      <c r="E67">
        <f t="shared" si="176"/>
        <v>0.48835125448028677</v>
      </c>
      <c r="F67" s="4"/>
      <c r="G67">
        <f t="shared" si="177"/>
        <v>0.48835125448028677</v>
      </c>
      <c r="H67" s="4"/>
      <c r="I67">
        <f t="shared" si="178"/>
        <v>0.60267759547389843</v>
      </c>
      <c r="J67" s="4"/>
      <c r="K67">
        <f t="shared" si="179"/>
        <v>1</v>
      </c>
      <c r="L67" s="4"/>
      <c r="N67" s="4"/>
      <c r="O67">
        <f t="shared" si="180"/>
        <v>0.49500454132606725</v>
      </c>
      <c r="P67" s="4"/>
      <c r="Q67">
        <f t="shared" si="181"/>
        <v>1</v>
      </c>
      <c r="R67" s="4"/>
      <c r="S67">
        <f t="shared" si="182"/>
        <v>0.58485631611433986</v>
      </c>
      <c r="T67" s="4"/>
      <c r="U67">
        <f t="shared" si="183"/>
        <v>0.4119425547996976</v>
      </c>
      <c r="V67" s="4"/>
      <c r="W67">
        <f t="shared" si="184"/>
        <v>0.41603053435114506</v>
      </c>
      <c r="X67" s="4"/>
      <c r="Y67">
        <f t="shared" si="185"/>
        <v>0.39985326485693318</v>
      </c>
      <c r="Z67" s="4"/>
      <c r="AA67">
        <f t="shared" si="186"/>
        <v>0.52153110047846885</v>
      </c>
      <c r="AB67" s="4"/>
      <c r="AC67">
        <f t="shared" si="187"/>
        <v>0.43130890446023806</v>
      </c>
      <c r="AD67" s="4"/>
      <c r="AE67">
        <f t="shared" si="188"/>
        <v>0.52153110047846885</v>
      </c>
      <c r="AF67" s="4"/>
      <c r="AG67">
        <f t="shared" si="189"/>
        <v>0.4119425547996976</v>
      </c>
      <c r="AH67" s="15"/>
      <c r="AI67" s="12"/>
    </row>
    <row r="68" spans="1:35" x14ac:dyDescent="0.3">
      <c r="A68" t="s">
        <v>24</v>
      </c>
      <c r="B68" s="4"/>
      <c r="C68">
        <f t="shared" si="175"/>
        <v>0.4595588235294118</v>
      </c>
      <c r="D68" s="4"/>
      <c r="E68">
        <f t="shared" si="176"/>
        <v>0.4784688995215311</v>
      </c>
      <c r="F68" s="4"/>
      <c r="G68">
        <f t="shared" si="177"/>
        <v>0.47348484848484851</v>
      </c>
      <c r="H68" s="4"/>
      <c r="I68">
        <f t="shared" si="178"/>
        <v>0.45454545454545453</v>
      </c>
      <c r="J68" s="4"/>
      <c r="K68">
        <f t="shared" si="179"/>
        <v>1</v>
      </c>
      <c r="L68" s="4"/>
      <c r="N68" s="4"/>
      <c r="O68">
        <f t="shared" si="180"/>
        <v>1</v>
      </c>
      <c r="P68" s="4"/>
      <c r="Q68">
        <f t="shared" si="181"/>
        <v>0.5</v>
      </c>
      <c r="R68" s="4"/>
      <c r="S68">
        <f t="shared" si="182"/>
        <v>0.46168051708217916</v>
      </c>
      <c r="T68" s="4"/>
      <c r="U68">
        <f t="shared" si="183"/>
        <v>0.39401103230890461</v>
      </c>
      <c r="V68" s="4"/>
      <c r="W68">
        <f t="shared" si="184"/>
        <v>0.5</v>
      </c>
      <c r="X68" s="4"/>
      <c r="Y68">
        <f t="shared" si="185"/>
        <v>0.52966101694915246</v>
      </c>
      <c r="Z68" s="4"/>
      <c r="AA68">
        <f t="shared" si="186"/>
        <v>0.40916530278232405</v>
      </c>
      <c r="AB68" s="4"/>
      <c r="AC68">
        <f t="shared" si="187"/>
        <v>0.38461538461538464</v>
      </c>
      <c r="AD68" s="4"/>
      <c r="AE68">
        <f t="shared" si="188"/>
        <v>0.625</v>
      </c>
      <c r="AF68" s="4"/>
      <c r="AG68">
        <f t="shared" si="189"/>
        <v>1</v>
      </c>
      <c r="AH68" s="15"/>
      <c r="AI68" s="12"/>
    </row>
    <row r="69" spans="1:35" x14ac:dyDescent="0.3">
      <c r="A69" t="s">
        <v>25</v>
      </c>
      <c r="B69" s="4"/>
      <c r="C69">
        <f t="shared" si="175"/>
        <v>0.47879464285714285</v>
      </c>
      <c r="D69" s="4"/>
      <c r="E69">
        <f t="shared" si="176"/>
        <v>0.37382509082156701</v>
      </c>
      <c r="F69" s="4"/>
      <c r="G69">
        <f t="shared" si="177"/>
        <v>0.39142335766423358</v>
      </c>
      <c r="H69" s="4"/>
      <c r="I69">
        <f t="shared" si="178"/>
        <v>0.44320624900034294</v>
      </c>
      <c r="J69" s="4"/>
      <c r="K69">
        <f t="shared" si="179"/>
        <v>0.68203497615262321</v>
      </c>
      <c r="L69" s="4"/>
      <c r="N69" s="4"/>
      <c r="O69">
        <f t="shared" si="180"/>
        <v>0.7197986577181209</v>
      </c>
      <c r="P69" s="4"/>
      <c r="Q69">
        <f t="shared" si="181"/>
        <v>0.56299212598425208</v>
      </c>
      <c r="R69" s="4"/>
      <c r="S69">
        <f t="shared" si="182"/>
        <v>0.39142335766423358</v>
      </c>
      <c r="T69" s="4"/>
      <c r="U69">
        <f t="shared" si="183"/>
        <v>1</v>
      </c>
      <c r="V69" s="4"/>
      <c r="W69">
        <f t="shared" si="184"/>
        <v>1</v>
      </c>
      <c r="X69" s="4"/>
      <c r="Y69">
        <f t="shared" si="185"/>
        <v>0.46178686759956938</v>
      </c>
      <c r="Z69" s="4"/>
      <c r="AA69">
        <f t="shared" si="186"/>
        <v>0.37532808398950124</v>
      </c>
      <c r="AB69" s="4"/>
      <c r="AC69">
        <f t="shared" si="187"/>
        <v>0.49140893470790376</v>
      </c>
      <c r="AD69" s="4"/>
      <c r="AE69">
        <f t="shared" si="188"/>
        <v>0.35809682804674453</v>
      </c>
      <c r="AF69" s="4"/>
      <c r="AG69">
        <f t="shared" si="189"/>
        <v>0.34624697336561738</v>
      </c>
      <c r="AH69" s="15"/>
      <c r="AI69" s="12"/>
    </row>
    <row r="70" spans="1:35" x14ac:dyDescent="0.3">
      <c r="A70" t="s">
        <v>26</v>
      </c>
      <c r="B70" s="4"/>
      <c r="C70">
        <f t="shared" si="175"/>
        <v>0.24539877300613497</v>
      </c>
      <c r="D70" s="4"/>
      <c r="E70">
        <f t="shared" si="176"/>
        <v>0.5268025545616607</v>
      </c>
      <c r="F70" s="4"/>
      <c r="G70">
        <f t="shared" si="177"/>
        <v>1</v>
      </c>
      <c r="H70" s="4"/>
      <c r="I70">
        <f t="shared" si="178"/>
        <v>0.34782608695652173</v>
      </c>
      <c r="J70" s="4"/>
      <c r="K70">
        <f t="shared" si="179"/>
        <v>0.34080095985647729</v>
      </c>
      <c r="L70" s="4"/>
      <c r="N70" s="4"/>
      <c r="O70">
        <f t="shared" si="180"/>
        <v>0.2857142857142857</v>
      </c>
      <c r="P70" s="4"/>
      <c r="Q70">
        <f t="shared" si="181"/>
        <v>0.27065553708085555</v>
      </c>
      <c r="R70" s="4"/>
      <c r="S70">
        <f t="shared" si="182"/>
        <v>0.21052631578947367</v>
      </c>
      <c r="T70" s="4"/>
      <c r="U70">
        <f t="shared" si="183"/>
        <v>0.25</v>
      </c>
      <c r="V70" s="4"/>
      <c r="W70">
        <f t="shared" si="184"/>
        <v>0.2857142857142857</v>
      </c>
      <c r="X70" s="4"/>
      <c r="Y70">
        <f t="shared" si="185"/>
        <v>0.2710027100271003</v>
      </c>
      <c r="Z70" s="4"/>
      <c r="AA70">
        <f t="shared" si="186"/>
        <v>0.30534351145038169</v>
      </c>
      <c r="AB70" s="4"/>
      <c r="AC70">
        <f t="shared" si="187"/>
        <v>1</v>
      </c>
      <c r="AD70" s="4"/>
      <c r="AE70">
        <f t="shared" si="188"/>
        <v>0.2</v>
      </c>
      <c r="AF70" s="4"/>
      <c r="AG70">
        <f t="shared" si="189"/>
        <v>0.21881838074398249</v>
      </c>
      <c r="AH70" s="15"/>
      <c r="AI70" s="12"/>
    </row>
    <row r="71" spans="1:35" x14ac:dyDescent="0.3">
      <c r="A71" t="s">
        <v>27</v>
      </c>
      <c r="B71" s="4"/>
      <c r="C71">
        <f t="shared" si="175"/>
        <v>0.38231917336394949</v>
      </c>
      <c r="D71" s="4"/>
      <c r="E71">
        <f t="shared" si="176"/>
        <v>0.36836283185840701</v>
      </c>
      <c r="F71" s="4"/>
      <c r="G71">
        <f t="shared" si="177"/>
        <v>1</v>
      </c>
      <c r="H71" s="4"/>
      <c r="I71">
        <f t="shared" si="178"/>
        <v>1</v>
      </c>
      <c r="J71" s="4"/>
      <c r="K71">
        <f t="shared" si="179"/>
        <v>0.50226244343891402</v>
      </c>
      <c r="L71" s="4"/>
      <c r="N71" s="4"/>
      <c r="O71">
        <f t="shared" si="180"/>
        <v>0.61990623328406569</v>
      </c>
      <c r="P71" s="4"/>
      <c r="Q71">
        <f t="shared" si="181"/>
        <v>1</v>
      </c>
      <c r="R71" s="4"/>
      <c r="S71">
        <f t="shared" si="182"/>
        <v>1</v>
      </c>
      <c r="T71" s="4"/>
      <c r="U71">
        <f t="shared" si="183"/>
        <v>0.31805157593123207</v>
      </c>
      <c r="V71" s="4"/>
      <c r="W71">
        <f t="shared" si="184"/>
        <v>0.37457817772778396</v>
      </c>
      <c r="X71" s="4"/>
      <c r="Y71">
        <f t="shared" si="185"/>
        <v>0.2975871313672922</v>
      </c>
      <c r="Z71" s="4"/>
      <c r="AA71">
        <f t="shared" si="186"/>
        <v>1</v>
      </c>
      <c r="AB71" s="4"/>
      <c r="AC71">
        <f t="shared" si="187"/>
        <v>0.37457817772778396</v>
      </c>
      <c r="AD71" s="4"/>
      <c r="AE71">
        <f t="shared" si="188"/>
        <v>0.31238273921200749</v>
      </c>
      <c r="AF71" s="4"/>
      <c r="AG71">
        <f t="shared" si="189"/>
        <v>0.43700787401574803</v>
      </c>
      <c r="AH71" s="15"/>
      <c r="AI71" s="12"/>
    </row>
    <row r="72" spans="1:35" x14ac:dyDescent="0.3">
      <c r="A72" t="s">
        <v>28</v>
      </c>
      <c r="B72" s="4"/>
      <c r="C72">
        <f t="shared" si="175"/>
        <v>0.5714285714285714</v>
      </c>
      <c r="D72" s="4"/>
      <c r="E72">
        <f t="shared" si="176"/>
        <v>0.74190073543758817</v>
      </c>
      <c r="F72" s="4"/>
      <c r="G72">
        <f t="shared" si="177"/>
        <v>1</v>
      </c>
      <c r="H72" s="4"/>
      <c r="I72">
        <f t="shared" si="178"/>
        <v>0.74190073543758817</v>
      </c>
      <c r="J72" s="4"/>
      <c r="K72">
        <f t="shared" si="179"/>
        <v>1</v>
      </c>
      <c r="L72" s="4"/>
      <c r="N72" s="4"/>
      <c r="O72">
        <f t="shared" si="180"/>
        <v>0.74190073543758817</v>
      </c>
      <c r="P72" s="4"/>
      <c r="Q72">
        <f t="shared" si="181"/>
        <v>0.58969968136467665</v>
      </c>
      <c r="R72" s="4"/>
      <c r="S72">
        <f t="shared" si="182"/>
        <v>0.59720730397422128</v>
      </c>
      <c r="T72" s="4"/>
      <c r="U72">
        <f t="shared" si="183"/>
        <v>0.43621681598674894</v>
      </c>
      <c r="V72" s="4"/>
      <c r="W72">
        <f t="shared" si="184"/>
        <v>0.41002949852507375</v>
      </c>
      <c r="X72" s="4"/>
      <c r="Y72">
        <f t="shared" si="185"/>
        <v>1</v>
      </c>
      <c r="Z72" s="4"/>
      <c r="AA72">
        <f t="shared" si="186"/>
        <v>0.45461978740801307</v>
      </c>
      <c r="AB72" s="4"/>
      <c r="AC72">
        <f t="shared" si="187"/>
        <v>0.58969968136467665</v>
      </c>
      <c r="AD72" s="4"/>
      <c r="AE72">
        <f t="shared" si="188"/>
        <v>1</v>
      </c>
      <c r="AF72" s="4"/>
      <c r="AG72">
        <f t="shared" si="189"/>
        <v>0.45461978740801307</v>
      </c>
      <c r="AH72" s="15"/>
      <c r="AI72" s="12"/>
    </row>
    <row r="73" spans="1:35" x14ac:dyDescent="0.3">
      <c r="A73" t="s">
        <v>47</v>
      </c>
      <c r="B73" s="4"/>
      <c r="C73">
        <f>MEDIAN(C66:C72)</f>
        <v>0.4595588235294118</v>
      </c>
      <c r="D73" s="5"/>
      <c r="E73">
        <f>MEDIAN(E66:E72)</f>
        <v>0.4784688995215311</v>
      </c>
      <c r="F73" s="5"/>
      <c r="G73">
        <f>MEDIAN(G66:G72)</f>
        <v>0.48835125448028677</v>
      </c>
      <c r="H73" s="5"/>
      <c r="I73">
        <f>MEDIAN(I66:I72)</f>
        <v>0.45454545454545453</v>
      </c>
      <c r="J73" s="5"/>
      <c r="K73">
        <f>MEDIAN(K66:K72)</f>
        <v>0.68203497615262321</v>
      </c>
      <c r="L73" s="4"/>
      <c r="M73" t="e">
        <f>MEDIAN(M66:M72)</f>
        <v>#NUM!</v>
      </c>
      <c r="N73" s="4"/>
      <c r="O73">
        <f>MEDIAN(O66:O72)</f>
        <v>0.61990623328406569</v>
      </c>
      <c r="P73" s="4"/>
      <c r="Q73">
        <f>MEDIAN(Q66:Q72)</f>
        <v>0.56299212598425208</v>
      </c>
      <c r="R73" s="4"/>
      <c r="S73">
        <f>MEDIAN(S66:S72)</f>
        <v>0.46168051708217916</v>
      </c>
      <c r="T73" s="4"/>
      <c r="U73">
        <f>MEDIAN(U66:U72)</f>
        <v>0.39401103230890461</v>
      </c>
      <c r="V73" s="4"/>
      <c r="W73">
        <f>MEDIAN(W66:W72)</f>
        <v>0.41002949852507375</v>
      </c>
      <c r="X73" s="4"/>
      <c r="Y73">
        <f>MEDIAN(Y66:Y72)</f>
        <v>0.39985326485693318</v>
      </c>
      <c r="Z73" s="4"/>
      <c r="AA73">
        <f>MEDIAN(AA66:AA72)</f>
        <v>0.40916530278232405</v>
      </c>
      <c r="AB73" s="4"/>
      <c r="AC73">
        <f>MEDIAN(AC66:AC72)</f>
        <v>0.43130890446023806</v>
      </c>
      <c r="AD73" s="4"/>
      <c r="AE73">
        <f>MEDIAN(AE66:AE72)</f>
        <v>0.35809682804674453</v>
      </c>
      <c r="AF73" s="4"/>
      <c r="AG73">
        <f>MEDIAN(AG66:AG72)</f>
        <v>0.4119425547996976</v>
      </c>
      <c r="AH73" s="15"/>
      <c r="AI73" s="12"/>
    </row>
    <row r="74" spans="1:35" x14ac:dyDescent="0.3">
      <c r="A74" t="s">
        <v>48</v>
      </c>
      <c r="B74" s="4"/>
      <c r="C74" s="2">
        <f>_xlfn.PERCENTILE.INC(C66:C72,1/6)*_xlfn.PERCENTILE.INC(C66:C72,5/6)+_xlfn.PERCENTILE.INC(C66:C72,1/6)*_xlfn.PERCENTILE.INC(C66:C72,3/6)*(1-_xlfn.PERCENTILE.INC(C66:C72,5/6))+_xlfn.PERCENTILE.INC(C66:C72,5/6)*_xlfn.PERCENTILE.INC(C66:C72,3/6)*(1-_xlfn.PERCENTILE.INC(C66:C72,1/6))</f>
        <v>0.38672217353198951</v>
      </c>
      <c r="D74" s="5"/>
      <c r="E74" s="2">
        <f>_xlfn.PERCENTILE.INC(E66:E72,1/6)*_xlfn.PERCENTILE.INC(E66:E72,5/6)+_xlfn.PERCENTILE.INC(E66:E72,1/6)*_xlfn.PERCENTILE.INC(E66:E72,3/6)*(1-_xlfn.PERCENTILE.INC(E66:E72,5/6))+_xlfn.PERCENTILE.INC(E66:E72,5/6)*_xlfn.PERCENTILE.INC(E66:E72,3/6)*(1-_xlfn.PERCENTILE.INC(E66:E72,1/6))</f>
        <v>0.43666521038021033</v>
      </c>
      <c r="F74" s="5"/>
      <c r="G74" s="2">
        <f>_xlfn.PERCENTILE.INC(G66:G72,1/6)*_xlfn.PERCENTILE.INC(G66:G72,5/6)+_xlfn.PERCENTILE.INC(G66:G72,1/6)*_xlfn.PERCENTILE.INC(G66:G72,3/6)*(1-_xlfn.PERCENTILE.INC(G66:G72,5/6))+_xlfn.PERCENTILE.INC(G66:G72,5/6)*_xlfn.PERCENTILE.INC(G66:G72,3/6)*(1-_xlfn.PERCENTILE.INC(G66:G72,1/6))</f>
        <v>0.68862252439630589</v>
      </c>
      <c r="H74" s="5"/>
      <c r="I74" s="2">
        <f>_xlfn.PERCENTILE.INC(I66:I72,1/6)*_xlfn.PERCENTILE.INC(I66:I72,5/6)+_xlfn.PERCENTILE.INC(I66:I72,1/6)*_xlfn.PERCENTILE.INC(I66:I72,3/6)*(1-_xlfn.PERCENTILE.INC(I66:I72,5/6))+_xlfn.PERCENTILE.INC(I66:I72,5/6)*_xlfn.PERCENTILE.INC(I66:I72,3/6)*(1-_xlfn.PERCENTILE.INC(I66:I72,1/6))</f>
        <v>0.51878968560799743</v>
      </c>
      <c r="J74" s="5"/>
      <c r="K74" s="2">
        <f>_xlfn.PERCENTILE.INC(K66:K72,1/6)*_xlfn.PERCENTILE.INC(K66:K72,5/6)+_xlfn.PERCENTILE.INC(K66:K72,1/6)*_xlfn.PERCENTILE.INC(K66:K72,3/6)*(1-_xlfn.PERCENTILE.INC(K66:K72,5/6))+_xlfn.PERCENTILE.INC(K66:K72,5/6)*_xlfn.PERCENTILE.INC(K66:K72,3/6)*(1-_xlfn.PERCENTILE.INC(K66:K72,1/6))</f>
        <v>0.79039776148059693</v>
      </c>
      <c r="L74" s="4"/>
      <c r="M74" s="2" t="e">
        <f>_xlfn.PERCENTILE.INC(M66:M72,1/6)*_xlfn.PERCENTILE.INC(M66:M72,5/6)+_xlfn.PERCENTILE.INC(M66:M72,1/6)*_xlfn.PERCENTILE.INC(M66:M72,3/6)*(1-_xlfn.PERCENTILE.INC(M66:M72,5/6))+_xlfn.PERCENTILE.INC(M66:M72,5/6)*_xlfn.PERCENTILE.INC(M66:M72,3/6)*(1-_xlfn.PERCENTILE.INC(M66:M72,1/6))</f>
        <v>#NUM!</v>
      </c>
      <c r="N74" s="4"/>
      <c r="O74" s="2">
        <f>_xlfn.PERCENTILE.INC(O66:O72,1/6)*_xlfn.PERCENTILE.INC(O66:O72,5/6)+_xlfn.PERCENTILE.INC(O66:O72,1/6)*_xlfn.PERCENTILE.INC(O66:O72,3/6)*(1-_xlfn.PERCENTILE.INC(O66:O72,5/6))+_xlfn.PERCENTILE.INC(O66:O72,5/6)*_xlfn.PERCENTILE.INC(O66:O72,3/6)*(1-_xlfn.PERCENTILE.INC(O66:O72,1/6))</f>
        <v>0.58619151551009829</v>
      </c>
      <c r="P74" s="4"/>
      <c r="Q74" s="2">
        <f>_xlfn.PERCENTILE.INC(Q66:Q72,1/6)*_xlfn.PERCENTILE.INC(Q66:Q72,5/6)+_xlfn.PERCENTILE.INC(Q66:Q72,1/6)*_xlfn.PERCENTILE.INC(Q66:Q72,3/6)*(1-_xlfn.PERCENTILE.INC(Q66:Q72,5/6))+_xlfn.PERCENTILE.INC(Q66:Q72,5/6)*_xlfn.PERCENTILE.INC(Q66:Q72,3/6)*(1-_xlfn.PERCENTILE.INC(Q66:Q72,1/6))</f>
        <v>0.68127072683454726</v>
      </c>
      <c r="R74" s="4"/>
      <c r="S74" s="2">
        <f>_xlfn.PERCENTILE.INC(S66:S72,1/6)*_xlfn.PERCENTILE.INC(S66:S72,5/6)+_xlfn.PERCENTILE.INC(S66:S72,1/6)*_xlfn.PERCENTILE.INC(S66:S72,3/6)*(1-_xlfn.PERCENTILE.INC(S66:S72,5/6))+_xlfn.PERCENTILE.INC(S66:S72,5/6)*_xlfn.PERCENTILE.INC(S66:S72,3/6)*(1-_xlfn.PERCENTILE.INC(S66:S72,1/6))</f>
        <v>0.38255052790370531</v>
      </c>
      <c r="T74" s="4"/>
      <c r="U74" s="2">
        <f>_xlfn.PERCENTILE.INC(U66:U72,1/6)*_xlfn.PERCENTILE.INC(U66:U72,5/6)+_xlfn.PERCENTILE.INC(U66:U72,1/6)*_xlfn.PERCENTILE.INC(U66:U72,3/6)*(1-_xlfn.PERCENTILE.INC(U66:U72,5/6))+_xlfn.PERCENTILE.INC(U66:U72,5/6)*_xlfn.PERCENTILE.INC(U66:U72,3/6)*(1-_xlfn.PERCENTILE.INC(U66:U72,1/6))</f>
        <v>0.29349408106263458</v>
      </c>
      <c r="V74" s="4"/>
      <c r="W74" s="2">
        <f>_xlfn.PERCENTILE.INC(W66:W72,1/6)*_xlfn.PERCENTILE.INC(W66:W72,5/6)+_xlfn.PERCENTILE.INC(W66:W72,1/6)*_xlfn.PERCENTILE.INC(W66:W72,3/6)*(1-_xlfn.PERCENTILE.INC(W66:W72,5/6))+_xlfn.PERCENTILE.INC(W66:W72,5/6)*_xlfn.PERCENTILE.INC(W66:W72,3/6)*(1-_xlfn.PERCENTILE.INC(W66:W72,1/6))</f>
        <v>0.34787189211967973</v>
      </c>
      <c r="X74" s="4"/>
      <c r="Y74" s="2">
        <f>_xlfn.PERCENTILE.INC(Y66:Y72,1/6)*_xlfn.PERCENTILE.INC(Y66:Y72,5/6)+_xlfn.PERCENTILE.INC(Y66:Y72,1/6)*_xlfn.PERCENTILE.INC(Y66:Y72,3/6)*(1-_xlfn.PERCENTILE.INC(Y66:Y72,5/6))+_xlfn.PERCENTILE.INC(Y66:Y72,5/6)*_xlfn.PERCENTILE.INC(Y66:Y72,3/6)*(1-_xlfn.PERCENTILE.INC(Y66:Y72,1/6))</f>
        <v>0.3488980440807305</v>
      </c>
      <c r="Z74" s="4"/>
      <c r="AA74" s="2">
        <f>_xlfn.PERCENTILE.INC(AA66:AA72,1/6)*_xlfn.PERCENTILE.INC(AA66:AA72,5/6)+_xlfn.PERCENTILE.INC(AA66:AA72,1/6)*_xlfn.PERCENTILE.INC(AA66:AA72,3/6)*(1-_xlfn.PERCENTILE.INC(AA66:AA72,5/6))+_xlfn.PERCENTILE.INC(AA66:AA72,5/6)*_xlfn.PERCENTILE.INC(AA66:AA72,3/6)*(1-_xlfn.PERCENTILE.INC(AA66:AA72,1/6))</f>
        <v>0.36725855032788512</v>
      </c>
      <c r="AB74" s="4"/>
      <c r="AC74" s="2">
        <f>_xlfn.PERCENTILE.INC(AC66:AC72,1/6)*_xlfn.PERCENTILE.INC(AC66:AC72,5/6)+_xlfn.PERCENTILE.INC(AC66:AC72,1/6)*_xlfn.PERCENTILE.INC(AC66:AC72,3/6)*(1-_xlfn.PERCENTILE.INC(AC66:AC72,5/6))+_xlfn.PERCENTILE.INC(AC66:AC72,5/6)*_xlfn.PERCENTILE.INC(AC66:AC72,3/6)*(1-_xlfn.PERCENTILE.INC(AC66:AC72,1/6))</f>
        <v>0.44624779125632785</v>
      </c>
      <c r="AD74" s="4"/>
      <c r="AE74" s="2">
        <f>_xlfn.PERCENTILE.INC(AE66:AE72,1/6)*_xlfn.PERCENTILE.INC(AE66:AE72,5/6)+_xlfn.PERCENTILE.INC(AE66:AE72,1/6)*_xlfn.PERCENTILE.INC(AE66:AE72,3/6)*(1-_xlfn.PERCENTILE.INC(AE66:AE72,5/6))+_xlfn.PERCENTILE.INC(AE66:AE72,5/6)*_xlfn.PERCENTILE.INC(AE66:AE72,3/6)*(1-_xlfn.PERCENTILE.INC(AE66:AE72,1/6))</f>
        <v>0.3309056761268781</v>
      </c>
      <c r="AF74" s="4"/>
      <c r="AG74" s="2">
        <f>_xlfn.PERCENTILE.INC(AG66:AG72,1/6)*_xlfn.PERCENTILE.INC(AG66:AG72,5/6)+_xlfn.PERCENTILE.INC(AG66:AG72,1/6)*_xlfn.PERCENTILE.INC(AG66:AG72,3/6)*(1-_xlfn.PERCENTILE.INC(AG66:AG72,5/6))+_xlfn.PERCENTILE.INC(AG66:AG72,5/6)*_xlfn.PERCENTILE.INC(AG66:AG72,3/6)*(1-_xlfn.PERCENTILE.INC(AG66:AG72,1/6))</f>
        <v>0.29493760185868839</v>
      </c>
      <c r="AH74" s="15"/>
      <c r="AI74" s="12"/>
    </row>
    <row r="75" spans="1:35" x14ac:dyDescent="0.3">
      <c r="B75" s="4"/>
      <c r="C75" s="2"/>
      <c r="D75" s="4"/>
      <c r="E75" s="2"/>
      <c r="F75" s="4"/>
      <c r="G75" s="2"/>
      <c r="H75" s="4"/>
      <c r="I75" s="2"/>
      <c r="J75" s="4"/>
      <c r="K75" s="2"/>
      <c r="L75" s="4"/>
      <c r="M75" s="2"/>
      <c r="N75" s="4"/>
      <c r="O75" s="2"/>
      <c r="P75" s="4"/>
      <c r="Q75" s="2"/>
      <c r="R75" s="4"/>
      <c r="S75" s="2"/>
      <c r="T75" s="4"/>
      <c r="U75" s="2"/>
      <c r="V75" s="4"/>
      <c r="W75" s="2"/>
      <c r="X75" s="4"/>
      <c r="Y75" s="2"/>
      <c r="Z75" s="4"/>
      <c r="AA75" s="2"/>
      <c r="AB75" s="4"/>
      <c r="AD75" s="4"/>
      <c r="AF75" s="4"/>
      <c r="AH75" s="15"/>
      <c r="AI75" s="12"/>
    </row>
    <row r="76" spans="1:35" x14ac:dyDescent="0.3">
      <c r="A76" s="10"/>
      <c r="B76" s="7"/>
      <c r="C76" s="6" t="s">
        <v>36</v>
      </c>
      <c r="D76" s="7"/>
      <c r="E76" s="6" t="s">
        <v>35</v>
      </c>
      <c r="F76" s="8"/>
      <c r="G76" s="6" t="s">
        <v>38</v>
      </c>
      <c r="H76" s="8"/>
      <c r="I76" s="6" t="s">
        <v>39</v>
      </c>
      <c r="J76" s="8"/>
      <c r="K76" s="6" t="s">
        <v>40</v>
      </c>
      <c r="L76" s="7"/>
      <c r="M76" s="9" t="s">
        <v>12</v>
      </c>
      <c r="N76" s="7"/>
      <c r="O76" s="9" t="s">
        <v>14</v>
      </c>
      <c r="P76" s="7"/>
      <c r="Q76" s="9" t="s">
        <v>16</v>
      </c>
      <c r="R76" s="7"/>
      <c r="S76" s="9" t="s">
        <v>17</v>
      </c>
      <c r="T76" s="7"/>
      <c r="U76" s="9" t="s">
        <v>18</v>
      </c>
      <c r="V76" s="7"/>
      <c r="W76" s="9" t="s">
        <v>19</v>
      </c>
      <c r="X76" s="7"/>
      <c r="Y76" s="9" t="s">
        <v>20</v>
      </c>
      <c r="Z76" s="7"/>
      <c r="AA76" s="9" t="s">
        <v>21</v>
      </c>
      <c r="AB76" s="7"/>
      <c r="AC76" s="9" t="s">
        <v>54</v>
      </c>
      <c r="AD76" s="7"/>
      <c r="AE76" s="9" t="s">
        <v>58</v>
      </c>
      <c r="AF76" s="7"/>
      <c r="AG76" s="9" t="s">
        <v>56</v>
      </c>
      <c r="AH76" s="15"/>
      <c r="AI76" s="12"/>
    </row>
    <row r="77" spans="1:35" x14ac:dyDescent="0.3">
      <c r="A77" t="s">
        <v>22</v>
      </c>
      <c r="B77" s="4"/>
      <c r="C77">
        <f t="shared" ref="C77:C83" si="190">IFERROR($O2/($O2+C2),0)</f>
        <v>0.20980541278549769</v>
      </c>
      <c r="D77" s="4"/>
      <c r="E77">
        <f t="shared" ref="E77:E83" si="191">IFERROR($O2/($O2+E2),0)</f>
        <v>0.31500299363094619</v>
      </c>
      <c r="F77" s="4"/>
      <c r="G77">
        <f t="shared" ref="G77:G83" si="192">IFERROR($O2/($O2+G2),0)</f>
        <v>0.44955503868913305</v>
      </c>
      <c r="H77" s="4"/>
      <c r="I77">
        <f t="shared" ref="I77:I83" si="193">IFERROR($O2/($O2+I2),0)</f>
        <v>0.42788646729505159</v>
      </c>
      <c r="J77" s="4"/>
      <c r="K77">
        <f t="shared" ref="K77:K83" si="194">IFERROR($O2/($O2+K2),0)</f>
        <v>1</v>
      </c>
      <c r="L77" s="4"/>
      <c r="M77">
        <f t="shared" ref="M77:M83" si="195">IFERROR($O2/($O2+M2),0)</f>
        <v>1</v>
      </c>
      <c r="N77" s="4"/>
      <c r="P77" s="4"/>
      <c r="Q77">
        <f t="shared" ref="Q77:Q83" si="196">IFERROR($O2/($O2+Q2),0)</f>
        <v>0.18919771559169526</v>
      </c>
      <c r="R77" s="4"/>
      <c r="S77">
        <f t="shared" ref="S77:S83" si="197">IFERROR($O2/($O2+S2),0)</f>
        <v>0.20332850560573437</v>
      </c>
      <c r="T77" s="4"/>
      <c r="U77">
        <f t="shared" ref="U77:U83" si="198">IFERROR($O2/($O2+U2),0)</f>
        <v>0.2410095771251683</v>
      </c>
      <c r="V77" s="4"/>
      <c r="W77">
        <f t="shared" ref="W77:W83" si="199">IFERROR($O2/($O2+W2),0)</f>
        <v>0.30420843735893965</v>
      </c>
      <c r="X77" s="4"/>
      <c r="Y77">
        <f t="shared" ref="Y77:Y83" si="200">IFERROR($O2/($O2+Y2),0)</f>
        <v>0.22783198396961907</v>
      </c>
      <c r="Z77" s="4"/>
      <c r="AA77">
        <f t="shared" ref="AA77:AA83" si="201">IFERROR($O2/($O2+AA2),0)</f>
        <v>0.33794347039652711</v>
      </c>
      <c r="AB77" s="4"/>
      <c r="AC77">
        <f t="shared" ref="AC77:AC83" si="202">IFERROR($O2/($O2+AC2),0)</f>
        <v>0.19974800099057718</v>
      </c>
      <c r="AD77" s="4"/>
      <c r="AE77">
        <f t="shared" ref="AE77:AE83" si="203">IFERROR($O2/($O2+AE2),0)</f>
        <v>0.22783198396961907</v>
      </c>
      <c r="AF77" s="4"/>
      <c r="AG77">
        <f t="shared" ref="AG77:AG83" si="204">IFERROR($O2/($O2+AG2),0)</f>
        <v>0.30420843735893965</v>
      </c>
      <c r="AH77" s="15"/>
      <c r="AI77" s="12"/>
    </row>
    <row r="78" spans="1:35" x14ac:dyDescent="0.3">
      <c r="A78" t="s">
        <v>23</v>
      </c>
      <c r="B78" s="4"/>
      <c r="C78">
        <f t="shared" si="190"/>
        <v>1</v>
      </c>
      <c r="D78" s="4"/>
      <c r="E78">
        <f t="shared" si="191"/>
        <v>0.49334516415261759</v>
      </c>
      <c r="F78" s="4"/>
      <c r="G78">
        <f t="shared" si="192"/>
        <v>0.49334516415261759</v>
      </c>
      <c r="H78" s="4"/>
      <c r="I78">
        <f t="shared" si="193"/>
        <v>0.60745259508335081</v>
      </c>
      <c r="J78" s="4"/>
      <c r="K78">
        <f t="shared" si="194"/>
        <v>1</v>
      </c>
      <c r="L78" s="4"/>
      <c r="M78">
        <f t="shared" si="195"/>
        <v>0.50499545867393281</v>
      </c>
      <c r="N78" s="4"/>
      <c r="P78" s="4"/>
      <c r="Q78">
        <f t="shared" si="196"/>
        <v>1</v>
      </c>
      <c r="R78" s="4"/>
      <c r="S78">
        <f t="shared" si="197"/>
        <v>0.58969968136467665</v>
      </c>
      <c r="T78" s="4"/>
      <c r="U78">
        <f t="shared" si="198"/>
        <v>0.41679160419790107</v>
      </c>
      <c r="V78" s="4"/>
      <c r="W78">
        <f t="shared" si="199"/>
        <v>0.42089326267978805</v>
      </c>
      <c r="X78" s="4"/>
      <c r="Y78">
        <f t="shared" si="200"/>
        <v>0.40465793304221254</v>
      </c>
      <c r="Z78" s="4"/>
      <c r="AA78">
        <f t="shared" si="201"/>
        <v>0.5265151515151516</v>
      </c>
      <c r="AB78" s="4"/>
      <c r="AC78">
        <f t="shared" si="202"/>
        <v>0.43621681598674894</v>
      </c>
      <c r="AD78" s="4"/>
      <c r="AE78">
        <f t="shared" si="203"/>
        <v>0.5265151515151516</v>
      </c>
      <c r="AF78" s="4"/>
      <c r="AG78">
        <f t="shared" si="204"/>
        <v>0.41679160419790107</v>
      </c>
      <c r="AH78" s="15"/>
      <c r="AI78" s="12"/>
    </row>
    <row r="79" spans="1:35" x14ac:dyDescent="0.3">
      <c r="A79" t="s">
        <v>24</v>
      </c>
      <c r="B79" s="4"/>
      <c r="C79">
        <f t="shared" si="190"/>
        <v>0</v>
      </c>
      <c r="D79" s="4"/>
      <c r="E79">
        <f t="shared" si="191"/>
        <v>0</v>
      </c>
      <c r="F79" s="4"/>
      <c r="G79">
        <f t="shared" si="192"/>
        <v>0</v>
      </c>
      <c r="H79" s="4"/>
      <c r="I79">
        <f t="shared" si="193"/>
        <v>0</v>
      </c>
      <c r="J79" s="4"/>
      <c r="K79">
        <f t="shared" si="194"/>
        <v>0</v>
      </c>
      <c r="L79" s="4"/>
      <c r="M79">
        <f t="shared" si="195"/>
        <v>0</v>
      </c>
      <c r="N79" s="4"/>
      <c r="P79" s="4"/>
      <c r="Q79">
        <f t="shared" si="196"/>
        <v>0</v>
      </c>
      <c r="R79" s="4"/>
      <c r="S79">
        <f t="shared" si="197"/>
        <v>0</v>
      </c>
      <c r="T79" s="4"/>
      <c r="U79">
        <f t="shared" si="198"/>
        <v>0</v>
      </c>
      <c r="V79" s="4"/>
      <c r="W79">
        <f t="shared" si="199"/>
        <v>0</v>
      </c>
      <c r="X79" s="4"/>
      <c r="Y79">
        <f t="shared" si="200"/>
        <v>0</v>
      </c>
      <c r="Z79" s="4"/>
      <c r="AA79">
        <f t="shared" si="201"/>
        <v>0</v>
      </c>
      <c r="AB79" s="4"/>
      <c r="AC79">
        <f t="shared" si="202"/>
        <v>0</v>
      </c>
      <c r="AD79" s="4"/>
      <c r="AE79">
        <f t="shared" si="203"/>
        <v>0</v>
      </c>
      <c r="AF79" s="4"/>
      <c r="AG79">
        <f t="shared" si="204"/>
        <v>0</v>
      </c>
      <c r="AH79" s="15"/>
      <c r="AI79" s="12"/>
    </row>
    <row r="80" spans="1:35" x14ac:dyDescent="0.3">
      <c r="A80" t="s">
        <v>25</v>
      </c>
      <c r="B80" s="4"/>
      <c r="C80">
        <f t="shared" si="190"/>
        <v>0.26340694006309145</v>
      </c>
      <c r="D80" s="4"/>
      <c r="E80">
        <f t="shared" si="191"/>
        <v>0.18857367271115749</v>
      </c>
      <c r="F80" s="4"/>
      <c r="G80">
        <f t="shared" si="192"/>
        <v>0.20023980815347719</v>
      </c>
      <c r="H80" s="4"/>
      <c r="I80">
        <f t="shared" si="193"/>
        <v>0.23656178852009208</v>
      </c>
      <c r="J80" s="4"/>
      <c r="K80">
        <f t="shared" si="194"/>
        <v>0.45504087193460485</v>
      </c>
      <c r="L80" s="4"/>
      <c r="M80">
        <f t="shared" si="195"/>
        <v>0.28020134228187921</v>
      </c>
      <c r="N80" s="4"/>
      <c r="P80" s="4"/>
      <c r="Q80">
        <f t="shared" si="196"/>
        <v>0.33399999999999996</v>
      </c>
      <c r="R80" s="4"/>
      <c r="S80">
        <f t="shared" si="197"/>
        <v>0.20023980815347719</v>
      </c>
      <c r="T80" s="4"/>
      <c r="U80">
        <f t="shared" si="198"/>
        <v>1</v>
      </c>
      <c r="V80" s="4"/>
      <c r="W80">
        <f t="shared" si="199"/>
        <v>1</v>
      </c>
      <c r="X80" s="4"/>
      <c r="Y80">
        <f t="shared" si="200"/>
        <v>0.25037481259370314</v>
      </c>
      <c r="Z80" s="4"/>
      <c r="AA80">
        <f t="shared" si="201"/>
        <v>0.18955732122587965</v>
      </c>
      <c r="AB80" s="4"/>
      <c r="AC80">
        <f t="shared" si="202"/>
        <v>0.27332242225859249</v>
      </c>
      <c r="AD80" s="4"/>
      <c r="AE80">
        <f t="shared" si="203"/>
        <v>0.1784188034188034</v>
      </c>
      <c r="AF80" s="4"/>
      <c r="AG80">
        <f t="shared" si="204"/>
        <v>0.17093142272262024</v>
      </c>
      <c r="AH80" s="15"/>
      <c r="AI80" s="12"/>
    </row>
    <row r="81" spans="1:35" x14ac:dyDescent="0.3">
      <c r="A81" t="s">
        <v>26</v>
      </c>
      <c r="B81" s="4"/>
      <c r="C81">
        <f t="shared" si="190"/>
        <v>0.44843049327354262</v>
      </c>
      <c r="D81" s="4"/>
      <c r="E81">
        <f t="shared" si="191"/>
        <v>0.73567398470412115</v>
      </c>
      <c r="F81" s="4"/>
      <c r="G81">
        <f t="shared" si="192"/>
        <v>1</v>
      </c>
      <c r="H81" s="4"/>
      <c r="I81">
        <f t="shared" si="193"/>
        <v>0.5714285714285714</v>
      </c>
      <c r="J81" s="4"/>
      <c r="K81">
        <f t="shared" si="194"/>
        <v>0.5637914160289369</v>
      </c>
      <c r="L81" s="4"/>
      <c r="M81">
        <f t="shared" si="195"/>
        <v>0.7142857142857143</v>
      </c>
      <c r="N81" s="4"/>
      <c r="P81" s="4"/>
      <c r="Q81">
        <f t="shared" si="196"/>
        <v>0.48125666926261412</v>
      </c>
      <c r="R81" s="4"/>
      <c r="S81">
        <f t="shared" si="197"/>
        <v>0.4</v>
      </c>
      <c r="T81" s="4"/>
      <c r="U81">
        <f t="shared" si="198"/>
        <v>0.45454545454545453</v>
      </c>
      <c r="V81" s="4"/>
      <c r="W81">
        <f t="shared" si="199"/>
        <v>0.5</v>
      </c>
      <c r="X81" s="4"/>
      <c r="Y81">
        <f t="shared" si="200"/>
        <v>0.48169556840077071</v>
      </c>
      <c r="Z81" s="4"/>
      <c r="AA81">
        <f t="shared" si="201"/>
        <v>0.52356020942408377</v>
      </c>
      <c r="AB81" s="4"/>
      <c r="AC81">
        <f t="shared" si="202"/>
        <v>1</v>
      </c>
      <c r="AD81" s="4"/>
      <c r="AE81">
        <f t="shared" si="203"/>
        <v>0.38461538461538464</v>
      </c>
      <c r="AF81" s="4"/>
      <c r="AG81">
        <f t="shared" si="204"/>
        <v>0.41186161449752884</v>
      </c>
      <c r="AH81" s="15"/>
      <c r="AI81" s="12"/>
    </row>
    <row r="82" spans="1:35" x14ac:dyDescent="0.3">
      <c r="A82" t="s">
        <v>27</v>
      </c>
      <c r="B82" s="4"/>
      <c r="C82">
        <f t="shared" si="190"/>
        <v>0.27510652567414096</v>
      </c>
      <c r="D82" s="4"/>
      <c r="E82">
        <f t="shared" si="191"/>
        <v>0.26339500242485092</v>
      </c>
      <c r="F82" s="4"/>
      <c r="G82">
        <f t="shared" si="192"/>
        <v>1</v>
      </c>
      <c r="H82" s="4"/>
      <c r="I82">
        <f t="shared" si="193"/>
        <v>1</v>
      </c>
      <c r="J82" s="4"/>
      <c r="K82">
        <f t="shared" si="194"/>
        <v>0.38222841334630953</v>
      </c>
      <c r="L82" s="4"/>
      <c r="M82">
        <f t="shared" si="195"/>
        <v>0.38009376671593426</v>
      </c>
      <c r="N82" s="4"/>
      <c r="P82" s="4"/>
      <c r="Q82">
        <f t="shared" si="196"/>
        <v>1</v>
      </c>
      <c r="R82" s="4"/>
      <c r="S82">
        <f t="shared" si="197"/>
        <v>1</v>
      </c>
      <c r="T82" s="4"/>
      <c r="U82">
        <f t="shared" si="198"/>
        <v>0.22237301679287882</v>
      </c>
      <c r="V82" s="4"/>
      <c r="W82">
        <f t="shared" si="199"/>
        <v>0.2685923706168008</v>
      </c>
      <c r="X82" s="4"/>
      <c r="Y82">
        <f t="shared" si="200"/>
        <v>0.20620334127650161</v>
      </c>
      <c r="Z82" s="4"/>
      <c r="AA82">
        <f t="shared" si="201"/>
        <v>1</v>
      </c>
      <c r="AB82" s="4"/>
      <c r="AC82">
        <f t="shared" si="202"/>
        <v>0.2685923706168008</v>
      </c>
      <c r="AD82" s="4"/>
      <c r="AE82">
        <f t="shared" si="203"/>
        <v>0.21786470860534196</v>
      </c>
      <c r="AF82" s="4"/>
      <c r="AG82">
        <f t="shared" si="204"/>
        <v>0.32246542092801461</v>
      </c>
      <c r="AH82" s="15"/>
      <c r="AI82" s="12"/>
    </row>
    <row r="83" spans="1:35" x14ac:dyDescent="0.3">
      <c r="A83" t="s">
        <v>28</v>
      </c>
      <c r="B83" s="4"/>
      <c r="C83">
        <f t="shared" si="190"/>
        <v>0.31687096506812729</v>
      </c>
      <c r="D83" s="4"/>
      <c r="E83">
        <f t="shared" si="191"/>
        <v>0.5</v>
      </c>
      <c r="F83" s="4"/>
      <c r="G83">
        <f t="shared" si="192"/>
        <v>1</v>
      </c>
      <c r="H83" s="4"/>
      <c r="I83">
        <f t="shared" si="193"/>
        <v>0.5</v>
      </c>
      <c r="J83" s="4"/>
      <c r="K83">
        <f t="shared" si="194"/>
        <v>1</v>
      </c>
      <c r="L83" s="4"/>
      <c r="M83">
        <f t="shared" si="195"/>
        <v>0.25809926456241178</v>
      </c>
      <c r="N83" s="4"/>
      <c r="P83" s="4"/>
      <c r="Q83">
        <f t="shared" si="196"/>
        <v>0.33333333333333331</v>
      </c>
      <c r="R83" s="4"/>
      <c r="S83">
        <f t="shared" si="197"/>
        <v>0.34028398819332012</v>
      </c>
      <c r="T83" s="4"/>
      <c r="U83">
        <f t="shared" si="198"/>
        <v>0.21208525619756891</v>
      </c>
      <c r="V83" s="4"/>
      <c r="W83">
        <f t="shared" si="199"/>
        <v>0.19470632440708771</v>
      </c>
      <c r="X83" s="4"/>
      <c r="Y83">
        <f t="shared" si="200"/>
        <v>1</v>
      </c>
      <c r="Z83" s="4"/>
      <c r="AA83">
        <f t="shared" si="201"/>
        <v>0.22480296142017211</v>
      </c>
      <c r="AB83" s="4"/>
      <c r="AC83">
        <f t="shared" si="202"/>
        <v>0.33333333333333331</v>
      </c>
      <c r="AD83" s="4"/>
      <c r="AE83">
        <f t="shared" si="203"/>
        <v>1</v>
      </c>
      <c r="AF83" s="4"/>
      <c r="AG83">
        <f t="shared" si="204"/>
        <v>0.22480296142017211</v>
      </c>
      <c r="AH83" s="15"/>
      <c r="AI83" s="12"/>
    </row>
    <row r="84" spans="1:35" x14ac:dyDescent="0.3">
      <c r="A84" t="s">
        <v>47</v>
      </c>
      <c r="B84" s="4"/>
      <c r="C84">
        <f>MEDIAN(C77:C83)</f>
        <v>0.27510652567414096</v>
      </c>
      <c r="D84" s="5"/>
      <c r="E84">
        <f>MEDIAN(E77:E83)</f>
        <v>0.31500299363094619</v>
      </c>
      <c r="F84" s="5"/>
      <c r="G84">
        <f>MEDIAN(G77:G83)</f>
        <v>0.49334516415261759</v>
      </c>
      <c r="H84" s="5"/>
      <c r="I84">
        <f>MEDIAN(I77:I83)</f>
        <v>0.5</v>
      </c>
      <c r="J84" s="5"/>
      <c r="K84">
        <f>MEDIAN(K77:K83)</f>
        <v>0.5637914160289369</v>
      </c>
      <c r="L84" s="4"/>
      <c r="M84">
        <f>MEDIAN(M77:M83)</f>
        <v>0.38009376671593426</v>
      </c>
      <c r="N84" s="4"/>
      <c r="O84" t="e">
        <f>MEDIAN(O77:O83)</f>
        <v>#NUM!</v>
      </c>
      <c r="P84" s="4"/>
      <c r="Q84">
        <f>MEDIAN(Q77:Q83)</f>
        <v>0.33399999999999996</v>
      </c>
      <c r="R84" s="4"/>
      <c r="S84">
        <f>MEDIAN(S77:S83)</f>
        <v>0.34028398819332012</v>
      </c>
      <c r="T84" s="4"/>
      <c r="U84">
        <f>MEDIAN(U77:U83)</f>
        <v>0.2410095771251683</v>
      </c>
      <c r="V84" s="4"/>
      <c r="W84">
        <f>MEDIAN(W77:W83)</f>
        <v>0.30420843735893965</v>
      </c>
      <c r="X84" s="4"/>
      <c r="Y84">
        <f>MEDIAN(Y77:Y83)</f>
        <v>0.25037481259370314</v>
      </c>
      <c r="Z84" s="4"/>
      <c r="AA84">
        <f>MEDIAN(AA77:AA83)</f>
        <v>0.33794347039652711</v>
      </c>
      <c r="AB84" s="4"/>
      <c r="AC84">
        <f>MEDIAN(AC77:AC83)</f>
        <v>0.27332242225859249</v>
      </c>
      <c r="AD84" s="4"/>
      <c r="AE84">
        <f>MEDIAN(AE77:AE83)</f>
        <v>0.22783198396961907</v>
      </c>
      <c r="AF84" s="4"/>
      <c r="AG84">
        <f>MEDIAN(AG77:AG83)</f>
        <v>0.30420843735893965</v>
      </c>
      <c r="AH84" s="15"/>
      <c r="AI84" s="12"/>
    </row>
    <row r="85" spans="1:35" x14ac:dyDescent="0.3">
      <c r="A85" t="s">
        <v>48</v>
      </c>
      <c r="B85" s="4"/>
      <c r="C85" s="2">
        <f>_xlfn.PERCENTILE.INC(C77:C83,1/6)*_xlfn.PERCENTILE.INC(C77:C83,5/6)+_xlfn.PERCENTILE.INC(C77:C83,1/6)*_xlfn.PERCENTILE.INC(C77:C83,3/6)*(1-_xlfn.PERCENTILE.INC(C77:C83,5/6))+_xlfn.PERCENTILE.INC(C77:C83,5/6)*_xlfn.PERCENTILE.INC(C77:C83,3/6)*(1-_xlfn.PERCENTILE.INC(C77:C83,1/6))</f>
        <v>0.22340236378512085</v>
      </c>
      <c r="D85" s="5"/>
      <c r="E85" s="2">
        <f>_xlfn.PERCENTILE.INC(E77:E83,1/6)*_xlfn.PERCENTILE.INC(E77:E83,5/6)+_xlfn.PERCENTILE.INC(E77:E83,1/6)*_xlfn.PERCENTILE.INC(E77:E83,3/6)*(1-_xlfn.PERCENTILE.INC(E77:E83,5/6))+_xlfn.PERCENTILE.INC(E77:E83,5/6)*_xlfn.PERCENTILE.INC(E77:E83,3/6)*(1-_xlfn.PERCENTILE.INC(E77:E83,1/6))</f>
        <v>0.25178833317105187</v>
      </c>
      <c r="F85" s="5"/>
      <c r="G85" s="2">
        <f>_xlfn.PERCENTILE.INC(G77:G83,1/6)*_xlfn.PERCENTILE.INC(G77:G83,5/6)+_xlfn.PERCENTILE.INC(G77:G83,1/6)*_xlfn.PERCENTILE.INC(G77:G83,3/6)*(1-_xlfn.PERCENTILE.INC(G77:G83,5/6))+_xlfn.PERCENTILE.INC(G77:G83,5/6)*_xlfn.PERCENTILE.INC(G77:G83,3/6)*(1-_xlfn.PERCENTILE.INC(G77:G83,1/6))</f>
        <v>0.594797631282729</v>
      </c>
      <c r="H85" s="5"/>
      <c r="I85" s="2">
        <f>_xlfn.PERCENTILE.INC(I77:I83,1/6)*_xlfn.PERCENTILE.INC(I77:I83,5/6)+_xlfn.PERCENTILE.INC(I77:I83,1/6)*_xlfn.PERCENTILE.INC(I77:I83,3/6)*(1-_xlfn.PERCENTILE.INC(I77:I83,5/6))+_xlfn.PERCENTILE.INC(I77:I83,5/6)*_xlfn.PERCENTILE.INC(I77:I83,3/6)*(1-_xlfn.PERCENTILE.INC(I77:I83,1/6))</f>
        <v>0.42200719180172142</v>
      </c>
      <c r="J85" s="5"/>
      <c r="K85" s="2">
        <f>_xlfn.PERCENTILE.INC(K77:K83,1/6)*_xlfn.PERCENTILE.INC(K77:K83,5/6)+_xlfn.PERCENTILE.INC(K77:K83,1/6)*_xlfn.PERCENTILE.INC(K77:K83,3/6)*(1-_xlfn.PERCENTILE.INC(K77:K83,5/6))+_xlfn.PERCENTILE.INC(K77:K83,5/6)*_xlfn.PERCENTILE.INC(K77:K83,3/6)*(1-_xlfn.PERCENTILE.INC(K77:K83,1/6))</f>
        <v>0.73052273096823672</v>
      </c>
      <c r="L85" s="4"/>
      <c r="M85" s="2">
        <f>_xlfn.PERCENTILE.INC(M77:M83,1/6)*_xlfn.PERCENTILE.INC(M77:M83,5/6)+_xlfn.PERCENTILE.INC(M77:M83,1/6)*_xlfn.PERCENTILE.INC(M77:M83,3/6)*(1-_xlfn.PERCENTILE.INC(M77:M83,5/6))+_xlfn.PERCENTILE.INC(M77:M83,5/6)*_xlfn.PERCENTILE.INC(M77:M83,3/6)*(1-_xlfn.PERCENTILE.INC(M77:M83,1/6))</f>
        <v>0.41380848448990171</v>
      </c>
      <c r="N85" s="4"/>
      <c r="O85" s="2" t="e">
        <f>_xlfn.PERCENTILE.INC(O77:O83,1/6)*_xlfn.PERCENTILE.INC(O77:O83,5/6)+_xlfn.PERCENTILE.INC(O77:O83,1/6)*_xlfn.PERCENTILE.INC(O77:O83,3/6)*(1-_xlfn.PERCENTILE.INC(O77:O83,5/6))+_xlfn.PERCENTILE.INC(O77:O83,5/6)*_xlfn.PERCENTILE.INC(O77:O83,3/6)*(1-_xlfn.PERCENTILE.INC(O77:O83,1/6))</f>
        <v>#NUM!</v>
      </c>
      <c r="P85" s="4"/>
      <c r="Q85" s="2">
        <f>_xlfn.PERCENTILE.INC(Q77:Q83,1/6)*_xlfn.PERCENTILE.INC(Q77:Q83,5/6)+_xlfn.PERCENTILE.INC(Q77:Q83,1/6)*_xlfn.PERCENTILE.INC(Q77:Q83,3/6)*(1-_xlfn.PERCENTILE.INC(Q77:Q83,5/6))+_xlfn.PERCENTILE.INC(Q77:Q83,5/6)*_xlfn.PERCENTILE.INC(Q77:Q83,3/6)*(1-_xlfn.PERCENTILE.INC(Q77:Q83,1/6))</f>
        <v>0.46000567858406904</v>
      </c>
      <c r="R85" s="4"/>
      <c r="S85" s="2">
        <f>_xlfn.PERCENTILE.INC(S77:S83,1/6)*_xlfn.PERCENTILE.INC(S77:S83,5/6)+_xlfn.PERCENTILE.INC(S77:S83,1/6)*_xlfn.PERCENTILE.INC(S77:S83,3/6)*(1-_xlfn.PERCENTILE.INC(S77:S83,5/6))+_xlfn.PERCENTILE.INC(S77:S83,5/6)*_xlfn.PERCENTILE.INC(S77:S83,3/6)*(1-_xlfn.PERCENTILE.INC(S77:S83,1/6))</f>
        <v>0.30652272484620691</v>
      </c>
      <c r="T85" s="4"/>
      <c r="U85" s="2">
        <f>_xlfn.PERCENTILE.INC(U77:U83,1/6)*_xlfn.PERCENTILE.INC(U77:U83,5/6)+_xlfn.PERCENTILE.INC(U77:U83,1/6)*_xlfn.PERCENTILE.INC(U77:U83,3/6)*(1-_xlfn.PERCENTILE.INC(U77:U83,5/6))+_xlfn.PERCENTILE.INC(U77:U83,5/6)*_xlfn.PERCENTILE.INC(U77:U83,3/6)*(1-_xlfn.PERCENTILE.INC(U77:U83,1/6))</f>
        <v>0.21059897677494044</v>
      </c>
      <c r="V85" s="4"/>
      <c r="W85" s="2">
        <f>_xlfn.PERCENTILE.INC(W77:W83,1/6)*_xlfn.PERCENTILE.INC(W77:W83,5/6)+_xlfn.PERCENTILE.INC(W77:W83,1/6)*_xlfn.PERCENTILE.INC(W77:W83,3/6)*(1-_xlfn.PERCENTILE.INC(W77:W83,5/6))+_xlfn.PERCENTILE.INC(W77:W83,5/6)*_xlfn.PERCENTILE.INC(W77:W83,3/6)*(1-_xlfn.PERCENTILE.INC(W77:W83,1/6))</f>
        <v>0.24945738088301367</v>
      </c>
      <c r="X85" s="4"/>
      <c r="Y85" s="2">
        <f>_xlfn.PERCENTILE.INC(Y77:Y83,1/6)*_xlfn.PERCENTILE.INC(Y77:Y83,5/6)+_xlfn.PERCENTILE.INC(Y77:Y83,1/6)*_xlfn.PERCENTILE.INC(Y77:Y83,3/6)*(1-_xlfn.PERCENTILE.INC(Y77:Y83,5/6))+_xlfn.PERCENTILE.INC(Y77:Y83,5/6)*_xlfn.PERCENTILE.INC(Y77:Y83,3/6)*(1-_xlfn.PERCENTILE.INC(Y77:Y83,1/6))</f>
        <v>0.22182172023735816</v>
      </c>
      <c r="Z85" s="4"/>
      <c r="AA85" s="2">
        <f>_xlfn.PERCENTILE.INC(AA77:AA83,1/6)*_xlfn.PERCENTILE.INC(AA77:AA83,5/6)+_xlfn.PERCENTILE.INC(AA77:AA83,1/6)*_xlfn.PERCENTILE.INC(AA77:AA83,3/6)*(1-_xlfn.PERCENTILE.INC(AA77:AA83,5/6))+_xlfn.PERCENTILE.INC(AA77:AA83,5/6)*_xlfn.PERCENTILE.INC(AA77:AA83,3/6)*(1-_xlfn.PERCENTILE.INC(AA77:AA83,1/6))</f>
        <v>0.27434005609801726</v>
      </c>
      <c r="AB85" s="4"/>
      <c r="AC85" s="2">
        <f>_xlfn.PERCENTILE.INC(AC77:AC83,1/6)*_xlfn.PERCENTILE.INC(AC77:AC83,5/6)+_xlfn.PERCENTILE.INC(AC77:AC83,1/6)*_xlfn.PERCENTILE.INC(AC77:AC83,3/6)*(1-_xlfn.PERCENTILE.INC(AC77:AC83,5/6))+_xlfn.PERCENTILE.INC(AC77:AC83,5/6)*_xlfn.PERCENTILE.INC(AC77:AC83,3/6)*(1-_xlfn.PERCENTILE.INC(AC77:AC83,1/6))</f>
        <v>0.21332583712266728</v>
      </c>
      <c r="AD85" s="4"/>
      <c r="AE85" s="2">
        <f>_xlfn.PERCENTILE.INC(AE77:AE83,1/6)*_xlfn.PERCENTILE.INC(AE77:AE83,5/6)+_xlfn.PERCENTILE.INC(AE77:AE83,1/6)*_xlfn.PERCENTILE.INC(AE77:AE83,3/6)*(1-_xlfn.PERCENTILE.INC(AE77:AE83,5/6))+_xlfn.PERCENTILE.INC(AE77:AE83,5/6)*_xlfn.PERCENTILE.INC(AE77:AE83,3/6)*(1-_xlfn.PERCENTILE.INC(AE77:AE83,1/6))</f>
        <v>0.211741539043732</v>
      </c>
      <c r="AF85" s="4"/>
      <c r="AG85" s="2">
        <f>_xlfn.PERCENTILE.INC(AG77:AG83,1/6)*_xlfn.PERCENTILE.INC(AG77:AG83,5/6)+_xlfn.PERCENTILE.INC(AG77:AG83,1/6)*_xlfn.PERCENTILE.INC(AG77:AG83,3/6)*(1-_xlfn.PERCENTILE.INC(AG77:AG83,5/6))+_xlfn.PERCENTILE.INC(AG77:AG83,5/6)*_xlfn.PERCENTILE.INC(AG77:AG83,3/6)*(1-_xlfn.PERCENTILE.INC(AG77:AG83,1/6))</f>
        <v>0.20485804709654493</v>
      </c>
      <c r="AH85" s="15"/>
      <c r="AI85" s="12"/>
    </row>
    <row r="86" spans="1:35" x14ac:dyDescent="0.3">
      <c r="B86" s="4"/>
      <c r="C86" s="2"/>
      <c r="D86" s="4"/>
      <c r="E86" s="2"/>
      <c r="F86" s="4"/>
      <c r="G86" s="2"/>
      <c r="H86" s="4"/>
      <c r="I86" s="2"/>
      <c r="J86" s="4"/>
      <c r="K86" s="2"/>
      <c r="L86" s="4"/>
      <c r="M86" s="2"/>
      <c r="N86" s="4"/>
      <c r="O86" s="2"/>
      <c r="P86" s="4"/>
      <c r="Q86" s="2"/>
      <c r="R86" s="4"/>
      <c r="S86" s="2"/>
      <c r="T86" s="4"/>
      <c r="U86" s="2"/>
      <c r="V86" s="4"/>
      <c r="W86" s="2"/>
      <c r="X86" s="4"/>
      <c r="Y86" s="2"/>
      <c r="Z86" s="4"/>
      <c r="AA86" s="2"/>
      <c r="AB86" s="4"/>
      <c r="AD86" s="4"/>
      <c r="AF86" s="4"/>
      <c r="AH86" s="15"/>
      <c r="AI86" s="12"/>
    </row>
    <row r="87" spans="1:35" x14ac:dyDescent="0.3">
      <c r="A87" s="10"/>
      <c r="B87" s="7"/>
      <c r="C87" s="6" t="s">
        <v>36</v>
      </c>
      <c r="D87" s="7"/>
      <c r="E87" s="6" t="s">
        <v>35</v>
      </c>
      <c r="F87" s="8"/>
      <c r="G87" s="6" t="s">
        <v>38</v>
      </c>
      <c r="H87" s="8"/>
      <c r="I87" s="6" t="s">
        <v>39</v>
      </c>
      <c r="J87" s="8"/>
      <c r="K87" s="6" t="s">
        <v>40</v>
      </c>
      <c r="L87" s="7"/>
      <c r="M87" s="9" t="s">
        <v>12</v>
      </c>
      <c r="N87" s="7"/>
      <c r="O87" s="9" t="s">
        <v>14</v>
      </c>
      <c r="P87" s="7"/>
      <c r="Q87" s="9" t="s">
        <v>16</v>
      </c>
      <c r="R87" s="7"/>
      <c r="S87" s="9" t="s">
        <v>17</v>
      </c>
      <c r="T87" s="7"/>
      <c r="U87" s="9" t="s">
        <v>18</v>
      </c>
      <c r="V87" s="7"/>
      <c r="W87" s="9" t="s">
        <v>19</v>
      </c>
      <c r="X87" s="7"/>
      <c r="Y87" s="9" t="s">
        <v>20</v>
      </c>
      <c r="Z87" s="7"/>
      <c r="AA87" s="9" t="s">
        <v>21</v>
      </c>
      <c r="AB87" s="7"/>
      <c r="AC87" s="9" t="s">
        <v>54</v>
      </c>
      <c r="AD87" s="7"/>
      <c r="AE87" s="9" t="s">
        <v>58</v>
      </c>
      <c r="AF87" s="7"/>
      <c r="AG87" s="9" t="s">
        <v>56</v>
      </c>
      <c r="AH87" s="15"/>
      <c r="AI87" s="12"/>
    </row>
    <row r="88" spans="1:35" x14ac:dyDescent="0.3">
      <c r="A88" t="s">
        <v>22</v>
      </c>
      <c r="B88" s="4"/>
      <c r="C88">
        <f t="shared" ref="C88:C94" si="205">IFERROR($Q2/($Q2+C2),0)</f>
        <v>0.53223844282238442</v>
      </c>
      <c r="D88" s="4"/>
      <c r="E88">
        <f t="shared" ref="E88:E94" si="206">IFERROR($Q2/($Q2+E2),0)</f>
        <v>0.6633813495072024</v>
      </c>
      <c r="F88" s="4"/>
      <c r="G88">
        <f t="shared" ref="G88:G94" si="207">IFERROR($Q2/($Q2+G2),0)</f>
        <v>0.77777777777777779</v>
      </c>
      <c r="H88" s="4"/>
      <c r="I88">
        <f t="shared" ref="I88:I94" si="208">IFERROR($Q2/($Q2+I2),0)</f>
        <v>0.76219512195121952</v>
      </c>
      <c r="J88" s="4"/>
      <c r="K88">
        <f t="shared" ref="K88:K94" si="209">IFERROR($Q2/($Q2+K2),0)</f>
        <v>1</v>
      </c>
      <c r="L88" s="4"/>
      <c r="M88">
        <f t="shared" ref="M88:M94" si="210">IFERROR($Q2/($Q2+M2),0)</f>
        <v>1</v>
      </c>
      <c r="N88" s="4"/>
      <c r="O88">
        <f t="shared" ref="O88:O94" si="211">IFERROR($Q2/($Q2+O2),0)</f>
        <v>0.81080228440830471</v>
      </c>
      <c r="P88" s="4"/>
      <c r="R88" s="4"/>
      <c r="S88">
        <f t="shared" ref="S88:S94" si="212">IFERROR($Q2/($Q2+S2),0)</f>
        <v>0.52238805970149249</v>
      </c>
      <c r="T88" s="4"/>
      <c r="U88">
        <f t="shared" ref="U88:U94" si="213">IFERROR($Q2/($Q2+U2),0)</f>
        <v>0.57641633728590247</v>
      </c>
      <c r="V88" s="4"/>
      <c r="W88">
        <f t="shared" ref="W88:W94" si="214">IFERROR($Q2/($Q2+W2),0)</f>
        <v>0.65201192250372586</v>
      </c>
      <c r="X88" s="4"/>
      <c r="Y88">
        <f t="shared" ref="Y88:Y94" si="215">IFERROR($Q2/($Q2+Y2),0)</f>
        <v>0.55839183152520744</v>
      </c>
      <c r="Z88" s="4"/>
      <c r="AA88">
        <f t="shared" ref="AA88:AA94" si="216">IFERROR($Q2/($Q2+AA2),0)</f>
        <v>0.68627450980392157</v>
      </c>
      <c r="AB88" s="4"/>
      <c r="AC88">
        <f t="shared" ref="AC88:AC94" si="217">IFERROR($Q2/($Q2+AC2),0)</f>
        <v>0.51683402244536325</v>
      </c>
      <c r="AD88" s="4"/>
      <c r="AE88">
        <f t="shared" ref="AE88:AE94" si="218">IFERROR($Q2/($Q2+AE2),0)</f>
        <v>0.55839183152520744</v>
      </c>
      <c r="AF88" s="4"/>
      <c r="AG88">
        <f t="shared" ref="AG88:AG94" si="219">IFERROR($Q2/($Q2+AG2),0)</f>
        <v>0.65201192250372586</v>
      </c>
      <c r="AH88" s="15"/>
      <c r="AI88" s="12"/>
    </row>
    <row r="89" spans="1:35" x14ac:dyDescent="0.3">
      <c r="A89" t="s">
        <v>23</v>
      </c>
      <c r="B89" s="4"/>
      <c r="C89">
        <f t="shared" si="205"/>
        <v>0</v>
      </c>
      <c r="D89" s="4"/>
      <c r="E89">
        <f t="shared" si="206"/>
        <v>0</v>
      </c>
      <c r="F89" s="4"/>
      <c r="G89">
        <f t="shared" si="207"/>
        <v>0</v>
      </c>
      <c r="H89" s="4"/>
      <c r="I89">
        <f t="shared" si="208"/>
        <v>0</v>
      </c>
      <c r="J89" s="4"/>
      <c r="K89">
        <f t="shared" si="209"/>
        <v>0</v>
      </c>
      <c r="L89" s="4"/>
      <c r="M89">
        <f t="shared" si="210"/>
        <v>0</v>
      </c>
      <c r="N89" s="4"/>
      <c r="O89">
        <f t="shared" si="211"/>
        <v>0</v>
      </c>
      <c r="P89" s="4"/>
      <c r="R89" s="4"/>
      <c r="S89">
        <f t="shared" si="212"/>
        <v>0</v>
      </c>
      <c r="T89" s="4"/>
      <c r="U89">
        <f t="shared" si="213"/>
        <v>0</v>
      </c>
      <c r="V89" s="4"/>
      <c r="W89">
        <f t="shared" si="214"/>
        <v>0</v>
      </c>
      <c r="X89" s="4"/>
      <c r="Y89">
        <f t="shared" si="215"/>
        <v>0</v>
      </c>
      <c r="Z89" s="4"/>
      <c r="AA89">
        <f t="shared" si="216"/>
        <v>0</v>
      </c>
      <c r="AB89" s="4"/>
      <c r="AC89">
        <f t="shared" si="217"/>
        <v>0</v>
      </c>
      <c r="AD89" s="4"/>
      <c r="AE89">
        <f t="shared" si="218"/>
        <v>0</v>
      </c>
      <c r="AF89" s="4"/>
      <c r="AG89">
        <f t="shared" si="219"/>
        <v>0</v>
      </c>
      <c r="AH89" s="15"/>
      <c r="AI89" s="12"/>
    </row>
    <row r="90" spans="1:35" x14ac:dyDescent="0.3">
      <c r="A90" t="s">
        <v>24</v>
      </c>
      <c r="B90" s="4"/>
      <c r="C90">
        <f t="shared" si="205"/>
        <v>0.4595588235294118</v>
      </c>
      <c r="D90" s="4"/>
      <c r="E90">
        <f t="shared" si="206"/>
        <v>0.4784688995215311</v>
      </c>
      <c r="F90" s="4"/>
      <c r="G90">
        <f t="shared" si="207"/>
        <v>0.47348484848484851</v>
      </c>
      <c r="H90" s="4"/>
      <c r="I90">
        <f t="shared" si="208"/>
        <v>0.45454545454545453</v>
      </c>
      <c r="J90" s="4"/>
      <c r="K90">
        <f t="shared" si="209"/>
        <v>1</v>
      </c>
      <c r="L90" s="4"/>
      <c r="M90">
        <f t="shared" si="210"/>
        <v>0.5</v>
      </c>
      <c r="N90" s="4"/>
      <c r="O90">
        <f t="shared" si="211"/>
        <v>1</v>
      </c>
      <c r="P90" s="4"/>
      <c r="R90" s="4"/>
      <c r="S90">
        <f t="shared" si="212"/>
        <v>0.46168051708217916</v>
      </c>
      <c r="T90" s="4"/>
      <c r="U90">
        <f t="shared" si="213"/>
        <v>0.39401103230890461</v>
      </c>
      <c r="V90" s="4"/>
      <c r="W90">
        <f t="shared" si="214"/>
        <v>0.5</v>
      </c>
      <c r="X90" s="4"/>
      <c r="Y90">
        <f t="shared" si="215"/>
        <v>0.52966101694915246</v>
      </c>
      <c r="Z90" s="4"/>
      <c r="AA90">
        <f t="shared" si="216"/>
        <v>0.40916530278232405</v>
      </c>
      <c r="AB90" s="4"/>
      <c r="AC90">
        <f t="shared" si="217"/>
        <v>0.38461538461538464</v>
      </c>
      <c r="AD90" s="4"/>
      <c r="AE90">
        <f t="shared" si="218"/>
        <v>0.625</v>
      </c>
      <c r="AF90" s="4"/>
      <c r="AG90">
        <f t="shared" si="219"/>
        <v>1</v>
      </c>
      <c r="AH90" s="15"/>
      <c r="AI90" s="12"/>
    </row>
    <row r="91" spans="1:35" x14ac:dyDescent="0.3">
      <c r="A91" t="s">
        <v>25</v>
      </c>
      <c r="B91" s="4"/>
      <c r="C91">
        <f t="shared" si="205"/>
        <v>0.41624999999999995</v>
      </c>
      <c r="D91" s="4"/>
      <c r="E91">
        <f t="shared" si="206"/>
        <v>0.3166616757442493</v>
      </c>
      <c r="F91" s="4"/>
      <c r="G91">
        <f t="shared" si="207"/>
        <v>0.33299999999999996</v>
      </c>
      <c r="H91" s="4"/>
      <c r="I91">
        <f t="shared" si="208"/>
        <v>0.3819041032253509</v>
      </c>
      <c r="J91" s="4"/>
      <c r="K91">
        <f t="shared" si="209"/>
        <v>0.62476547842401498</v>
      </c>
      <c r="L91" s="4"/>
      <c r="M91">
        <f t="shared" si="210"/>
        <v>0.43700787401574803</v>
      </c>
      <c r="N91" s="4"/>
      <c r="O91">
        <f t="shared" si="211"/>
        <v>0.66599999999999993</v>
      </c>
      <c r="P91" s="4"/>
      <c r="R91" s="4"/>
      <c r="S91">
        <f t="shared" si="212"/>
        <v>0.33299999999999996</v>
      </c>
      <c r="T91" s="4"/>
      <c r="U91">
        <f t="shared" si="213"/>
        <v>1</v>
      </c>
      <c r="V91" s="4"/>
      <c r="W91">
        <f t="shared" si="214"/>
        <v>1</v>
      </c>
      <c r="X91" s="4"/>
      <c r="Y91">
        <f t="shared" si="215"/>
        <v>0.39975990396158462</v>
      </c>
      <c r="Z91" s="4"/>
      <c r="AA91">
        <f t="shared" si="216"/>
        <v>0.31805157593123207</v>
      </c>
      <c r="AB91" s="4"/>
      <c r="AC91">
        <f t="shared" si="217"/>
        <v>0.4285714285714286</v>
      </c>
      <c r="AD91" s="4"/>
      <c r="AE91">
        <f t="shared" si="218"/>
        <v>0.30217785843920142</v>
      </c>
      <c r="AF91" s="4"/>
      <c r="AG91">
        <f t="shared" si="219"/>
        <v>0.29133858267716534</v>
      </c>
      <c r="AH91" s="15"/>
      <c r="AI91" s="12"/>
    </row>
    <row r="92" spans="1:35" x14ac:dyDescent="0.3">
      <c r="A92" t="s">
        <v>26</v>
      </c>
      <c r="B92" s="4"/>
      <c r="C92">
        <f t="shared" si="205"/>
        <v>0.46704641433408783</v>
      </c>
      <c r="D92" s="4"/>
      <c r="E92">
        <f t="shared" si="206"/>
        <v>0.75</v>
      </c>
      <c r="F92" s="4"/>
      <c r="G92">
        <f t="shared" si="207"/>
        <v>1</v>
      </c>
      <c r="H92" s="4"/>
      <c r="I92">
        <f t="shared" si="208"/>
        <v>0.58969158245330544</v>
      </c>
      <c r="J92" s="4"/>
      <c r="K92">
        <f t="shared" si="209"/>
        <v>0.58214189048944576</v>
      </c>
      <c r="L92" s="4"/>
      <c r="M92">
        <f t="shared" si="210"/>
        <v>0.72934446291914456</v>
      </c>
      <c r="N92" s="4"/>
      <c r="O92">
        <f t="shared" si="211"/>
        <v>0.51874333073738588</v>
      </c>
      <c r="P92" s="4"/>
      <c r="R92" s="4"/>
      <c r="S92">
        <f t="shared" si="212"/>
        <v>0.4181295205477854</v>
      </c>
      <c r="T92" s="4"/>
      <c r="U92">
        <f t="shared" si="213"/>
        <v>0.47319744543833936</v>
      </c>
      <c r="V92" s="4"/>
      <c r="W92">
        <f t="shared" si="214"/>
        <v>0.51874333073738588</v>
      </c>
      <c r="X92" s="4"/>
      <c r="Y92">
        <f t="shared" si="215"/>
        <v>0.50043950228650957</v>
      </c>
      <c r="Z92" s="4"/>
      <c r="AA92">
        <f t="shared" si="216"/>
        <v>0.54222894748958073</v>
      </c>
      <c r="AB92" s="4"/>
      <c r="AC92">
        <f t="shared" si="217"/>
        <v>1</v>
      </c>
      <c r="AD92" s="4"/>
      <c r="AE92">
        <f t="shared" si="218"/>
        <v>0.40251539867999681</v>
      </c>
      <c r="AF92" s="4"/>
      <c r="AG92">
        <f t="shared" si="219"/>
        <v>0.43014333043153102</v>
      </c>
      <c r="AH92" s="15"/>
      <c r="AI92" s="12"/>
    </row>
    <row r="93" spans="1:35" x14ac:dyDescent="0.3">
      <c r="A93" t="s">
        <v>27</v>
      </c>
      <c r="B93" s="4"/>
      <c r="C93">
        <f t="shared" si="205"/>
        <v>0</v>
      </c>
      <c r="D93" s="4"/>
      <c r="E93">
        <f t="shared" si="206"/>
        <v>0</v>
      </c>
      <c r="F93" s="4"/>
      <c r="G93">
        <f t="shared" si="207"/>
        <v>0</v>
      </c>
      <c r="H93" s="4"/>
      <c r="I93">
        <f t="shared" si="208"/>
        <v>0</v>
      </c>
      <c r="J93" s="4"/>
      <c r="K93">
        <f t="shared" si="209"/>
        <v>0</v>
      </c>
      <c r="L93" s="4"/>
      <c r="M93">
        <f t="shared" si="210"/>
        <v>0</v>
      </c>
      <c r="N93" s="4"/>
      <c r="O93">
        <f t="shared" si="211"/>
        <v>0</v>
      </c>
      <c r="P93" s="4"/>
      <c r="R93" s="4"/>
      <c r="S93">
        <f t="shared" si="212"/>
        <v>0</v>
      </c>
      <c r="T93" s="4"/>
      <c r="U93">
        <f t="shared" si="213"/>
        <v>0</v>
      </c>
      <c r="V93" s="4"/>
      <c r="W93">
        <f t="shared" si="214"/>
        <v>0</v>
      </c>
      <c r="X93" s="4"/>
      <c r="Y93">
        <f t="shared" si="215"/>
        <v>0</v>
      </c>
      <c r="Z93" s="4"/>
      <c r="AA93">
        <f t="shared" si="216"/>
        <v>0</v>
      </c>
      <c r="AB93" s="4"/>
      <c r="AC93">
        <f t="shared" si="217"/>
        <v>0</v>
      </c>
      <c r="AD93" s="4"/>
      <c r="AE93">
        <f t="shared" si="218"/>
        <v>0</v>
      </c>
      <c r="AF93" s="4"/>
      <c r="AG93">
        <f t="shared" si="219"/>
        <v>0</v>
      </c>
      <c r="AH93" s="15"/>
      <c r="AI93" s="12"/>
    </row>
    <row r="94" spans="1:35" x14ac:dyDescent="0.3">
      <c r="A94" t="s">
        <v>28</v>
      </c>
      <c r="B94" s="4"/>
      <c r="C94">
        <f t="shared" si="205"/>
        <v>0.48124831281663832</v>
      </c>
      <c r="D94" s="4"/>
      <c r="E94">
        <f t="shared" si="206"/>
        <v>0.66666666666666663</v>
      </c>
      <c r="F94" s="4"/>
      <c r="G94">
        <f t="shared" si="207"/>
        <v>1</v>
      </c>
      <c r="H94" s="4"/>
      <c r="I94">
        <f t="shared" si="208"/>
        <v>0.66666666666666663</v>
      </c>
      <c r="J94" s="4"/>
      <c r="K94">
        <f t="shared" si="209"/>
        <v>1</v>
      </c>
      <c r="L94" s="4"/>
      <c r="M94">
        <f t="shared" si="210"/>
        <v>0.41030031863532346</v>
      </c>
      <c r="N94" s="4"/>
      <c r="O94">
        <f t="shared" si="211"/>
        <v>0.66666666666666663</v>
      </c>
      <c r="P94" s="4"/>
      <c r="R94" s="4"/>
      <c r="S94">
        <f t="shared" si="212"/>
        <v>0.50777893519718476</v>
      </c>
      <c r="T94" s="4"/>
      <c r="U94">
        <f t="shared" si="213"/>
        <v>0.34995105354701089</v>
      </c>
      <c r="V94" s="4"/>
      <c r="W94">
        <f t="shared" si="214"/>
        <v>0.32594842837835836</v>
      </c>
      <c r="X94" s="4"/>
      <c r="Y94">
        <f t="shared" si="215"/>
        <v>1</v>
      </c>
      <c r="Z94" s="4"/>
      <c r="AA94">
        <f t="shared" si="216"/>
        <v>0.36708428784252889</v>
      </c>
      <c r="AB94" s="4"/>
      <c r="AC94">
        <f t="shared" si="217"/>
        <v>0.5</v>
      </c>
      <c r="AD94" s="4"/>
      <c r="AE94">
        <f t="shared" si="218"/>
        <v>1</v>
      </c>
      <c r="AF94" s="4"/>
      <c r="AG94">
        <f t="shared" si="219"/>
        <v>0.36708428784252889</v>
      </c>
      <c r="AH94" s="15"/>
      <c r="AI94" s="12"/>
    </row>
    <row r="95" spans="1:35" x14ac:dyDescent="0.3">
      <c r="A95" t="s">
        <v>47</v>
      </c>
      <c r="B95" s="4"/>
      <c r="C95">
        <f>MEDIAN(C88:C94)</f>
        <v>0.4595588235294118</v>
      </c>
      <c r="D95" s="5"/>
      <c r="E95">
        <f>MEDIAN(E88:E94)</f>
        <v>0.4784688995215311</v>
      </c>
      <c r="F95" s="5"/>
      <c r="G95">
        <f>MEDIAN(G88:G94)</f>
        <v>0.47348484848484851</v>
      </c>
      <c r="H95" s="5"/>
      <c r="I95">
        <f>MEDIAN(I88:I94)</f>
        <v>0.45454545454545453</v>
      </c>
      <c r="J95" s="5"/>
      <c r="K95">
        <f>MEDIAN(K88:K94)</f>
        <v>0.62476547842401498</v>
      </c>
      <c r="L95" s="4"/>
      <c r="M95">
        <f>MEDIAN(M88:M94)</f>
        <v>0.43700787401574803</v>
      </c>
      <c r="N95" s="4"/>
      <c r="O95">
        <f>MEDIAN(O88:O94)</f>
        <v>0.66599999999999993</v>
      </c>
      <c r="P95" s="4"/>
      <c r="Q95" t="e">
        <f>MEDIAN(Q88:Q94)</f>
        <v>#NUM!</v>
      </c>
      <c r="R95" s="4"/>
      <c r="S95">
        <f>MEDIAN(S88:S94)</f>
        <v>0.4181295205477854</v>
      </c>
      <c r="T95" s="4"/>
      <c r="U95">
        <f>MEDIAN(U88:U94)</f>
        <v>0.39401103230890461</v>
      </c>
      <c r="V95" s="4"/>
      <c r="W95">
        <f>MEDIAN(W88:W94)</f>
        <v>0.5</v>
      </c>
      <c r="X95" s="4"/>
      <c r="Y95">
        <f>MEDIAN(Y88:Y94)</f>
        <v>0.50043950228650957</v>
      </c>
      <c r="Z95" s="4"/>
      <c r="AA95">
        <f>MEDIAN(AA88:AA94)</f>
        <v>0.36708428784252889</v>
      </c>
      <c r="AB95" s="4"/>
      <c r="AC95">
        <f>MEDIAN(AC88:AC94)</f>
        <v>0.4285714285714286</v>
      </c>
      <c r="AD95" s="4"/>
      <c r="AE95">
        <f>MEDIAN(AE88:AE94)</f>
        <v>0.40251539867999681</v>
      </c>
      <c r="AF95" s="4"/>
      <c r="AG95">
        <f>MEDIAN(AG88:AG94)</f>
        <v>0.36708428784252889</v>
      </c>
      <c r="AH95" s="15"/>
      <c r="AI95" s="12"/>
    </row>
    <row r="96" spans="1:35" x14ac:dyDescent="0.3">
      <c r="A96" t="s">
        <v>48</v>
      </c>
      <c r="B96" s="4"/>
      <c r="C96" s="2">
        <f>_xlfn.PERCENTILE.INC(C88:C94,1/6)*_xlfn.PERCENTILE.INC(C88:C94,5/6)+_xlfn.PERCENTILE.INC(C88:C94,1/6)*_xlfn.PERCENTILE.INC(C88:C94,3/6)*(1-_xlfn.PERCENTILE.INC(C88:C94,5/6))+_xlfn.PERCENTILE.INC(C88:C94,5/6)*_xlfn.PERCENTILE.INC(C88:C94,3/6)*(1-_xlfn.PERCENTILE.INC(C88:C94,1/6))</f>
        <v>0.22116190846352865</v>
      </c>
      <c r="D96" s="5"/>
      <c r="E96" s="2">
        <f>_xlfn.PERCENTILE.INC(E88:E94,1/6)*_xlfn.PERCENTILE.INC(E88:E94,5/6)+_xlfn.PERCENTILE.INC(E88:E94,1/6)*_xlfn.PERCENTILE.INC(E88:E94,3/6)*(1-_xlfn.PERCENTILE.INC(E88:E94,5/6))+_xlfn.PERCENTILE.INC(E88:E94,5/6)*_xlfn.PERCENTILE.INC(E88:E94,3/6)*(1-_xlfn.PERCENTILE.INC(E88:E94,1/6))</f>
        <v>0.31897926634768736</v>
      </c>
      <c r="F96" s="5"/>
      <c r="G96" s="2">
        <f>_xlfn.PERCENTILE.INC(G88:G94,1/6)*_xlfn.PERCENTILE.INC(G88:G94,5/6)+_xlfn.PERCENTILE.INC(G88:G94,1/6)*_xlfn.PERCENTILE.INC(G88:G94,3/6)*(1-_xlfn.PERCENTILE.INC(G88:G94,5/6))+_xlfn.PERCENTILE.INC(G88:G94,5/6)*_xlfn.PERCENTILE.INC(G88:G94,3/6)*(1-_xlfn.PERCENTILE.INC(G88:G94,1/6))</f>
        <v>0.47348484848484851</v>
      </c>
      <c r="H96" s="5"/>
      <c r="I96" s="2">
        <f>_xlfn.PERCENTILE.INC(I88:I94,1/6)*_xlfn.PERCENTILE.INC(I88:I94,5/6)+_xlfn.PERCENTILE.INC(I88:I94,1/6)*_xlfn.PERCENTILE.INC(I88:I94,3/6)*(1-_xlfn.PERCENTILE.INC(I88:I94,5/6))+_xlfn.PERCENTILE.INC(I88:I94,5/6)*_xlfn.PERCENTILE.INC(I88:I94,3/6)*(1-_xlfn.PERCENTILE.INC(I88:I94,1/6))</f>
        <v>0.30303030303030298</v>
      </c>
      <c r="J96" s="5"/>
      <c r="K96" s="2">
        <f>_xlfn.PERCENTILE.INC(K88:K94,1/6)*_xlfn.PERCENTILE.INC(K88:K94,5/6)+_xlfn.PERCENTILE.INC(K88:K94,1/6)*_xlfn.PERCENTILE.INC(K88:K94,3/6)*(1-_xlfn.PERCENTILE.INC(K88:K94,5/6))+_xlfn.PERCENTILE.INC(K88:K94,5/6)*_xlfn.PERCENTILE.INC(K88:K94,3/6)*(1-_xlfn.PERCENTILE.INC(K88:K94,1/6))</f>
        <v>0.62476547842401498</v>
      </c>
      <c r="L96" s="4"/>
      <c r="M96" s="2">
        <f>_xlfn.PERCENTILE.INC(M88:M94,1/6)*_xlfn.PERCENTILE.INC(M88:M94,5/6)+_xlfn.PERCENTILE.INC(M88:M94,1/6)*_xlfn.PERCENTILE.INC(M88:M94,3/6)*(1-_xlfn.PERCENTILE.INC(M88:M94,5/6))+_xlfn.PERCENTILE.INC(M88:M94,5/6)*_xlfn.PERCENTILE.INC(M88:M94,3/6)*(1-_xlfn.PERCENTILE.INC(M88:M94,1/6))</f>
        <v>0.31872927316545296</v>
      </c>
      <c r="N96" s="4"/>
      <c r="O96" s="2">
        <f>_xlfn.PERCENTILE.INC(O88:O94,1/6)*_xlfn.PERCENTILE.INC(O88:O94,5/6)+_xlfn.PERCENTILE.INC(O88:O94,1/6)*_xlfn.PERCENTILE.INC(O88:O94,3/6)*(1-_xlfn.PERCENTILE.INC(O88:O94,5/6))+_xlfn.PERCENTILE.INC(O88:O94,5/6)*_xlfn.PERCENTILE.INC(O88:O94,3/6)*(1-_xlfn.PERCENTILE.INC(O88:O94,1/6))</f>
        <v>0.53999432141593084</v>
      </c>
      <c r="P96" s="4"/>
      <c r="Q96" s="2" t="e">
        <f>_xlfn.PERCENTILE.INC(Q88:Q94,1/6)*_xlfn.PERCENTILE.INC(Q88:Q94,5/6)+_xlfn.PERCENTILE.INC(Q88:Q94,1/6)*_xlfn.PERCENTILE.INC(Q88:Q94,3/6)*(1-_xlfn.PERCENTILE.INC(Q88:Q94,5/6))+_xlfn.PERCENTILE.INC(Q88:Q94,5/6)*_xlfn.PERCENTILE.INC(Q88:Q94,3/6)*(1-_xlfn.PERCENTILE.INC(Q88:Q94,1/6))</f>
        <v>#NUM!</v>
      </c>
      <c r="R96" s="4"/>
      <c r="S96" s="2">
        <f>_xlfn.PERCENTILE.INC(S88:S94,1/6)*_xlfn.PERCENTILE.INC(S88:S94,5/6)+_xlfn.PERCENTILE.INC(S88:S94,1/6)*_xlfn.PERCENTILE.INC(S88:S94,3/6)*(1-_xlfn.PERCENTILE.INC(S88:S94,5/6))+_xlfn.PERCENTILE.INC(S88:S94,5/6)*_xlfn.PERCENTILE.INC(S88:S94,3/6)*(1-_xlfn.PERCENTILE.INC(S88:S94,1/6))</f>
        <v>0.21231736271826385</v>
      </c>
      <c r="T96" s="4"/>
      <c r="U96" s="2">
        <f>_xlfn.PERCENTILE.INC(U88:U94,1/6)*_xlfn.PERCENTILE.INC(U88:U94,5/6)+_xlfn.PERCENTILE.INC(U88:U94,1/6)*_xlfn.PERCENTILE.INC(U88:U94,3/6)*(1-_xlfn.PERCENTILE.INC(U88:U94,5/6))+_xlfn.PERCENTILE.INC(U88:U94,5/6)*_xlfn.PERCENTILE.INC(U88:U94,3/6)*(1-_xlfn.PERCENTILE.INC(U88:U94,1/6))</f>
        <v>0.22711439609373618</v>
      </c>
      <c r="V96" s="4"/>
      <c r="W96" s="2">
        <f>_xlfn.PERCENTILE.INC(W88:W94,1/6)*_xlfn.PERCENTILE.INC(W88:W94,5/6)+_xlfn.PERCENTILE.INC(W88:W94,1/6)*_xlfn.PERCENTILE.INC(W88:W94,3/6)*(1-_xlfn.PERCENTILE.INC(W88:W94,5/6))+_xlfn.PERCENTILE.INC(W88:W94,5/6)*_xlfn.PERCENTILE.INC(W88:W94,3/6)*(1-_xlfn.PERCENTILE.INC(W88:W94,1/6))</f>
        <v>0.32600596125186293</v>
      </c>
      <c r="X96" s="4"/>
      <c r="Y96" s="2">
        <f>_xlfn.PERCENTILE.INC(Y88:Y94,1/6)*_xlfn.PERCENTILE.INC(Y88:Y94,5/6)+_xlfn.PERCENTILE.INC(Y88:Y94,1/6)*_xlfn.PERCENTILE.INC(Y88:Y94,3/6)*(1-_xlfn.PERCENTILE.INC(Y88:Y94,5/6))+_xlfn.PERCENTILE.INC(Y88:Y94,5/6)*_xlfn.PERCENTILE.INC(Y88:Y94,3/6)*(1-_xlfn.PERCENTILE.INC(Y88:Y94,1/6))</f>
        <v>0.27944133024932732</v>
      </c>
      <c r="Z96" s="4"/>
      <c r="AA96" s="2">
        <f>_xlfn.PERCENTILE.INC(AA88:AA94,1/6)*_xlfn.PERCENTILE.INC(AA88:AA94,5/6)+_xlfn.PERCENTILE.INC(AA88:AA94,1/6)*_xlfn.PERCENTILE.INC(AA88:AA94,3/6)*(1-_xlfn.PERCENTILE.INC(AA88:AA94,5/6))+_xlfn.PERCENTILE.INC(AA88:AA94,5/6)*_xlfn.PERCENTILE.INC(AA88:AA94,3/6)*(1-_xlfn.PERCENTILE.INC(AA88:AA94,1/6))</f>
        <v>0.19904372703681672</v>
      </c>
      <c r="AB96" s="4"/>
      <c r="AC96" s="2">
        <f>_xlfn.PERCENTILE.INC(AC88:AC94,1/6)*_xlfn.PERCENTILE.INC(AC88:AC94,5/6)+_xlfn.PERCENTILE.INC(AC88:AC94,1/6)*_xlfn.PERCENTILE.INC(AC88:AC94,3/6)*(1-_xlfn.PERCENTILE.INC(AC88:AC94,5/6))+_xlfn.PERCENTILE.INC(AC88:AC94,5/6)*_xlfn.PERCENTILE.INC(AC88:AC94,3/6)*(1-_xlfn.PERCENTILE.INC(AC88:AC94,1/6))</f>
        <v>0.22150029533372712</v>
      </c>
      <c r="AD96" s="4"/>
      <c r="AE96" s="2">
        <f>_xlfn.PERCENTILE.INC(AE88:AE94,1/6)*_xlfn.PERCENTILE.INC(AE88:AE94,5/6)+_xlfn.PERCENTILE.INC(AE88:AE94,1/6)*_xlfn.PERCENTILE.INC(AE88:AE94,3/6)*(1-_xlfn.PERCENTILE.INC(AE88:AE94,5/6))+_xlfn.PERCENTILE.INC(AE88:AE94,5/6)*_xlfn.PERCENTILE.INC(AE88:AE94,3/6)*(1-_xlfn.PERCENTILE.INC(AE88:AE94,1/6))</f>
        <v>0.25157212417499802</v>
      </c>
      <c r="AF96" s="4"/>
      <c r="AG96" s="2">
        <f>_xlfn.PERCENTILE.INC(AG88:AG94,1/6)*_xlfn.PERCENTILE.INC(AG88:AG94,5/6)+_xlfn.PERCENTILE.INC(AG88:AG94,1/6)*_xlfn.PERCENTILE.INC(AG88:AG94,3/6)*(1-_xlfn.PERCENTILE.INC(AG88:AG94,5/6))+_xlfn.PERCENTILE.INC(AG88:AG94,5/6)*_xlfn.PERCENTILE.INC(AG88:AG94,3/6)*(1-_xlfn.PERCENTILE.INC(AG88:AG94,1/6))</f>
        <v>0.23934333223711834</v>
      </c>
      <c r="AH96" s="15"/>
      <c r="AI96" s="12"/>
    </row>
    <row r="97" spans="1:35" x14ac:dyDescent="0.3">
      <c r="B97" s="4"/>
      <c r="C97" s="2"/>
      <c r="D97" s="4"/>
      <c r="E97" s="2"/>
      <c r="F97" s="4"/>
      <c r="G97" s="2"/>
      <c r="H97" s="4"/>
      <c r="I97" s="2"/>
      <c r="J97" s="4"/>
      <c r="K97" s="2"/>
      <c r="L97" s="4"/>
      <c r="M97" s="2"/>
      <c r="N97" s="4"/>
      <c r="O97" s="2"/>
      <c r="P97" s="4"/>
      <c r="Q97" s="2"/>
      <c r="R97" s="4"/>
      <c r="S97" s="2"/>
      <c r="T97" s="4"/>
      <c r="U97" s="2"/>
      <c r="V97" s="4"/>
      <c r="W97" s="2"/>
      <c r="X97" s="4"/>
      <c r="Y97" s="2"/>
      <c r="Z97" s="4"/>
      <c r="AA97" s="2"/>
      <c r="AB97" s="4"/>
      <c r="AD97" s="4"/>
      <c r="AF97" s="4"/>
      <c r="AH97" s="15"/>
      <c r="AI97" s="12"/>
    </row>
    <row r="98" spans="1:35" x14ac:dyDescent="0.3">
      <c r="A98" s="10"/>
      <c r="B98" s="7"/>
      <c r="C98" s="6" t="s">
        <v>36</v>
      </c>
      <c r="D98" s="7"/>
      <c r="E98" s="6" t="s">
        <v>35</v>
      </c>
      <c r="F98" s="8"/>
      <c r="G98" s="6" t="s">
        <v>38</v>
      </c>
      <c r="H98" s="8"/>
      <c r="I98" s="6" t="s">
        <v>39</v>
      </c>
      <c r="J98" s="8"/>
      <c r="K98" s="6" t="s">
        <v>40</v>
      </c>
      <c r="L98" s="7"/>
      <c r="M98" s="9" t="s">
        <v>12</v>
      </c>
      <c r="N98" s="7"/>
      <c r="O98" s="9" t="s">
        <v>14</v>
      </c>
      <c r="P98" s="7"/>
      <c r="Q98" s="9" t="s">
        <v>16</v>
      </c>
      <c r="R98" s="7"/>
      <c r="S98" s="9" t="s">
        <v>17</v>
      </c>
      <c r="T98" s="7"/>
      <c r="U98" s="9" t="s">
        <v>18</v>
      </c>
      <c r="V98" s="7"/>
      <c r="W98" s="9" t="s">
        <v>19</v>
      </c>
      <c r="X98" s="7"/>
      <c r="Y98" s="9" t="s">
        <v>20</v>
      </c>
      <c r="Z98" s="7"/>
      <c r="AA98" s="9" t="s">
        <v>21</v>
      </c>
      <c r="AB98" s="7"/>
      <c r="AC98" s="9" t="s">
        <v>54</v>
      </c>
      <c r="AD98" s="7"/>
      <c r="AE98" s="9" t="s">
        <v>58</v>
      </c>
      <c r="AF98" s="7"/>
      <c r="AG98" s="9" t="s">
        <v>56</v>
      </c>
      <c r="AH98" s="15"/>
      <c r="AI98" s="12"/>
    </row>
    <row r="99" spans="1:35" x14ac:dyDescent="0.3">
      <c r="A99" t="s">
        <v>22</v>
      </c>
      <c r="B99" s="4"/>
      <c r="C99">
        <f t="shared" ref="C99:C105" si="220">IFERROR($S2/($S2+C2),0)</f>
        <v>0.50987890376035694</v>
      </c>
      <c r="D99" s="4"/>
      <c r="E99">
        <f t="shared" ref="E99:E105" si="221">IFERROR($S2/($S2+E2),0)</f>
        <v>0.64308681672025725</v>
      </c>
      <c r="F99" s="4"/>
      <c r="G99">
        <f t="shared" ref="G99:G105" si="222">IFERROR($S2/($S2+G2),0)</f>
        <v>0.76190476190476186</v>
      </c>
      <c r="H99" s="4"/>
      <c r="I99">
        <f t="shared" ref="I99:I105" si="223">IFERROR($S2/($S2+I2),0)</f>
        <v>0.74557315936626278</v>
      </c>
      <c r="J99" s="4"/>
      <c r="K99">
        <f t="shared" ref="K99:K105" si="224">IFERROR($S2/($S2+K2),0)</f>
        <v>1</v>
      </c>
      <c r="L99" s="4"/>
      <c r="M99">
        <f t="shared" ref="M99:M105" si="225">IFERROR($S2/($S2+M2),0)</f>
        <v>1</v>
      </c>
      <c r="N99" s="4"/>
      <c r="O99">
        <f t="shared" ref="O99:O105" si="226">IFERROR($S2/($S2+O2),0)</f>
        <v>0.79667149439426566</v>
      </c>
      <c r="P99" s="4"/>
      <c r="Q99">
        <f t="shared" ref="Q99:Q105" si="227">IFERROR($S2/($S2+Q2),0)</f>
        <v>0.47761194029850745</v>
      </c>
      <c r="R99" s="4"/>
      <c r="T99" s="4"/>
      <c r="U99">
        <f t="shared" ref="U99:U105" si="228">IFERROR($S2/($S2+U2),0)</f>
        <v>0.55440055440055436</v>
      </c>
      <c r="V99" s="4"/>
      <c r="W99">
        <f t="shared" ref="W99:W105" si="229">IFERROR($S2/($S2+W2),0)</f>
        <v>0.63141278610891871</v>
      </c>
      <c r="X99" s="4"/>
      <c r="Y99">
        <f t="shared" ref="Y99:Y105" si="230">IFERROR($S2/($S2+Y2),0)</f>
        <v>0.53619302949061665</v>
      </c>
      <c r="Z99" s="4"/>
      <c r="AA99">
        <f t="shared" ref="AA99:AA105" si="231">IFERROR($S2/($S2+AA2),0)</f>
        <v>0.66666666666666663</v>
      </c>
      <c r="AB99" s="4"/>
      <c r="AC99">
        <f t="shared" ref="AC99:AC105" si="232">IFERROR($S2/($S2+AC2),0)</f>
        <v>0.4944375772558714</v>
      </c>
      <c r="AD99" s="4"/>
      <c r="AE99">
        <f t="shared" ref="AE99:AE105" si="233">IFERROR($S2/($S2+AE2),0)</f>
        <v>0.53619302949061665</v>
      </c>
      <c r="AF99" s="4"/>
      <c r="AG99">
        <f t="shared" ref="AG99:AG105" si="234">IFERROR($S2/($S2+AG2),0)</f>
        <v>0.63141278610891871</v>
      </c>
      <c r="AH99" s="15"/>
      <c r="AI99" s="12"/>
    </row>
    <row r="100" spans="1:35" x14ac:dyDescent="0.3">
      <c r="A100" t="s">
        <v>23</v>
      </c>
      <c r="B100" s="4"/>
      <c r="C100">
        <f t="shared" si="220"/>
        <v>1</v>
      </c>
      <c r="D100" s="4"/>
      <c r="E100">
        <f t="shared" si="221"/>
        <v>0.40387500492005773</v>
      </c>
      <c r="F100" s="4"/>
      <c r="G100">
        <f t="shared" si="222"/>
        <v>0.40387500492005773</v>
      </c>
      <c r="H100" s="4"/>
      <c r="I100">
        <f t="shared" si="223"/>
        <v>0.5184648030423189</v>
      </c>
      <c r="J100" s="4"/>
      <c r="K100">
        <f t="shared" si="224"/>
        <v>1</v>
      </c>
      <c r="L100" s="4"/>
      <c r="M100">
        <f t="shared" si="225"/>
        <v>0.4151436838856602</v>
      </c>
      <c r="N100" s="4"/>
      <c r="O100">
        <f t="shared" si="226"/>
        <v>0.41030031863532346</v>
      </c>
      <c r="P100" s="4"/>
      <c r="Q100">
        <f t="shared" si="227"/>
        <v>1</v>
      </c>
      <c r="R100" s="4"/>
      <c r="T100" s="4"/>
      <c r="U100">
        <f t="shared" si="228"/>
        <v>0.33210445545730594</v>
      </c>
      <c r="V100" s="4"/>
      <c r="W100">
        <f t="shared" si="229"/>
        <v>0.33585264089717165</v>
      </c>
      <c r="X100" s="4"/>
      <c r="Y100">
        <f t="shared" si="230"/>
        <v>0.32107889437753973</v>
      </c>
      <c r="Z100" s="4"/>
      <c r="AA100">
        <f t="shared" si="231"/>
        <v>0.4362085839710631</v>
      </c>
      <c r="AB100" s="4"/>
      <c r="AC100">
        <f t="shared" si="232"/>
        <v>0.34995105354701089</v>
      </c>
      <c r="AD100" s="4"/>
      <c r="AE100">
        <f t="shared" si="233"/>
        <v>0.4362085839710631</v>
      </c>
      <c r="AF100" s="4"/>
      <c r="AG100">
        <f t="shared" si="234"/>
        <v>0.33210445545730594</v>
      </c>
      <c r="AH100" s="15"/>
      <c r="AI100" s="12"/>
    </row>
    <row r="101" spans="1:35" x14ac:dyDescent="0.3">
      <c r="A101" t="s">
        <v>24</v>
      </c>
      <c r="B101" s="4"/>
      <c r="C101">
        <f t="shared" si="220"/>
        <v>0.49786507258753204</v>
      </c>
      <c r="D101" s="4"/>
      <c r="E101">
        <f t="shared" si="221"/>
        <v>0.51684397163120566</v>
      </c>
      <c r="F101" s="4"/>
      <c r="G101">
        <f t="shared" si="222"/>
        <v>0.51185250219490774</v>
      </c>
      <c r="H101" s="4"/>
      <c r="I101">
        <f t="shared" si="223"/>
        <v>0.49281487743026203</v>
      </c>
      <c r="J101" s="4"/>
      <c r="K101">
        <f t="shared" si="224"/>
        <v>1</v>
      </c>
      <c r="L101" s="4"/>
      <c r="M101">
        <f t="shared" si="225"/>
        <v>0.53831948291782084</v>
      </c>
      <c r="N101" s="4"/>
      <c r="O101">
        <f t="shared" si="226"/>
        <v>1</v>
      </c>
      <c r="P101" s="4"/>
      <c r="Q101">
        <f t="shared" si="227"/>
        <v>0.53831948291782084</v>
      </c>
      <c r="R101" s="4"/>
      <c r="T101" s="4"/>
      <c r="U101">
        <f t="shared" si="228"/>
        <v>0.4312130177514793</v>
      </c>
      <c r="V101" s="4"/>
      <c r="W101">
        <f t="shared" si="229"/>
        <v>0.53831948291782084</v>
      </c>
      <c r="X101" s="4"/>
      <c r="Y101">
        <f t="shared" si="230"/>
        <v>0.56767283349561837</v>
      </c>
      <c r="Z101" s="4"/>
      <c r="AA101">
        <f t="shared" si="231"/>
        <v>0.44674329501915705</v>
      </c>
      <c r="AB101" s="4"/>
      <c r="AC101">
        <f t="shared" si="232"/>
        <v>0.42154736080983363</v>
      </c>
      <c r="AD101" s="4"/>
      <c r="AE101">
        <f t="shared" si="233"/>
        <v>0.66024915062287659</v>
      </c>
      <c r="AF101" s="4"/>
      <c r="AG101">
        <f t="shared" si="234"/>
        <v>1</v>
      </c>
      <c r="AH101" s="15"/>
      <c r="AI101" s="12"/>
    </row>
    <row r="102" spans="1:35" x14ac:dyDescent="0.3">
      <c r="A102" t="s">
        <v>25</v>
      </c>
      <c r="B102" s="4"/>
      <c r="C102">
        <f t="shared" si="220"/>
        <v>0.58818342151675485</v>
      </c>
      <c r="D102" s="4"/>
      <c r="E102">
        <f t="shared" si="221"/>
        <v>0.48138146357734241</v>
      </c>
      <c r="F102" s="4"/>
      <c r="G102">
        <f t="shared" si="222"/>
        <v>0.5</v>
      </c>
      <c r="H102" s="4"/>
      <c r="I102">
        <f t="shared" si="223"/>
        <v>0.55309246471679907</v>
      </c>
      <c r="J102" s="4"/>
      <c r="K102">
        <f t="shared" si="224"/>
        <v>0.76931949250288356</v>
      </c>
      <c r="L102" s="4"/>
      <c r="M102">
        <f t="shared" si="225"/>
        <v>0.60857664233576647</v>
      </c>
      <c r="N102" s="4"/>
      <c r="O102">
        <f t="shared" si="226"/>
        <v>0.79976019184652281</v>
      </c>
      <c r="P102" s="4"/>
      <c r="Q102">
        <f t="shared" si="227"/>
        <v>0.66700000000000004</v>
      </c>
      <c r="R102" s="4"/>
      <c r="T102" s="4"/>
      <c r="U102">
        <f t="shared" si="228"/>
        <v>1</v>
      </c>
      <c r="V102" s="4"/>
      <c r="W102">
        <f t="shared" si="229"/>
        <v>1</v>
      </c>
      <c r="X102" s="4"/>
      <c r="Y102">
        <f t="shared" si="230"/>
        <v>0.57155098543273353</v>
      </c>
      <c r="Z102" s="4"/>
      <c r="AA102">
        <f t="shared" si="231"/>
        <v>0.48298334540188265</v>
      </c>
      <c r="AB102" s="4"/>
      <c r="AC102">
        <f t="shared" si="232"/>
        <v>0.60036003600360044</v>
      </c>
      <c r="AD102" s="4"/>
      <c r="AE102">
        <f t="shared" si="233"/>
        <v>0.46448467966573809</v>
      </c>
      <c r="AF102" s="4"/>
      <c r="AG102">
        <f t="shared" si="234"/>
        <v>0.45159106296547058</v>
      </c>
      <c r="AH102" s="15"/>
      <c r="AI102" s="12"/>
    </row>
    <row r="103" spans="1:35" x14ac:dyDescent="0.3">
      <c r="A103" t="s">
        <v>26</v>
      </c>
      <c r="B103" s="4"/>
      <c r="C103">
        <f t="shared" si="220"/>
        <v>0.5494505494505495</v>
      </c>
      <c r="D103" s="4"/>
      <c r="E103">
        <f t="shared" si="221"/>
        <v>0.80675620211048849</v>
      </c>
      <c r="F103" s="4"/>
      <c r="G103">
        <f t="shared" si="222"/>
        <v>1</v>
      </c>
      <c r="H103" s="4"/>
      <c r="I103">
        <f t="shared" si="223"/>
        <v>0.66666666666666663</v>
      </c>
      <c r="J103" s="4"/>
      <c r="K103">
        <f t="shared" si="224"/>
        <v>0.65971601180667994</v>
      </c>
      <c r="L103" s="4"/>
      <c r="M103">
        <f t="shared" si="225"/>
        <v>0.78947368421052633</v>
      </c>
      <c r="N103" s="4"/>
      <c r="O103">
        <f t="shared" si="226"/>
        <v>0.6</v>
      </c>
      <c r="P103" s="4"/>
      <c r="Q103">
        <f t="shared" si="227"/>
        <v>0.5818704794522146</v>
      </c>
      <c r="R103" s="4"/>
      <c r="T103" s="4"/>
      <c r="U103">
        <f t="shared" si="228"/>
        <v>0.55555555555555558</v>
      </c>
      <c r="V103" s="4"/>
      <c r="W103">
        <f t="shared" si="229"/>
        <v>0.6</v>
      </c>
      <c r="X103" s="4"/>
      <c r="Y103">
        <f t="shared" si="230"/>
        <v>0.58229813664596264</v>
      </c>
      <c r="Z103" s="4"/>
      <c r="AA103">
        <f t="shared" si="231"/>
        <v>0.62240663900414939</v>
      </c>
      <c r="AB103" s="4"/>
      <c r="AC103">
        <f t="shared" si="232"/>
        <v>1</v>
      </c>
      <c r="AD103" s="4"/>
      <c r="AE103">
        <f t="shared" si="233"/>
        <v>0.4838709677419355</v>
      </c>
      <c r="AF103" s="4"/>
      <c r="AG103">
        <f t="shared" si="234"/>
        <v>0.51229508196721307</v>
      </c>
      <c r="AH103" s="15"/>
      <c r="AI103" s="12"/>
    </row>
    <row r="104" spans="1:35" x14ac:dyDescent="0.3">
      <c r="A104" t="s">
        <v>27</v>
      </c>
      <c r="B104" s="4"/>
      <c r="C104">
        <f t="shared" si="220"/>
        <v>0</v>
      </c>
      <c r="D104" s="4"/>
      <c r="E104">
        <f t="shared" si="221"/>
        <v>0</v>
      </c>
      <c r="F104" s="4"/>
      <c r="G104">
        <f t="shared" si="222"/>
        <v>0</v>
      </c>
      <c r="H104" s="4"/>
      <c r="I104">
        <f t="shared" si="223"/>
        <v>0</v>
      </c>
      <c r="J104" s="4"/>
      <c r="K104">
        <f t="shared" si="224"/>
        <v>0</v>
      </c>
      <c r="L104" s="4"/>
      <c r="M104">
        <f t="shared" si="225"/>
        <v>0</v>
      </c>
      <c r="N104" s="4"/>
      <c r="O104">
        <f t="shared" si="226"/>
        <v>0</v>
      </c>
      <c r="P104" s="4"/>
      <c r="Q104">
        <f t="shared" si="227"/>
        <v>0</v>
      </c>
      <c r="R104" s="4"/>
      <c r="T104" s="4"/>
      <c r="U104">
        <f t="shared" si="228"/>
        <v>0</v>
      </c>
      <c r="V104" s="4"/>
      <c r="W104">
        <f t="shared" si="229"/>
        <v>0</v>
      </c>
      <c r="X104" s="4"/>
      <c r="Y104">
        <f t="shared" si="230"/>
        <v>0</v>
      </c>
      <c r="Z104" s="4"/>
      <c r="AA104">
        <f t="shared" si="231"/>
        <v>0</v>
      </c>
      <c r="AB104" s="4"/>
      <c r="AC104">
        <f t="shared" si="232"/>
        <v>0</v>
      </c>
      <c r="AD104" s="4"/>
      <c r="AE104">
        <f t="shared" si="233"/>
        <v>0</v>
      </c>
      <c r="AF104" s="4"/>
      <c r="AG104">
        <f t="shared" si="234"/>
        <v>0</v>
      </c>
      <c r="AH104" s="15"/>
      <c r="AI104" s="12"/>
    </row>
    <row r="105" spans="1:35" x14ac:dyDescent="0.3">
      <c r="A105" t="s">
        <v>28</v>
      </c>
      <c r="B105" s="4"/>
      <c r="C105">
        <f t="shared" si="220"/>
        <v>0.47348484848484845</v>
      </c>
      <c r="D105" s="4"/>
      <c r="E105">
        <f t="shared" si="221"/>
        <v>0.65971601180667994</v>
      </c>
      <c r="F105" s="4"/>
      <c r="G105">
        <f t="shared" si="222"/>
        <v>1</v>
      </c>
      <c r="H105" s="4"/>
      <c r="I105">
        <f t="shared" si="223"/>
        <v>0.65971601180667994</v>
      </c>
      <c r="J105" s="4"/>
      <c r="K105">
        <f t="shared" si="224"/>
        <v>1</v>
      </c>
      <c r="L105" s="4"/>
      <c r="M105">
        <f t="shared" si="225"/>
        <v>0.40279269602577877</v>
      </c>
      <c r="N105" s="4"/>
      <c r="O105">
        <f t="shared" si="226"/>
        <v>0.65971601180667994</v>
      </c>
      <c r="P105" s="4"/>
      <c r="Q105">
        <f t="shared" si="227"/>
        <v>0.49222106480281524</v>
      </c>
      <c r="R105" s="4"/>
      <c r="T105" s="4"/>
      <c r="U105">
        <f t="shared" si="228"/>
        <v>0.34290557402116195</v>
      </c>
      <c r="V105" s="4"/>
      <c r="W105">
        <f t="shared" si="229"/>
        <v>0.31914893617021278</v>
      </c>
      <c r="X105" s="4"/>
      <c r="Y105">
        <f t="shared" si="230"/>
        <v>1</v>
      </c>
      <c r="Z105" s="4"/>
      <c r="AA105">
        <f t="shared" si="231"/>
        <v>0.35988483685220729</v>
      </c>
      <c r="AB105" s="4"/>
      <c r="AC105">
        <f t="shared" si="232"/>
        <v>0.49222106480281524</v>
      </c>
      <c r="AD105" s="4"/>
      <c r="AE105">
        <f t="shared" si="233"/>
        <v>1</v>
      </c>
      <c r="AF105" s="4"/>
      <c r="AG105">
        <f t="shared" si="234"/>
        <v>0.35988483685220729</v>
      </c>
      <c r="AH105" s="15"/>
      <c r="AI105" s="12"/>
    </row>
    <row r="106" spans="1:35" x14ac:dyDescent="0.3">
      <c r="A106" t="s">
        <v>47</v>
      </c>
      <c r="B106" s="4"/>
      <c r="C106">
        <f>MEDIAN(C99:C105)</f>
        <v>0.50987890376035694</v>
      </c>
      <c r="D106" s="5"/>
      <c r="E106">
        <f>MEDIAN(E99:E105)</f>
        <v>0.51684397163120566</v>
      </c>
      <c r="F106" s="5"/>
      <c r="G106">
        <f>MEDIAN(G99:G105)</f>
        <v>0.51185250219490774</v>
      </c>
      <c r="H106" s="5"/>
      <c r="I106">
        <f>MEDIAN(I99:I105)</f>
        <v>0.55309246471679907</v>
      </c>
      <c r="J106" s="5"/>
      <c r="K106">
        <f>MEDIAN(K99:K105)</f>
        <v>1</v>
      </c>
      <c r="L106" s="4"/>
      <c r="M106">
        <f>MEDIAN(M99:M105)</f>
        <v>0.53831948291782084</v>
      </c>
      <c r="N106" s="4"/>
      <c r="O106">
        <f>MEDIAN(O99:O105)</f>
        <v>0.65971601180667994</v>
      </c>
      <c r="P106" s="4"/>
      <c r="Q106">
        <f>MEDIAN(Q99:Q105)</f>
        <v>0.53831948291782084</v>
      </c>
      <c r="R106" s="4"/>
      <c r="S106" t="e">
        <f>MEDIAN(S99:S105)</f>
        <v>#NUM!</v>
      </c>
      <c r="T106" s="4"/>
      <c r="U106">
        <f>MEDIAN(U99:U105)</f>
        <v>0.4312130177514793</v>
      </c>
      <c r="V106" s="4"/>
      <c r="W106">
        <f>MEDIAN(W99:W105)</f>
        <v>0.53831948291782084</v>
      </c>
      <c r="X106" s="4"/>
      <c r="Y106">
        <f>MEDIAN(Y99:Y105)</f>
        <v>0.56767283349561837</v>
      </c>
      <c r="Z106" s="4"/>
      <c r="AA106">
        <f>MEDIAN(AA99:AA105)</f>
        <v>0.44674329501915705</v>
      </c>
      <c r="AB106" s="4"/>
      <c r="AC106">
        <f>MEDIAN(AC99:AC105)</f>
        <v>0.49222106480281524</v>
      </c>
      <c r="AD106" s="4"/>
      <c r="AE106">
        <f>MEDIAN(AE99:AE105)</f>
        <v>0.4838709677419355</v>
      </c>
      <c r="AF106" s="4"/>
      <c r="AG106">
        <f>MEDIAN(AG99:AG105)</f>
        <v>0.45159106296547058</v>
      </c>
      <c r="AH106" s="15"/>
      <c r="AI106" s="12"/>
    </row>
    <row r="107" spans="1:35" x14ac:dyDescent="0.3">
      <c r="A107" t="s">
        <v>48</v>
      </c>
      <c r="B107" s="4"/>
      <c r="C107" s="2">
        <f>_xlfn.PERCENTILE.INC(C99:C105,1/6)*_xlfn.PERCENTILE.INC(C99:C105,5/6)+_xlfn.PERCENTILE.INC(C99:C105,1/6)*_xlfn.PERCENTILE.INC(C99:C105,3/6)*(1-_xlfn.PERCENTILE.INC(C99:C105,5/6))+_xlfn.PERCENTILE.INC(C99:C105,5/6)*_xlfn.PERCENTILE.INC(C99:C105,3/6)*(1-_xlfn.PERCENTILE.INC(C99:C105,1/6))</f>
        <v>0.53581978452295709</v>
      </c>
      <c r="D107" s="5"/>
      <c r="E107" s="2">
        <f>_xlfn.PERCENTILE.INC(E99:E105,1/6)*_xlfn.PERCENTILE.INC(E99:E105,5/6)+_xlfn.PERCENTILE.INC(E99:E105,1/6)*_xlfn.PERCENTILE.INC(E99:E105,3/6)*(1-_xlfn.PERCENTILE.INC(E99:E105,5/6))+_xlfn.PERCENTILE.INC(E99:E105,5/6)*_xlfn.PERCENTILE.INC(E99:E105,3/6)*(1-_xlfn.PERCENTILE.INC(E99:E105,1/6))</f>
        <v>0.5407346950941011</v>
      </c>
      <c r="F107" s="5"/>
      <c r="G107" s="2">
        <f>_xlfn.PERCENTILE.INC(G99:G105,1/6)*_xlfn.PERCENTILE.INC(G99:G105,5/6)+_xlfn.PERCENTILE.INC(G99:G105,1/6)*_xlfn.PERCENTILE.INC(G99:G105,3/6)*(1-_xlfn.PERCENTILE.INC(G99:G105,5/6))+_xlfn.PERCENTILE.INC(G99:G105,5/6)*_xlfn.PERCENTILE.INC(G99:G105,3/6)*(1-_xlfn.PERCENTILE.INC(G99:G105,1/6))</f>
        <v>0.70900307527265327</v>
      </c>
      <c r="H107" s="5"/>
      <c r="I107" s="2">
        <f>_xlfn.PERCENTILE.INC(I99:I105,1/6)*_xlfn.PERCENTILE.INC(I99:I105,5/6)+_xlfn.PERCENTILE.INC(I99:I105,1/6)*_xlfn.PERCENTILE.INC(I99:I105,3/6)*(1-_xlfn.PERCENTILE.INC(I99:I105,5/6))+_xlfn.PERCENTILE.INC(I99:I105,5/6)*_xlfn.PERCENTILE.INC(I99:I105,3/6)*(1-_xlfn.PERCENTILE.INC(I99:I105,1/6))</f>
        <v>0.60641416302903706</v>
      </c>
      <c r="J107" s="5"/>
      <c r="K107" s="2">
        <f>_xlfn.PERCENTILE.INC(K99:K105,1/6)*_xlfn.PERCENTILE.INC(K99:K105,5/6)+_xlfn.PERCENTILE.INC(K99:K105,1/6)*_xlfn.PERCENTILE.INC(K99:K105,3/6)*(1-_xlfn.PERCENTILE.INC(K99:K105,5/6))+_xlfn.PERCENTILE.INC(K99:K105,5/6)*_xlfn.PERCENTILE.INC(K99:K105,3/6)*(1-_xlfn.PERCENTILE.INC(K99:K105,1/6))</f>
        <v>1</v>
      </c>
      <c r="L107" s="4"/>
      <c r="M107" s="2">
        <f>_xlfn.PERCENTILE.INC(M99:M105,1/6)*_xlfn.PERCENTILE.INC(M99:M105,5/6)+_xlfn.PERCENTILE.INC(M99:M105,1/6)*_xlfn.PERCENTILE.INC(M99:M105,3/6)*(1-_xlfn.PERCENTILE.INC(M99:M105,5/6))+_xlfn.PERCENTILE.INC(M99:M105,5/6)*_xlfn.PERCENTILE.INC(M99:M105,3/6)*(1-_xlfn.PERCENTILE.INC(M99:M105,1/6))</f>
        <v>0.61744947209629464</v>
      </c>
      <c r="N107" s="4"/>
      <c r="O107" s="2">
        <f>_xlfn.PERCENTILE.INC(O99:O105,1/6)*_xlfn.PERCENTILE.INC(O99:O105,5/6)+_xlfn.PERCENTILE.INC(O99:O105,1/6)*_xlfn.PERCENTILE.INC(O99:O105,3/6)*(1-_xlfn.PERCENTILE.INC(O99:O105,5/6))+_xlfn.PERCENTILE.INC(O99:O105,5/6)*_xlfn.PERCENTILE.INC(O99:O105,3/6)*(1-_xlfn.PERCENTILE.INC(O99:O105,1/6))</f>
        <v>0.69347727515379309</v>
      </c>
      <c r="P107" s="4"/>
      <c r="Q107" s="2">
        <f>_xlfn.PERCENTILE.INC(Q99:Q105,1/6)*_xlfn.PERCENTILE.INC(Q99:Q105,5/6)+_xlfn.PERCENTILE.INC(Q99:Q105,1/6)*_xlfn.PERCENTILE.INC(Q99:Q105,3/6)*(1-_xlfn.PERCENTILE.INC(Q99:Q105,5/6))+_xlfn.PERCENTILE.INC(Q99:Q105,5/6)*_xlfn.PERCENTILE.INC(Q99:Q105,3/6)*(1-_xlfn.PERCENTILE.INC(Q99:Q105,1/6))</f>
        <v>0.59175224983117647</v>
      </c>
      <c r="R107" s="4"/>
      <c r="S107" s="2" t="e">
        <f>_xlfn.PERCENTILE.INC(S99:S105,1/6)*_xlfn.PERCENTILE.INC(S99:S105,5/6)+_xlfn.PERCENTILE.INC(S99:S105,1/6)*_xlfn.PERCENTILE.INC(S99:S105,3/6)*(1-_xlfn.PERCENTILE.INC(S99:S105,5/6))+_xlfn.PERCENTILE.INC(S99:S105,5/6)*_xlfn.PERCENTILE.INC(S99:S105,3/6)*(1-_xlfn.PERCENTILE.INC(S99:S105,1/6))</f>
        <v>#NUM!</v>
      </c>
      <c r="T107" s="4"/>
      <c r="U107" s="2">
        <f>_xlfn.PERCENTILE.INC(U99:U105,1/6)*_xlfn.PERCENTILE.INC(U99:U105,5/6)+_xlfn.PERCENTILE.INC(U99:U105,1/6)*_xlfn.PERCENTILE.INC(U99:U105,3/6)*(1-_xlfn.PERCENTILE.INC(U99:U105,5/6))+_xlfn.PERCENTILE.INC(U99:U105,5/6)*_xlfn.PERCENTILE.INC(U99:U105,3/6)*(1-_xlfn.PERCENTILE.INC(U99:U105,1/6))</f>
        <v>0.40815328906638548</v>
      </c>
      <c r="V107" s="4"/>
      <c r="W107" s="2">
        <f>_xlfn.PERCENTILE.INC(W99:W105,1/6)*_xlfn.PERCENTILE.INC(W99:W105,5/6)+_xlfn.PERCENTILE.INC(W99:W105,1/6)*_xlfn.PERCENTILE.INC(W99:W105,3/6)*(1-_xlfn.PERCENTILE.INC(W99:W105,5/6))+_xlfn.PERCENTILE.INC(W99:W105,5/6)*_xlfn.PERCENTILE.INC(W99:W105,3/6)*(1-_xlfn.PERCENTILE.INC(W99:W105,1/6))</f>
        <v>0.49626201515618307</v>
      </c>
      <c r="X107" s="4"/>
      <c r="Y107" s="2">
        <f>_xlfn.PERCENTILE.INC(Y99:Y105,1/6)*_xlfn.PERCENTILE.INC(Y99:Y105,5/6)+_xlfn.PERCENTILE.INC(Y99:Y105,1/6)*_xlfn.PERCENTILE.INC(Y99:Y105,3/6)*(1-_xlfn.PERCENTILE.INC(Y99:Y105,5/6))+_xlfn.PERCENTILE.INC(Y99:Y105,5/6)*_xlfn.PERCENTILE.INC(Y99:Y105,3/6)*(1-_xlfn.PERCENTILE.INC(Y99:Y105,1/6))</f>
        <v>0.48751788009822794</v>
      </c>
      <c r="Z107" s="4"/>
      <c r="AA107" s="2">
        <f>_xlfn.PERCENTILE.INC(AA99:AA105,1/6)*_xlfn.PERCENTILE.INC(AA99:AA105,5/6)+_xlfn.PERCENTILE.INC(AA99:AA105,1/6)*_xlfn.PERCENTILE.INC(AA99:AA105,3/6)*(1-_xlfn.PERCENTILE.INC(AA99:AA105,5/6))+_xlfn.PERCENTILE.INC(AA99:AA105,5/6)*_xlfn.PERCENTILE.INC(AA99:AA105,3/6)*(1-_xlfn.PERCENTILE.INC(AA99:AA105,1/6))</f>
        <v>0.46269057115344492</v>
      </c>
      <c r="AB107" s="4"/>
      <c r="AC107" s="2">
        <f>_xlfn.PERCENTILE.INC(AC99:AC105,1/6)*_xlfn.PERCENTILE.INC(AC99:AC105,5/6)+_xlfn.PERCENTILE.INC(AC99:AC105,1/6)*_xlfn.PERCENTILE.INC(AC99:AC105,3/6)*(1-_xlfn.PERCENTILE.INC(AC99:AC105,5/6))+_xlfn.PERCENTILE.INC(AC99:AC105,5/6)*_xlfn.PERCENTILE.INC(AC99:AC105,3/6)*(1-_xlfn.PERCENTILE.INC(AC99:AC105,1/6))</f>
        <v>0.47103179248735</v>
      </c>
      <c r="AD107" s="4"/>
      <c r="AE107" s="2">
        <f>_xlfn.PERCENTILE.INC(AE99:AE105,1/6)*_xlfn.PERCENTILE.INC(AE99:AE105,5/6)+_xlfn.PERCENTILE.INC(AE99:AE105,1/6)*_xlfn.PERCENTILE.INC(AE99:AE105,3/6)*(1-_xlfn.PERCENTILE.INC(AE99:AE105,5/6))+_xlfn.PERCENTILE.INC(AE99:AE105,5/6)*_xlfn.PERCENTILE.INC(AE99:AE105,3/6)*(1-_xlfn.PERCENTILE.INC(AE99:AE105,1/6))</f>
        <v>0.5398345924506579</v>
      </c>
      <c r="AF107" s="4"/>
      <c r="AG107" s="2">
        <f>_xlfn.PERCENTILE.INC(AG99:AG105,1/6)*_xlfn.PERCENTILE.INC(AG99:AG105,5/6)+_xlfn.PERCENTILE.INC(AG99:AG105,1/6)*_xlfn.PERCENTILE.INC(AG99:AG105,3/6)*(1-_xlfn.PERCENTILE.INC(AG99:AG105,5/6))+_xlfn.PERCENTILE.INC(AG99:AG105,5/6)*_xlfn.PERCENTILE.INC(AG99:AG105,3/6)*(1-_xlfn.PERCENTILE.INC(AG99:AG105,1/6))</f>
        <v>0.45541799935890176</v>
      </c>
      <c r="AH107" s="15"/>
      <c r="AI107" s="12"/>
    </row>
    <row r="108" spans="1:35" x14ac:dyDescent="0.3">
      <c r="B108" s="4"/>
      <c r="D108" s="4"/>
      <c r="F108" s="4"/>
      <c r="H108" s="4"/>
      <c r="J108" s="4"/>
      <c r="L108" s="4"/>
      <c r="N108" s="4"/>
      <c r="P108" s="4"/>
      <c r="R108" s="4"/>
      <c r="T108" s="4"/>
      <c r="V108" s="4"/>
      <c r="X108" s="4"/>
      <c r="Z108" s="4"/>
      <c r="AB108" s="4"/>
      <c r="AD108" s="4"/>
      <c r="AF108" s="4"/>
      <c r="AH108" s="15"/>
      <c r="AI108" s="12"/>
    </row>
    <row r="109" spans="1:35" x14ac:dyDescent="0.3">
      <c r="A109" s="10"/>
      <c r="B109" s="7"/>
      <c r="C109" s="6" t="s">
        <v>36</v>
      </c>
      <c r="D109" s="7"/>
      <c r="E109" s="6" t="s">
        <v>35</v>
      </c>
      <c r="F109" s="8"/>
      <c r="G109" s="6" t="s">
        <v>38</v>
      </c>
      <c r="H109" s="8"/>
      <c r="I109" s="6" t="s">
        <v>39</v>
      </c>
      <c r="J109" s="8"/>
      <c r="K109" s="6" t="s">
        <v>40</v>
      </c>
      <c r="L109" s="7"/>
      <c r="M109" s="9" t="s">
        <v>12</v>
      </c>
      <c r="N109" s="7"/>
      <c r="O109" s="9" t="s">
        <v>14</v>
      </c>
      <c r="P109" s="7"/>
      <c r="Q109" s="9" t="s">
        <v>16</v>
      </c>
      <c r="R109" s="7"/>
      <c r="S109" s="9" t="s">
        <v>17</v>
      </c>
      <c r="T109" s="7"/>
      <c r="U109" s="9" t="s">
        <v>18</v>
      </c>
      <c r="V109" s="7"/>
      <c r="W109" s="9" t="s">
        <v>19</v>
      </c>
      <c r="X109" s="7"/>
      <c r="Y109" s="9" t="s">
        <v>20</v>
      </c>
      <c r="Z109" s="7"/>
      <c r="AA109" s="9" t="s">
        <v>21</v>
      </c>
      <c r="AB109" s="7"/>
      <c r="AC109" s="9" t="s">
        <v>54</v>
      </c>
      <c r="AD109" s="7"/>
      <c r="AE109" s="9" t="s">
        <v>58</v>
      </c>
      <c r="AF109" s="7"/>
      <c r="AG109" s="9" t="s">
        <v>56</v>
      </c>
      <c r="AH109" s="15"/>
      <c r="AI109" s="12"/>
    </row>
    <row r="110" spans="1:35" x14ac:dyDescent="0.3">
      <c r="A110" t="s">
        <v>22</v>
      </c>
      <c r="B110" s="4"/>
      <c r="C110">
        <f t="shared" ref="C110:C116" si="235">IFERROR($U2/($U2+C2),0)</f>
        <v>0.45538243626062325</v>
      </c>
      <c r="D110" s="4"/>
      <c r="E110">
        <f t="shared" ref="E110:E116" si="236">IFERROR($U2/($U2+E2),0)</f>
        <v>0.59153633854645815</v>
      </c>
      <c r="F110" s="4"/>
      <c r="G110">
        <f t="shared" ref="G110:G116" si="237">IFERROR($U2/($U2+G2),0)</f>
        <v>0.72004479283314671</v>
      </c>
      <c r="H110" s="4"/>
      <c r="I110">
        <f t="shared" ref="I110:I116" si="238">IFERROR($U2/($U2+I2),0)</f>
        <v>0.70196506550218341</v>
      </c>
      <c r="J110" s="4"/>
      <c r="K110">
        <f t="shared" ref="K110:K116" si="239">IFERROR($U2/($U2+K2),0)</f>
        <v>1</v>
      </c>
      <c r="L110" s="4"/>
      <c r="M110">
        <f t="shared" ref="M110:M116" si="240">IFERROR($U2/($U2+M2),0)</f>
        <v>1</v>
      </c>
      <c r="N110" s="4"/>
      <c r="O110">
        <f t="shared" ref="O110:O116" si="241">IFERROR($U2/($U2+O2),0)</f>
        <v>0.75899042287483165</v>
      </c>
      <c r="P110" s="4"/>
      <c r="Q110">
        <f t="shared" ref="Q110:Q116" si="242">IFERROR($U2/($U2+Q2),0)</f>
        <v>0.42358366271409742</v>
      </c>
      <c r="R110" s="4"/>
      <c r="S110">
        <f t="shared" ref="S110:S116" si="243">IFERROR($U2/($U2+S2),0)</f>
        <v>0.44559944559944553</v>
      </c>
      <c r="T110" s="4"/>
      <c r="V110" s="4"/>
      <c r="W110">
        <f t="shared" ref="W110:W116" si="244">IFERROR($U2/($U2+W2),0)</f>
        <v>0.57927927927927925</v>
      </c>
      <c r="X110" s="4"/>
      <c r="Y110">
        <f t="shared" ref="Y110:Y116" si="245">IFERROR($U2/($U2+Y2),0)</f>
        <v>0.48164794007490636</v>
      </c>
      <c r="Z110" s="4"/>
      <c r="AA110">
        <f t="shared" ref="AA110:AA116" si="246">IFERROR($U2/($U2+AA2),0)</f>
        <v>0.61649089165867688</v>
      </c>
      <c r="AB110" s="4"/>
      <c r="AC110">
        <f t="shared" ref="AC110:AC116" si="247">IFERROR($U2/($U2+AC2),0)</f>
        <v>0.44010951403148529</v>
      </c>
      <c r="AD110" s="4"/>
      <c r="AE110">
        <f t="shared" ref="AE110:AE116" si="248">IFERROR($U2/($U2+AE2),0)</f>
        <v>0.48164794007490636</v>
      </c>
      <c r="AF110" s="4"/>
      <c r="AG110">
        <f t="shared" ref="AG110:AG116" si="249">IFERROR($U2/($U2+AG2),0)</f>
        <v>0.57927927927927925</v>
      </c>
      <c r="AH110" s="15"/>
      <c r="AI110" s="12"/>
    </row>
    <row r="111" spans="1:35" x14ac:dyDescent="0.3">
      <c r="A111" t="s">
        <v>23</v>
      </c>
      <c r="B111" s="4"/>
      <c r="C111">
        <f t="shared" si="235"/>
        <v>1</v>
      </c>
      <c r="D111" s="4"/>
      <c r="E111">
        <f t="shared" si="236"/>
        <v>0.57672349888806518</v>
      </c>
      <c r="F111" s="4"/>
      <c r="G111">
        <f t="shared" si="237"/>
        <v>0.57672349888806518</v>
      </c>
      <c r="H111" s="4"/>
      <c r="I111">
        <f t="shared" si="238"/>
        <v>0.68407766804513226</v>
      </c>
      <c r="J111" s="4"/>
      <c r="K111">
        <f t="shared" si="239"/>
        <v>1</v>
      </c>
      <c r="L111" s="4"/>
      <c r="M111">
        <f t="shared" si="240"/>
        <v>0.58805744520030223</v>
      </c>
      <c r="N111" s="4"/>
      <c r="O111">
        <f t="shared" si="241"/>
        <v>0.58320839580209893</v>
      </c>
      <c r="P111" s="4"/>
      <c r="Q111">
        <f t="shared" si="242"/>
        <v>1</v>
      </c>
      <c r="R111" s="4"/>
      <c r="S111">
        <f t="shared" si="243"/>
        <v>0.66789554454269406</v>
      </c>
      <c r="T111" s="4"/>
      <c r="V111" s="4"/>
      <c r="W111">
        <f t="shared" si="244"/>
        <v>0.50421257290991572</v>
      </c>
      <c r="X111" s="4"/>
      <c r="Y111">
        <f t="shared" si="245"/>
        <v>0.487468671679198</v>
      </c>
      <c r="Z111" s="4"/>
      <c r="AA111">
        <f t="shared" si="246"/>
        <v>0.60876369327073554</v>
      </c>
      <c r="AB111" s="4"/>
      <c r="AC111">
        <f t="shared" si="247"/>
        <v>0.51984653762118405</v>
      </c>
      <c r="AD111" s="4"/>
      <c r="AE111">
        <f t="shared" si="248"/>
        <v>0.60876369327073554</v>
      </c>
      <c r="AF111" s="4"/>
      <c r="AG111">
        <f t="shared" si="249"/>
        <v>0.5</v>
      </c>
      <c r="AH111" s="15"/>
      <c r="AI111" s="12"/>
    </row>
    <row r="112" spans="1:35" x14ac:dyDescent="0.3">
      <c r="A112" t="s">
        <v>24</v>
      </c>
      <c r="B112" s="4"/>
      <c r="C112">
        <f t="shared" si="235"/>
        <v>0.56669123065585858</v>
      </c>
      <c r="D112" s="4"/>
      <c r="E112">
        <f t="shared" si="236"/>
        <v>0.5852359208523592</v>
      </c>
      <c r="F112" s="4"/>
      <c r="G112">
        <f t="shared" si="237"/>
        <v>0.58037735849056604</v>
      </c>
      <c r="H112" s="4"/>
      <c r="I112">
        <f t="shared" si="238"/>
        <v>0.56172388604821044</v>
      </c>
      <c r="J112" s="4"/>
      <c r="K112">
        <f t="shared" si="239"/>
        <v>1</v>
      </c>
      <c r="L112" s="4"/>
      <c r="M112">
        <f t="shared" si="240"/>
        <v>0.60598896769109534</v>
      </c>
      <c r="N112" s="4"/>
      <c r="O112">
        <f t="shared" si="241"/>
        <v>1</v>
      </c>
      <c r="P112" s="4"/>
      <c r="Q112">
        <f t="shared" si="242"/>
        <v>0.60598896769109534</v>
      </c>
      <c r="R112" s="4"/>
      <c r="S112">
        <f t="shared" si="243"/>
        <v>0.56878698224852076</v>
      </c>
      <c r="T112" s="4"/>
      <c r="V112" s="4"/>
      <c r="W112">
        <f t="shared" si="244"/>
        <v>0.60598896769109534</v>
      </c>
      <c r="X112" s="4"/>
      <c r="Y112">
        <f t="shared" si="245"/>
        <v>0.63396537510305029</v>
      </c>
      <c r="Z112" s="4"/>
      <c r="AA112">
        <f t="shared" si="246"/>
        <v>0.5157612340710932</v>
      </c>
      <c r="AB112" s="4"/>
      <c r="AC112">
        <f t="shared" si="247"/>
        <v>0.49012109623964312</v>
      </c>
      <c r="AD112" s="4"/>
      <c r="AE112">
        <f t="shared" si="248"/>
        <v>0.71936389148737134</v>
      </c>
      <c r="AF112" s="4"/>
      <c r="AG112">
        <f t="shared" si="249"/>
        <v>1</v>
      </c>
      <c r="AH112" s="15"/>
      <c r="AI112" s="12"/>
    </row>
    <row r="113" spans="1:35" x14ac:dyDescent="0.3">
      <c r="A113" t="s">
        <v>25</v>
      </c>
      <c r="B113" s="4"/>
      <c r="C113">
        <f t="shared" si="235"/>
        <v>0</v>
      </c>
      <c r="D113" s="4"/>
      <c r="E113">
        <f t="shared" si="236"/>
        <v>0</v>
      </c>
      <c r="F113" s="4"/>
      <c r="G113">
        <f t="shared" si="237"/>
        <v>0</v>
      </c>
      <c r="H113" s="4"/>
      <c r="I113">
        <f t="shared" si="238"/>
        <v>0</v>
      </c>
      <c r="J113" s="4"/>
      <c r="K113">
        <f t="shared" si="239"/>
        <v>0</v>
      </c>
      <c r="L113" s="4"/>
      <c r="M113">
        <f t="shared" si="240"/>
        <v>0</v>
      </c>
      <c r="N113" s="4"/>
      <c r="O113">
        <f t="shared" si="241"/>
        <v>0</v>
      </c>
      <c r="P113" s="4"/>
      <c r="Q113">
        <f t="shared" si="242"/>
        <v>0</v>
      </c>
      <c r="R113" s="4"/>
      <c r="S113">
        <f t="shared" si="243"/>
        <v>0</v>
      </c>
      <c r="T113" s="4"/>
      <c r="V113" s="4"/>
      <c r="W113">
        <f t="shared" si="244"/>
        <v>0</v>
      </c>
      <c r="X113" s="4"/>
      <c r="Y113">
        <f t="shared" si="245"/>
        <v>0</v>
      </c>
      <c r="Z113" s="4"/>
      <c r="AA113">
        <f t="shared" si="246"/>
        <v>0</v>
      </c>
      <c r="AB113" s="4"/>
      <c r="AC113">
        <f t="shared" si="247"/>
        <v>0</v>
      </c>
      <c r="AD113" s="4"/>
      <c r="AE113">
        <f t="shared" si="248"/>
        <v>0</v>
      </c>
      <c r="AF113" s="4"/>
      <c r="AG113">
        <f t="shared" si="249"/>
        <v>0</v>
      </c>
      <c r="AH113" s="15"/>
      <c r="AI113" s="12"/>
    </row>
    <row r="114" spans="1:35" x14ac:dyDescent="0.3">
      <c r="A114" t="s">
        <v>26</v>
      </c>
      <c r="B114" s="4"/>
      <c r="C114">
        <f t="shared" si="235"/>
        <v>0.49382716049382713</v>
      </c>
      <c r="D114" s="4"/>
      <c r="E114">
        <f t="shared" si="236"/>
        <v>0.76957719702969285</v>
      </c>
      <c r="F114" s="4"/>
      <c r="G114">
        <f t="shared" si="237"/>
        <v>1</v>
      </c>
      <c r="H114" s="4"/>
      <c r="I114">
        <f t="shared" si="238"/>
        <v>0.61538461538461542</v>
      </c>
      <c r="J114" s="4"/>
      <c r="K114">
        <f t="shared" si="239"/>
        <v>0.6079934065155882</v>
      </c>
      <c r="L114" s="4"/>
      <c r="M114">
        <f t="shared" si="240"/>
        <v>0.75</v>
      </c>
      <c r="N114" s="4"/>
      <c r="O114">
        <f t="shared" si="241"/>
        <v>0.54545454545454541</v>
      </c>
      <c r="P114" s="4"/>
      <c r="Q114">
        <f t="shared" si="242"/>
        <v>0.5268025545616607</v>
      </c>
      <c r="R114" s="4"/>
      <c r="S114">
        <f t="shared" si="243"/>
        <v>0.44444444444444442</v>
      </c>
      <c r="T114" s="4"/>
      <c r="V114" s="4"/>
      <c r="W114">
        <f t="shared" si="244"/>
        <v>0.54545454545454541</v>
      </c>
      <c r="X114" s="4"/>
      <c r="Y114">
        <f t="shared" si="245"/>
        <v>0.52724077328646746</v>
      </c>
      <c r="Z114" s="4"/>
      <c r="AA114">
        <f t="shared" si="246"/>
        <v>0.56872037914691942</v>
      </c>
      <c r="AB114" s="4"/>
      <c r="AC114">
        <f t="shared" si="247"/>
        <v>1</v>
      </c>
      <c r="AD114" s="4"/>
      <c r="AE114">
        <f t="shared" si="248"/>
        <v>0.42857142857142855</v>
      </c>
      <c r="AF114" s="4"/>
      <c r="AG114">
        <f t="shared" si="249"/>
        <v>0.45662100456621002</v>
      </c>
      <c r="AH114" s="15"/>
      <c r="AI114" s="12"/>
    </row>
    <row r="115" spans="1:35" x14ac:dyDescent="0.3">
      <c r="A115" t="s">
        <v>27</v>
      </c>
      <c r="B115" s="4"/>
      <c r="C115">
        <f t="shared" si="235"/>
        <v>0.57028753993610226</v>
      </c>
      <c r="D115" s="4"/>
      <c r="E115">
        <f t="shared" si="236"/>
        <v>0.55564202334630353</v>
      </c>
      <c r="F115" s="4"/>
      <c r="G115">
        <f t="shared" si="237"/>
        <v>1</v>
      </c>
      <c r="H115" s="4"/>
      <c r="I115">
        <f t="shared" si="238"/>
        <v>1</v>
      </c>
      <c r="J115" s="4"/>
      <c r="K115">
        <f t="shared" si="239"/>
        <v>0.68390804597701149</v>
      </c>
      <c r="L115" s="4"/>
      <c r="M115">
        <f t="shared" si="240"/>
        <v>0.68194842406876799</v>
      </c>
      <c r="N115" s="4"/>
      <c r="O115">
        <f t="shared" si="241"/>
        <v>0.7776269832071212</v>
      </c>
      <c r="P115" s="4"/>
      <c r="Q115">
        <f t="shared" si="242"/>
        <v>1</v>
      </c>
      <c r="R115" s="4"/>
      <c r="S115">
        <f t="shared" si="243"/>
        <v>1</v>
      </c>
      <c r="T115" s="4"/>
      <c r="V115" s="4"/>
      <c r="W115">
        <f t="shared" si="244"/>
        <v>0.56220472440944891</v>
      </c>
      <c r="X115" s="4"/>
      <c r="Y115">
        <f t="shared" si="245"/>
        <v>0.47600000000000003</v>
      </c>
      <c r="Z115" s="4"/>
      <c r="AA115">
        <f t="shared" si="246"/>
        <v>1</v>
      </c>
      <c r="AB115" s="4"/>
      <c r="AC115">
        <f t="shared" si="247"/>
        <v>0.56220472440944891</v>
      </c>
      <c r="AD115" s="4"/>
      <c r="AE115">
        <f t="shared" si="248"/>
        <v>0.49343469246717353</v>
      </c>
      <c r="AF115" s="4"/>
      <c r="AG115">
        <f t="shared" si="249"/>
        <v>0.62467191601049865</v>
      </c>
      <c r="AH115" s="15"/>
      <c r="AI115" s="12"/>
    </row>
    <row r="116" spans="1:35" x14ac:dyDescent="0.3">
      <c r="A116" t="s">
        <v>28</v>
      </c>
      <c r="B116" s="4"/>
      <c r="C116">
        <f t="shared" si="235"/>
        <v>0.63279178884093945</v>
      </c>
      <c r="D116" s="4"/>
      <c r="E116">
        <f t="shared" si="236"/>
        <v>0.78791474380243109</v>
      </c>
      <c r="F116" s="4"/>
      <c r="G116">
        <f t="shared" si="237"/>
        <v>1</v>
      </c>
      <c r="H116" s="4"/>
      <c r="I116">
        <f t="shared" si="238"/>
        <v>0.78791474380243109</v>
      </c>
      <c r="J116" s="4"/>
      <c r="K116">
        <f t="shared" si="239"/>
        <v>1</v>
      </c>
      <c r="L116" s="4"/>
      <c r="M116">
        <f t="shared" si="240"/>
        <v>0.563783184013251</v>
      </c>
      <c r="N116" s="4"/>
      <c r="O116">
        <f t="shared" si="241"/>
        <v>0.78791474380243109</v>
      </c>
      <c r="P116" s="4"/>
      <c r="Q116">
        <f t="shared" si="242"/>
        <v>0.65004894645298916</v>
      </c>
      <c r="R116" s="4"/>
      <c r="S116">
        <f t="shared" si="243"/>
        <v>0.65709442597883805</v>
      </c>
      <c r="T116" s="4"/>
      <c r="V116" s="4"/>
      <c r="W116">
        <f t="shared" si="244"/>
        <v>0.47319744543833941</v>
      </c>
      <c r="X116" s="4"/>
      <c r="Y116">
        <f t="shared" si="245"/>
        <v>1</v>
      </c>
      <c r="Z116" s="4"/>
      <c r="AA116">
        <f t="shared" si="246"/>
        <v>0.51861853642265754</v>
      </c>
      <c r="AB116" s="4"/>
      <c r="AC116">
        <f t="shared" si="247"/>
        <v>0.65004894645298916</v>
      </c>
      <c r="AD116" s="4"/>
      <c r="AE116">
        <f t="shared" si="248"/>
        <v>1</v>
      </c>
      <c r="AF116" s="4"/>
      <c r="AG116">
        <f t="shared" si="249"/>
        <v>0.51861853642265754</v>
      </c>
      <c r="AH116" s="15"/>
      <c r="AI116" s="12"/>
    </row>
    <row r="117" spans="1:35" x14ac:dyDescent="0.3">
      <c r="A117" t="s">
        <v>47</v>
      </c>
      <c r="B117" s="4"/>
      <c r="C117">
        <f>MEDIAN(C110:C116)</f>
        <v>0.56669123065585858</v>
      </c>
      <c r="D117" s="5"/>
      <c r="E117">
        <f>MEDIAN(E110:E116)</f>
        <v>0.5852359208523592</v>
      </c>
      <c r="F117" s="5"/>
      <c r="G117">
        <f>MEDIAN(G110:G116)</f>
        <v>0.72004479283314671</v>
      </c>
      <c r="H117" s="5"/>
      <c r="I117">
        <f>MEDIAN(I110:I116)</f>
        <v>0.68407766804513226</v>
      </c>
      <c r="J117" s="5"/>
      <c r="K117">
        <f>MEDIAN(K110:K116)</f>
        <v>1</v>
      </c>
      <c r="L117" s="4"/>
      <c r="M117">
        <f>MEDIAN(M110:M116)</f>
        <v>0.60598896769109534</v>
      </c>
      <c r="N117" s="4"/>
      <c r="O117">
        <f>MEDIAN(O110:O116)</f>
        <v>0.75899042287483165</v>
      </c>
      <c r="P117" s="4"/>
      <c r="Q117">
        <f>MEDIAN(Q110:Q116)</f>
        <v>0.60598896769109534</v>
      </c>
      <c r="R117" s="4"/>
      <c r="S117">
        <f>MEDIAN(S110:S116)</f>
        <v>0.56878698224852076</v>
      </c>
      <c r="T117" s="4"/>
      <c r="U117" t="e">
        <f>MEDIAN(U110:U116)</f>
        <v>#NUM!</v>
      </c>
      <c r="V117" s="4"/>
      <c r="W117">
        <f>MEDIAN(W110:W116)</f>
        <v>0.54545454545454541</v>
      </c>
      <c r="X117" s="4"/>
      <c r="Y117">
        <f>MEDIAN(Y110:Y116)</f>
        <v>0.487468671679198</v>
      </c>
      <c r="Z117" s="4"/>
      <c r="AA117">
        <f>MEDIAN(AA110:AA116)</f>
        <v>0.56872037914691942</v>
      </c>
      <c r="AB117" s="4"/>
      <c r="AC117">
        <f>MEDIAN(AC110:AC116)</f>
        <v>0.51984653762118405</v>
      </c>
      <c r="AD117" s="4"/>
      <c r="AE117">
        <f>MEDIAN(AE110:AE116)</f>
        <v>0.49343469246717353</v>
      </c>
      <c r="AF117" s="4"/>
      <c r="AG117">
        <f>MEDIAN(AG110:AG116)</f>
        <v>0.51861853642265754</v>
      </c>
      <c r="AH117" s="15"/>
      <c r="AI117" s="12"/>
    </row>
    <row r="118" spans="1:35" x14ac:dyDescent="0.3">
      <c r="A118" t="s">
        <v>48</v>
      </c>
      <c r="B118" s="4"/>
      <c r="C118" s="2">
        <f>_xlfn.PERCENTILE.INC(C110:C116,1/6)*_xlfn.PERCENTILE.INC(C110:C116,5/6)+_xlfn.PERCENTILE.INC(C110:C116,1/6)*_xlfn.PERCENTILE.INC(C110:C116,3/6)*(1-_xlfn.PERCENTILE.INC(C110:C116,5/6))+_xlfn.PERCENTILE.INC(C110:C116,5/6)*_xlfn.PERCENTILE.INC(C110:C116,3/6)*(1-_xlfn.PERCENTILE.INC(C110:C116,1/6))</f>
        <v>0.57822299843477876</v>
      </c>
      <c r="D118" s="5"/>
      <c r="E118" s="2">
        <f>_xlfn.PERCENTILE.INC(E110:E116,1/6)*_xlfn.PERCENTILE.INC(E110:E116,5/6)+_xlfn.PERCENTILE.INC(E110:E116,1/6)*_xlfn.PERCENTILE.INC(E110:E116,3/6)*(1-_xlfn.PERCENTILE.INC(E110:E116,5/6))+_xlfn.PERCENTILE.INC(E110:E116,5/6)*_xlfn.PERCENTILE.INC(E110:E116,3/6)*(1-_xlfn.PERCENTILE.INC(E110:E116,1/6))</f>
        <v>0.70267052355578385</v>
      </c>
      <c r="F118" s="5"/>
      <c r="G118" s="2">
        <f>_xlfn.PERCENTILE.INC(G110:G116,1/6)*_xlfn.PERCENTILE.INC(G110:G116,5/6)+_xlfn.PERCENTILE.INC(G110:G116,1/6)*_xlfn.PERCENTILE.INC(G110:G116,3/6)*(1-_xlfn.PERCENTILE.INC(G110:G116,5/6))+_xlfn.PERCENTILE.INC(G110:G116,5/6)*_xlfn.PERCENTILE.INC(G110:G116,3/6)*(1-_xlfn.PERCENTILE.INC(G110:G116,1/6))</f>
        <v>0.88150153944234755</v>
      </c>
      <c r="H118" s="5"/>
      <c r="I118" s="2">
        <f>_xlfn.PERCENTILE.INC(I110:I116,1/6)*_xlfn.PERCENTILE.INC(I110:I116,5/6)+_xlfn.PERCENTILE.INC(I110:I116,1/6)*_xlfn.PERCENTILE.INC(I110:I116,3/6)*(1-_xlfn.PERCENTILE.INC(I110:I116,5/6))+_xlfn.PERCENTILE.INC(I110:I116,5/6)*_xlfn.PERCENTILE.INC(I110:I116,3/6)*(1-_xlfn.PERCENTILE.INC(I110:I116,1/6))</f>
        <v>0.76031558064013749</v>
      </c>
      <c r="J118" s="5"/>
      <c r="K118" s="2">
        <f>_xlfn.PERCENTILE.INC(K110:K116,1/6)*_xlfn.PERCENTILE.INC(K110:K116,5/6)+_xlfn.PERCENTILE.INC(K110:K116,1/6)*_xlfn.PERCENTILE.INC(K110:K116,3/6)*(1-_xlfn.PERCENTILE.INC(K110:K116,5/6))+_xlfn.PERCENTILE.INC(K110:K116,5/6)*_xlfn.PERCENTILE.INC(K110:K116,3/6)*(1-_xlfn.PERCENTILE.INC(K110:K116,1/6))</f>
        <v>1</v>
      </c>
      <c r="L118" s="4"/>
      <c r="M118" s="2">
        <f>_xlfn.PERCENTILE.INC(M110:M116,1/6)*_xlfn.PERCENTILE.INC(M110:M116,5/6)+_xlfn.PERCENTILE.INC(M110:M116,1/6)*_xlfn.PERCENTILE.INC(M110:M116,3/6)*(1-_xlfn.PERCENTILE.INC(M110:M116,5/6))+_xlfn.PERCENTILE.INC(M110:M116,5/6)*_xlfn.PERCENTILE.INC(M110:M116,3/6)*(1-_xlfn.PERCENTILE.INC(M110:M116,1/6))</f>
        <v>0.70650591893736536</v>
      </c>
      <c r="N118" s="4"/>
      <c r="O118" s="2">
        <f>_xlfn.PERCENTILE.INC(O110:O116,1/6)*_xlfn.PERCENTILE.INC(O110:O116,5/6)+_xlfn.PERCENTILE.INC(O110:O116,1/6)*_xlfn.PERCENTILE.INC(O110:O116,3/6)*(1-_xlfn.PERCENTILE.INC(O110:O116,5/6))+_xlfn.PERCENTILE.INC(O110:O116,5/6)*_xlfn.PERCENTILE.INC(O110:O116,3/6)*(1-_xlfn.PERCENTILE.INC(O110:O116,1/6))</f>
        <v>0.78940102322505945</v>
      </c>
      <c r="P118" s="4"/>
      <c r="Q118" s="2">
        <f>_xlfn.PERCENTILE.INC(Q110:Q116,1/6)*_xlfn.PERCENTILE.INC(Q110:Q116,5/6)+_xlfn.PERCENTILE.INC(Q110:Q116,1/6)*_xlfn.PERCENTILE.INC(Q110:Q116,3/6)*(1-_xlfn.PERCENTILE.INC(Q110:Q116,5/6))+_xlfn.PERCENTILE.INC(Q110:Q116,5/6)*_xlfn.PERCENTILE.INC(Q110:Q116,3/6)*(1-_xlfn.PERCENTILE.INC(Q110:Q116,1/6))</f>
        <v>0.77288560390626371</v>
      </c>
      <c r="R118" s="4"/>
      <c r="S118" s="2">
        <f>_xlfn.PERCENTILE.INC(S110:S116,1/6)*_xlfn.PERCENTILE.INC(S110:S116,5/6)+_xlfn.PERCENTILE.INC(S110:S116,1/6)*_xlfn.PERCENTILE.INC(S110:S116,3/6)*(1-_xlfn.PERCENTILE.INC(S110:S116,5/6))+_xlfn.PERCENTILE.INC(S110:S116,5/6)*_xlfn.PERCENTILE.INC(S110:S116,3/6)*(1-_xlfn.PERCENTILE.INC(S110:S116,1/6))</f>
        <v>0.59184671093361452</v>
      </c>
      <c r="T118" s="4"/>
      <c r="U118" s="2" t="e">
        <f>_xlfn.PERCENTILE.INC(U110:U116,1/6)*_xlfn.PERCENTILE.INC(U110:U116,5/6)+_xlfn.PERCENTILE.INC(U110:U116,1/6)*_xlfn.PERCENTILE.INC(U110:U116,3/6)*(1-_xlfn.PERCENTILE.INC(U110:U116,5/6))+_xlfn.PERCENTILE.INC(U110:U116,5/6)*_xlfn.PERCENTILE.INC(U110:U116,3/6)*(1-_xlfn.PERCENTILE.INC(U110:U116,1/6))</f>
        <v>#NUM!</v>
      </c>
      <c r="V118" s="4"/>
      <c r="W118" s="2">
        <f>_xlfn.PERCENTILE.INC(W110:W116,1/6)*_xlfn.PERCENTILE.INC(W110:W116,5/6)+_xlfn.PERCENTILE.INC(W110:W116,1/6)*_xlfn.PERCENTILE.INC(W110:W116,3/6)*(1-_xlfn.PERCENTILE.INC(W110:W116,5/6))+_xlfn.PERCENTILE.INC(W110:W116,5/6)*_xlfn.PERCENTILE.INC(W110:W116,3/6)*(1-_xlfn.PERCENTILE.INC(W110:W116,1/6))</f>
        <v>0.54915880665049044</v>
      </c>
      <c r="X118" s="4"/>
      <c r="Y118" s="2">
        <f>_xlfn.PERCENTILE.INC(Y110:Y116,1/6)*_xlfn.PERCENTILE.INC(Y110:Y116,5/6)+_xlfn.PERCENTILE.INC(Y110:Y116,1/6)*_xlfn.PERCENTILE.INC(Y110:Y116,3/6)*(1-_xlfn.PERCENTILE.INC(Y110:Y116,5/6))+_xlfn.PERCENTILE.INC(Y110:Y116,5/6)*_xlfn.PERCENTILE.INC(Y110:Y116,3/6)*(1-_xlfn.PERCENTILE.INC(Y110:Y116,1/6))</f>
        <v>0.54863644271437051</v>
      </c>
      <c r="Z118" s="4"/>
      <c r="AA118" s="2">
        <f>_xlfn.PERCENTILE.INC(AA110:AA116,1/6)*_xlfn.PERCENTILE.INC(AA110:AA116,5/6)+_xlfn.PERCENTILE.INC(AA110:AA116,1/6)*_xlfn.PERCENTILE.INC(AA110:AA116,3/6)*(1-_xlfn.PERCENTILE.INC(AA110:AA116,5/6))+_xlfn.PERCENTILE.INC(AA110:AA116,5/6)*_xlfn.PERCENTILE.INC(AA110:AA116,3/6)*(1-_xlfn.PERCENTILE.INC(AA110:AA116,1/6))</f>
        <v>0.60023390567954427</v>
      </c>
      <c r="AB118" s="4"/>
      <c r="AC118" s="2">
        <f>_xlfn.PERCENTILE.INC(AC110:AC116,1/6)*_xlfn.PERCENTILE.INC(AC110:AC116,5/6)+_xlfn.PERCENTILE.INC(AC110:AC116,1/6)*_xlfn.PERCENTILE.INC(AC110:AC116,3/6)*(1-_xlfn.PERCENTILE.INC(AC110:AC116,5/6))+_xlfn.PERCENTILE.INC(AC110:AC116,5/6)*_xlfn.PERCENTILE.INC(AC110:AC116,3/6)*(1-_xlfn.PERCENTILE.INC(AC110:AC116,1/6))</f>
        <v>0.55535920104505354</v>
      </c>
      <c r="AD118" s="4"/>
      <c r="AE118" s="2">
        <f>_xlfn.PERCENTILE.INC(AE110:AE116,1/6)*_xlfn.PERCENTILE.INC(AE110:AE116,5/6)+_xlfn.PERCENTILE.INC(AE110:AE116,1/6)*_xlfn.PERCENTILE.INC(AE110:AE116,3/6)*(1-_xlfn.PERCENTILE.INC(AE110:AE116,5/6))+_xlfn.PERCENTILE.INC(AE110:AE116,5/6)*_xlfn.PERCENTILE.INC(AE110:AE116,3/6)*(1-_xlfn.PERCENTILE.INC(AE110:AE116,1/6))</f>
        <v>0.57047926463309928</v>
      </c>
      <c r="AF118" s="4"/>
      <c r="AG118" s="2">
        <f>_xlfn.PERCENTILE.INC(AG110:AG116,1/6)*_xlfn.PERCENTILE.INC(AG110:AG116,5/6)+_xlfn.PERCENTILE.INC(AG110:AG116,1/6)*_xlfn.PERCENTILE.INC(AG110:AG116,3/6)*(1-_xlfn.PERCENTILE.INC(AG110:AG116,5/6))+_xlfn.PERCENTILE.INC(AG110:AG116,5/6)*_xlfn.PERCENTILE.INC(AG110:AG116,3/6)*(1-_xlfn.PERCENTILE.INC(AG110:AG116,1/6))</f>
        <v>0.55015711189499528</v>
      </c>
      <c r="AH118" s="15"/>
      <c r="AI118" s="12"/>
    </row>
    <row r="119" spans="1:35" x14ac:dyDescent="0.3">
      <c r="B119" s="4"/>
      <c r="D119" s="4"/>
      <c r="F119" s="4"/>
      <c r="H119" s="4"/>
      <c r="J119" s="4"/>
      <c r="L119" s="4"/>
      <c r="N119" s="4"/>
      <c r="P119" s="4"/>
      <c r="R119" s="4"/>
      <c r="T119" s="4"/>
      <c r="V119" s="4"/>
      <c r="X119" s="4"/>
      <c r="Z119" s="4"/>
      <c r="AB119" s="4"/>
      <c r="AD119" s="4"/>
      <c r="AF119" s="4"/>
      <c r="AH119" s="15"/>
      <c r="AI119" s="12"/>
    </row>
    <row r="120" spans="1:35" x14ac:dyDescent="0.3">
      <c r="A120" s="10"/>
      <c r="B120" s="7"/>
      <c r="C120" s="6" t="s">
        <v>36</v>
      </c>
      <c r="D120" s="7"/>
      <c r="E120" s="6" t="s">
        <v>35</v>
      </c>
      <c r="F120" s="8"/>
      <c r="G120" s="6" t="s">
        <v>38</v>
      </c>
      <c r="H120" s="8"/>
      <c r="I120" s="6" t="s">
        <v>39</v>
      </c>
      <c r="J120" s="8"/>
      <c r="K120" s="6" t="s">
        <v>40</v>
      </c>
      <c r="L120" s="7"/>
      <c r="M120" s="9" t="s">
        <v>12</v>
      </c>
      <c r="N120" s="7"/>
      <c r="O120" s="9" t="s">
        <v>14</v>
      </c>
      <c r="P120" s="7"/>
      <c r="Q120" s="9" t="s">
        <v>16</v>
      </c>
      <c r="R120" s="7"/>
      <c r="S120" s="9" t="s">
        <v>17</v>
      </c>
      <c r="T120" s="7"/>
      <c r="U120" s="9" t="s">
        <v>18</v>
      </c>
      <c r="V120" s="7"/>
      <c r="W120" s="9" t="s">
        <v>19</v>
      </c>
      <c r="X120" s="7"/>
      <c r="Y120" s="9" t="s">
        <v>20</v>
      </c>
      <c r="Z120" s="7"/>
      <c r="AA120" s="9" t="s">
        <v>21</v>
      </c>
      <c r="AB120" s="7"/>
      <c r="AC120" s="9" t="s">
        <v>54</v>
      </c>
      <c r="AD120" s="7"/>
      <c r="AE120" s="9" t="s">
        <v>58</v>
      </c>
      <c r="AF120" s="7"/>
      <c r="AG120" s="9" t="s">
        <v>56</v>
      </c>
      <c r="AH120" s="15"/>
      <c r="AI120" s="12"/>
    </row>
    <row r="121" spans="1:35" x14ac:dyDescent="0.3">
      <c r="A121" t="s">
        <v>22</v>
      </c>
      <c r="B121" s="4"/>
      <c r="C121">
        <f t="shared" ref="C121:C127" si="250">IFERROR($W2/($W2+C2),0)</f>
        <v>0.37783171521035597</v>
      </c>
      <c r="D121" s="4"/>
      <c r="E121">
        <f t="shared" ref="E121:E127" si="251">IFERROR($W2/($W2+E2),0)</f>
        <v>0.5126234906695939</v>
      </c>
      <c r="F121" s="4"/>
      <c r="G121">
        <f t="shared" ref="G121:G127" si="252">IFERROR($W2/($W2+G2),0)</f>
        <v>0.65132496513249649</v>
      </c>
      <c r="H121" s="4"/>
      <c r="I121">
        <f t="shared" ref="I121:I127" si="253">IFERROR($W2/($W2+I2),0)</f>
        <v>0.63108108108108107</v>
      </c>
      <c r="J121" s="4"/>
      <c r="K121">
        <f t="shared" ref="K121:K127" si="254">IFERROR($W2/($W2+K2),0)</f>
        <v>1</v>
      </c>
      <c r="L121" s="4"/>
      <c r="M121">
        <f t="shared" ref="M121:M127" si="255">IFERROR($W2/($W2+M2),0)</f>
        <v>1</v>
      </c>
      <c r="N121" s="4"/>
      <c r="O121">
        <f t="shared" ref="O121:O127" si="256">IFERROR($W2/($W2+O2),0)</f>
        <v>0.69579156264106035</v>
      </c>
      <c r="P121" s="4"/>
      <c r="Q121">
        <f t="shared" ref="Q121:Q127" si="257">IFERROR($W2/($W2+Q2),0)</f>
        <v>0.34798807749627425</v>
      </c>
      <c r="R121" s="4"/>
      <c r="S121">
        <f t="shared" ref="S121:S127" si="258">IFERROR($W2/($W2+S2),0)</f>
        <v>0.36858721389108129</v>
      </c>
      <c r="T121" s="4"/>
      <c r="U121">
        <f t="shared" ref="U121:U127" si="259">IFERROR($W2/($W2+U2),0)</f>
        <v>0.42072072072072075</v>
      </c>
      <c r="V121" s="4"/>
      <c r="X121" s="4"/>
      <c r="Y121">
        <f t="shared" ref="Y121:Y127" si="260">IFERROR($W2/($W2+Y2),0)</f>
        <v>0.40293356341673858</v>
      </c>
      <c r="Z121" s="4"/>
      <c r="AA121">
        <f t="shared" ref="AA121:AA127" si="261">IFERROR($W2/($W2+AA2),0)</f>
        <v>0.53863898500576701</v>
      </c>
      <c r="AB121" s="4"/>
      <c r="AC121">
        <f t="shared" ref="AC121:AC127" si="262">IFERROR($W2/($W2+AC2),0)</f>
        <v>0.36342412451361872</v>
      </c>
      <c r="AD121" s="4"/>
      <c r="AE121">
        <f t="shared" ref="AE121:AE127" si="263">IFERROR($W2/($W2+AE2),0)</f>
        <v>0.40293356341673858</v>
      </c>
      <c r="AF121" s="4"/>
      <c r="AG121">
        <f t="shared" ref="AG121:AG127" si="264">IFERROR($W2/($W2+AG2),0)</f>
        <v>0.5</v>
      </c>
      <c r="AH121" s="15"/>
      <c r="AI121" s="12"/>
    </row>
    <row r="122" spans="1:35" x14ac:dyDescent="0.3">
      <c r="A122" t="s">
        <v>23</v>
      </c>
      <c r="B122" s="4"/>
      <c r="C122">
        <f t="shared" si="250"/>
        <v>1</v>
      </c>
      <c r="D122" s="4"/>
      <c r="E122">
        <f t="shared" si="251"/>
        <v>0.57260479041916168</v>
      </c>
      <c r="F122" s="4"/>
      <c r="G122">
        <f t="shared" si="252"/>
        <v>0.57260479041916168</v>
      </c>
      <c r="H122" s="4"/>
      <c r="I122">
        <f t="shared" si="253"/>
        <v>0.68042472977642721</v>
      </c>
      <c r="J122" s="4"/>
      <c r="K122">
        <f t="shared" si="254"/>
        <v>1</v>
      </c>
      <c r="L122" s="4"/>
      <c r="M122">
        <f t="shared" si="255"/>
        <v>0.58396946564885499</v>
      </c>
      <c r="N122" s="4"/>
      <c r="O122">
        <f t="shared" si="256"/>
        <v>0.57910673732021201</v>
      </c>
      <c r="P122" s="4"/>
      <c r="Q122">
        <f t="shared" si="257"/>
        <v>1</v>
      </c>
      <c r="R122" s="4"/>
      <c r="S122">
        <f t="shared" si="258"/>
        <v>0.66414735910282841</v>
      </c>
      <c r="T122" s="4"/>
      <c r="U122">
        <f t="shared" si="259"/>
        <v>0.49578742709008422</v>
      </c>
      <c r="V122" s="4"/>
      <c r="X122" s="4"/>
      <c r="Y122">
        <f t="shared" si="260"/>
        <v>0.48325963360707513</v>
      </c>
      <c r="Z122" s="4"/>
      <c r="AA122">
        <f t="shared" si="261"/>
        <v>0.60474308300395252</v>
      </c>
      <c r="AB122" s="4"/>
      <c r="AC122">
        <f t="shared" si="262"/>
        <v>0.51563919476995368</v>
      </c>
      <c r="AD122" s="4"/>
      <c r="AE122">
        <f t="shared" si="263"/>
        <v>0.60474308300395252</v>
      </c>
      <c r="AF122" s="4"/>
      <c r="AG122">
        <f t="shared" si="264"/>
        <v>0.49578742709008422</v>
      </c>
      <c r="AH122" s="15"/>
      <c r="AI122" s="12"/>
    </row>
    <row r="123" spans="1:35" x14ac:dyDescent="0.3">
      <c r="A123" t="s">
        <v>24</v>
      </c>
      <c r="B123" s="4"/>
      <c r="C123">
        <f t="shared" si="250"/>
        <v>0.4595588235294118</v>
      </c>
      <c r="D123" s="4"/>
      <c r="E123">
        <f t="shared" si="251"/>
        <v>0.4784688995215311</v>
      </c>
      <c r="F123" s="4"/>
      <c r="G123">
        <f t="shared" si="252"/>
        <v>0.47348484848484851</v>
      </c>
      <c r="H123" s="4"/>
      <c r="I123">
        <f t="shared" si="253"/>
        <v>0.45454545454545453</v>
      </c>
      <c r="J123" s="4"/>
      <c r="K123">
        <f t="shared" si="254"/>
        <v>1</v>
      </c>
      <c r="L123" s="4"/>
      <c r="M123">
        <f t="shared" si="255"/>
        <v>0.5</v>
      </c>
      <c r="N123" s="4"/>
      <c r="O123">
        <f t="shared" si="256"/>
        <v>1</v>
      </c>
      <c r="P123" s="4"/>
      <c r="Q123">
        <f t="shared" si="257"/>
        <v>0.5</v>
      </c>
      <c r="R123" s="4"/>
      <c r="S123">
        <f t="shared" si="258"/>
        <v>0.46168051708217916</v>
      </c>
      <c r="T123" s="4"/>
      <c r="U123">
        <f t="shared" si="259"/>
        <v>0.39401103230890461</v>
      </c>
      <c r="V123" s="4"/>
      <c r="X123" s="4"/>
      <c r="Y123">
        <f t="shared" si="260"/>
        <v>0.52966101694915246</v>
      </c>
      <c r="Z123" s="4"/>
      <c r="AA123">
        <f t="shared" si="261"/>
        <v>0.40916530278232405</v>
      </c>
      <c r="AB123" s="4"/>
      <c r="AC123">
        <f t="shared" si="262"/>
        <v>0.38461538461538464</v>
      </c>
      <c r="AD123" s="4"/>
      <c r="AE123">
        <f t="shared" si="263"/>
        <v>0.625</v>
      </c>
      <c r="AF123" s="4"/>
      <c r="AG123">
        <f t="shared" si="264"/>
        <v>1</v>
      </c>
      <c r="AH123" s="15"/>
      <c r="AI123" s="12"/>
    </row>
    <row r="124" spans="1:35" x14ac:dyDescent="0.3">
      <c r="A124" t="s">
        <v>25</v>
      </c>
      <c r="B124" s="4"/>
      <c r="C124">
        <f t="shared" si="250"/>
        <v>0</v>
      </c>
      <c r="D124" s="4"/>
      <c r="E124">
        <f t="shared" si="251"/>
        <v>0</v>
      </c>
      <c r="F124" s="4"/>
      <c r="G124">
        <f t="shared" si="252"/>
        <v>0</v>
      </c>
      <c r="H124" s="4"/>
      <c r="I124">
        <f t="shared" si="253"/>
        <v>0</v>
      </c>
      <c r="J124" s="4"/>
      <c r="K124">
        <f t="shared" si="254"/>
        <v>0</v>
      </c>
      <c r="L124" s="4"/>
      <c r="M124">
        <f t="shared" si="255"/>
        <v>0</v>
      </c>
      <c r="N124" s="4"/>
      <c r="O124">
        <f t="shared" si="256"/>
        <v>0</v>
      </c>
      <c r="P124" s="4"/>
      <c r="Q124">
        <f t="shared" si="257"/>
        <v>0</v>
      </c>
      <c r="R124" s="4"/>
      <c r="S124">
        <f t="shared" si="258"/>
        <v>0</v>
      </c>
      <c r="T124" s="4"/>
      <c r="U124">
        <f t="shared" si="259"/>
        <v>0</v>
      </c>
      <c r="V124" s="4"/>
      <c r="X124" s="4"/>
      <c r="Y124">
        <f t="shared" si="260"/>
        <v>0</v>
      </c>
      <c r="Z124" s="4"/>
      <c r="AA124">
        <f t="shared" si="261"/>
        <v>0</v>
      </c>
      <c r="AB124" s="4"/>
      <c r="AC124">
        <f t="shared" si="262"/>
        <v>0</v>
      </c>
      <c r="AD124" s="4"/>
      <c r="AE124">
        <f t="shared" si="263"/>
        <v>0</v>
      </c>
      <c r="AF124" s="4"/>
      <c r="AG124">
        <f t="shared" si="264"/>
        <v>0</v>
      </c>
      <c r="AH124" s="15"/>
      <c r="AI124" s="12"/>
    </row>
    <row r="125" spans="1:35" x14ac:dyDescent="0.3">
      <c r="A125" t="s">
        <v>26</v>
      </c>
      <c r="B125" s="4"/>
      <c r="C125">
        <f t="shared" si="250"/>
        <v>0.44843049327354262</v>
      </c>
      <c r="D125" s="4"/>
      <c r="E125">
        <f t="shared" si="251"/>
        <v>0.73567398470412115</v>
      </c>
      <c r="F125" s="4"/>
      <c r="G125">
        <f t="shared" si="252"/>
        <v>1</v>
      </c>
      <c r="H125" s="4"/>
      <c r="I125">
        <f t="shared" si="253"/>
        <v>0.5714285714285714</v>
      </c>
      <c r="J125" s="4"/>
      <c r="K125">
        <f t="shared" si="254"/>
        <v>0.5637914160289369</v>
      </c>
      <c r="L125" s="4"/>
      <c r="M125">
        <f t="shared" si="255"/>
        <v>0.7142857142857143</v>
      </c>
      <c r="N125" s="4"/>
      <c r="O125">
        <f t="shared" si="256"/>
        <v>0.5</v>
      </c>
      <c r="P125" s="4"/>
      <c r="Q125">
        <f t="shared" si="257"/>
        <v>0.48125666926261412</v>
      </c>
      <c r="R125" s="4"/>
      <c r="S125">
        <f t="shared" si="258"/>
        <v>0.4</v>
      </c>
      <c r="T125" s="4"/>
      <c r="U125">
        <f t="shared" si="259"/>
        <v>0.45454545454545453</v>
      </c>
      <c r="V125" s="4"/>
      <c r="X125" s="4"/>
      <c r="Y125">
        <f t="shared" si="260"/>
        <v>0.48169556840077071</v>
      </c>
      <c r="Z125" s="4"/>
      <c r="AA125">
        <f t="shared" si="261"/>
        <v>0.52356020942408377</v>
      </c>
      <c r="AB125" s="4"/>
      <c r="AC125">
        <f t="shared" si="262"/>
        <v>1</v>
      </c>
      <c r="AD125" s="4"/>
      <c r="AE125">
        <f t="shared" si="263"/>
        <v>0.38461538461538464</v>
      </c>
      <c r="AF125" s="4"/>
      <c r="AG125">
        <f t="shared" si="264"/>
        <v>0.41186161449752884</v>
      </c>
      <c r="AH125" s="15"/>
      <c r="AI125" s="12"/>
    </row>
    <row r="126" spans="1:35" x14ac:dyDescent="0.3">
      <c r="A126" t="s">
        <v>27</v>
      </c>
      <c r="B126" s="4"/>
      <c r="C126">
        <f t="shared" si="250"/>
        <v>0.50822669104204754</v>
      </c>
      <c r="D126" s="4"/>
      <c r="E126">
        <f t="shared" si="251"/>
        <v>0.49334516415261759</v>
      </c>
      <c r="F126" s="4"/>
      <c r="G126">
        <f t="shared" si="252"/>
        <v>1</v>
      </c>
      <c r="H126" s="4"/>
      <c r="I126">
        <f t="shared" si="253"/>
        <v>1</v>
      </c>
      <c r="J126" s="4"/>
      <c r="K126">
        <f t="shared" si="254"/>
        <v>0.62753950338600462</v>
      </c>
      <c r="L126" s="4"/>
      <c r="M126">
        <f t="shared" si="255"/>
        <v>0.62542182227221599</v>
      </c>
      <c r="N126" s="4"/>
      <c r="O126">
        <f t="shared" si="256"/>
        <v>0.73140762938319914</v>
      </c>
      <c r="P126" s="4"/>
      <c r="Q126">
        <f t="shared" si="257"/>
        <v>1</v>
      </c>
      <c r="R126" s="4"/>
      <c r="S126">
        <f t="shared" si="258"/>
        <v>1</v>
      </c>
      <c r="T126" s="4"/>
      <c r="U126">
        <f t="shared" si="259"/>
        <v>0.4377952755905512</v>
      </c>
      <c r="V126" s="4"/>
      <c r="X126" s="4"/>
      <c r="Y126">
        <f t="shared" si="260"/>
        <v>0.41430700447093893</v>
      </c>
      <c r="Z126" s="4"/>
      <c r="AA126">
        <f t="shared" si="261"/>
        <v>1</v>
      </c>
      <c r="AB126" s="4"/>
      <c r="AC126">
        <f t="shared" si="262"/>
        <v>0.5</v>
      </c>
      <c r="AD126" s="4"/>
      <c r="AE126">
        <f t="shared" si="263"/>
        <v>0.4313421256788208</v>
      </c>
      <c r="AF126" s="4"/>
      <c r="AG126">
        <f t="shared" si="264"/>
        <v>0.56446700507614211</v>
      </c>
      <c r="AH126" s="15"/>
      <c r="AI126" s="12"/>
    </row>
    <row r="127" spans="1:35" x14ac:dyDescent="0.3">
      <c r="A127" t="s">
        <v>28</v>
      </c>
      <c r="B127" s="4"/>
      <c r="C127">
        <f t="shared" si="250"/>
        <v>0.65735414954806903</v>
      </c>
      <c r="D127" s="4"/>
      <c r="E127">
        <f t="shared" si="251"/>
        <v>0.80529367559291232</v>
      </c>
      <c r="F127" s="4"/>
      <c r="G127">
        <f t="shared" si="252"/>
        <v>1</v>
      </c>
      <c r="H127" s="4"/>
      <c r="I127">
        <f t="shared" si="253"/>
        <v>0.80529367559291232</v>
      </c>
      <c r="J127" s="4"/>
      <c r="K127">
        <f t="shared" si="254"/>
        <v>1</v>
      </c>
      <c r="L127" s="4"/>
      <c r="M127">
        <f t="shared" si="255"/>
        <v>0.58997050147492625</v>
      </c>
      <c r="N127" s="4"/>
      <c r="O127">
        <f t="shared" si="256"/>
        <v>0.80529367559291232</v>
      </c>
      <c r="P127" s="4"/>
      <c r="Q127">
        <f t="shared" si="257"/>
        <v>0.67405157162164164</v>
      </c>
      <c r="R127" s="4"/>
      <c r="S127">
        <f t="shared" si="258"/>
        <v>0.68085106382978722</v>
      </c>
      <c r="T127" s="4"/>
      <c r="U127">
        <f t="shared" si="259"/>
        <v>0.5268025545616607</v>
      </c>
      <c r="V127" s="4"/>
      <c r="X127" s="4"/>
      <c r="Y127">
        <f t="shared" si="260"/>
        <v>1</v>
      </c>
      <c r="Z127" s="4"/>
      <c r="AA127">
        <f t="shared" si="261"/>
        <v>0.54533060668029998</v>
      </c>
      <c r="AB127" s="4"/>
      <c r="AC127">
        <f t="shared" si="262"/>
        <v>0.67405157162164164</v>
      </c>
      <c r="AD127" s="4"/>
      <c r="AE127">
        <f t="shared" si="263"/>
        <v>1</v>
      </c>
      <c r="AF127" s="4"/>
      <c r="AG127">
        <f t="shared" si="264"/>
        <v>0.54533060668029998</v>
      </c>
      <c r="AH127" s="15"/>
      <c r="AI127" s="12"/>
    </row>
    <row r="128" spans="1:35" x14ac:dyDescent="0.3">
      <c r="A128" t="s">
        <v>47</v>
      </c>
      <c r="B128" s="4"/>
      <c r="C128">
        <f>MEDIAN(C121:C127)</f>
        <v>0.4595588235294118</v>
      </c>
      <c r="D128" s="5"/>
      <c r="E128">
        <f>MEDIAN(E121:E127)</f>
        <v>0.5126234906695939</v>
      </c>
      <c r="F128" s="5"/>
      <c r="G128">
        <f>MEDIAN(G121:G127)</f>
        <v>0.65132496513249649</v>
      </c>
      <c r="H128" s="5"/>
      <c r="I128">
        <f>MEDIAN(I121:I127)</f>
        <v>0.63108108108108107</v>
      </c>
      <c r="J128" s="5"/>
      <c r="K128">
        <f>MEDIAN(K121:K127)</f>
        <v>1</v>
      </c>
      <c r="L128" s="4"/>
      <c r="M128">
        <f>MEDIAN(M121:M127)</f>
        <v>0.58997050147492625</v>
      </c>
      <c r="N128" s="4"/>
      <c r="O128">
        <f>MEDIAN(O121:O127)</f>
        <v>0.69579156264106035</v>
      </c>
      <c r="P128" s="4"/>
      <c r="Q128">
        <f>MEDIAN(Q121:Q127)</f>
        <v>0.5</v>
      </c>
      <c r="R128" s="4"/>
      <c r="S128">
        <f>MEDIAN(S121:S127)</f>
        <v>0.46168051708217916</v>
      </c>
      <c r="T128" s="4"/>
      <c r="U128">
        <f>MEDIAN(U121:U127)</f>
        <v>0.4377952755905512</v>
      </c>
      <c r="V128" s="4"/>
      <c r="W128" t="e">
        <f>MEDIAN(W121:W127)</f>
        <v>#NUM!</v>
      </c>
      <c r="X128" s="4"/>
      <c r="Y128">
        <f>MEDIAN(Y121:Y127)</f>
        <v>0.48169556840077071</v>
      </c>
      <c r="Z128" s="4"/>
      <c r="AA128">
        <f>MEDIAN(AA121:AA127)</f>
        <v>0.53863898500576701</v>
      </c>
      <c r="AB128" s="4"/>
      <c r="AC128">
        <f>MEDIAN(AC121:AC127)</f>
        <v>0.5</v>
      </c>
      <c r="AD128" s="4"/>
      <c r="AE128">
        <f>MEDIAN(AE121:AE127)</f>
        <v>0.4313421256788208</v>
      </c>
      <c r="AF128" s="4"/>
      <c r="AG128">
        <f>MEDIAN(AG121:AG127)</f>
        <v>0.5</v>
      </c>
      <c r="AH128" s="15"/>
      <c r="AI128" s="12"/>
    </row>
    <row r="129" spans="1:35" x14ac:dyDescent="0.3">
      <c r="A129" t="s">
        <v>48</v>
      </c>
      <c r="B129" s="4"/>
      <c r="C129" s="2">
        <f>_xlfn.PERCENTILE.INC(C121:C127,1/6)*_xlfn.PERCENTILE.INC(C121:C127,5/6)+_xlfn.PERCENTILE.INC(C121:C127,1/6)*_xlfn.PERCENTILE.INC(C121:C127,3/6)*(1-_xlfn.PERCENTILE.INC(C121:C127,5/6))+_xlfn.PERCENTILE.INC(C121:C127,5/6)*_xlfn.PERCENTILE.INC(C121:C127,3/6)*(1-_xlfn.PERCENTILE.INC(C121:C127,1/6))</f>
        <v>0.49581748714316082</v>
      </c>
      <c r="D129" s="5"/>
      <c r="E129" s="2">
        <f>_xlfn.PERCENTILE.INC(E121:E127,1/6)*_xlfn.PERCENTILE.INC(E121:E127,5/6)+_xlfn.PERCENTILE.INC(E121:E127,1/6)*_xlfn.PERCENTILE.INC(E121:E127,3/6)*(1-_xlfn.PERCENTILE.INC(E121:E127,5/6))+_xlfn.PERCENTILE.INC(E121:E127,5/6)*_xlfn.PERCENTILE.INC(E121:E127,3/6)*(1-_xlfn.PERCENTILE.INC(E121:E127,1/6))</f>
        <v>0.61351129871615318</v>
      </c>
      <c r="F129" s="5"/>
      <c r="G129" s="2">
        <f>_xlfn.PERCENTILE.INC(G121:G127,1/6)*_xlfn.PERCENTILE.INC(G121:G127,5/6)+_xlfn.PERCENTILE.INC(G121:G127,1/6)*_xlfn.PERCENTILE.INC(G121:G127,3/6)*(1-_xlfn.PERCENTILE.INC(G121:G127,5/6))+_xlfn.PERCENTILE.INC(G121:G127,5/6)*_xlfn.PERCENTILE.INC(G121:G127,3/6)*(1-_xlfn.PERCENTILE.INC(G121:G127,1/6))</f>
        <v>0.81641731118718563</v>
      </c>
      <c r="H129" s="5"/>
      <c r="I129" s="2">
        <f>_xlfn.PERCENTILE.INC(I121:I127,1/6)*_xlfn.PERCENTILE.INC(I121:I127,5/6)+_xlfn.PERCENTILE.INC(I121:I127,1/6)*_xlfn.PERCENTILE.INC(I121:I127,3/6)*(1-_xlfn.PERCENTILE.INC(I121:I127,5/6))+_xlfn.PERCENTILE.INC(I121:I127,5/6)*_xlfn.PERCENTILE.INC(I121:I127,3/6)*(1-_xlfn.PERCENTILE.INC(I121:I127,1/6))</f>
        <v>0.6990981260682636</v>
      </c>
      <c r="J129" s="5"/>
      <c r="K129" s="2">
        <f>_xlfn.PERCENTILE.INC(K121:K127,1/6)*_xlfn.PERCENTILE.INC(K121:K127,5/6)+_xlfn.PERCENTILE.INC(K121:K127,1/6)*_xlfn.PERCENTILE.INC(K121:K127,3/6)*(1-_xlfn.PERCENTILE.INC(K121:K127,5/6))+_xlfn.PERCENTILE.INC(K121:K127,5/6)*_xlfn.PERCENTILE.INC(K121:K127,3/6)*(1-_xlfn.PERCENTILE.INC(K121:K127,1/6))</f>
        <v>1</v>
      </c>
      <c r="L129" s="4"/>
      <c r="M129" s="2">
        <f>_xlfn.PERCENTILE.INC(M121:M127,1/6)*_xlfn.PERCENTILE.INC(M121:M127,5/6)+_xlfn.PERCENTILE.INC(M121:M127,1/6)*_xlfn.PERCENTILE.INC(M121:M127,3/6)*(1-_xlfn.PERCENTILE.INC(M121:M127,5/6))+_xlfn.PERCENTILE.INC(M121:M127,5/6)*_xlfn.PERCENTILE.INC(M121:M127,3/6)*(1-_xlfn.PERCENTILE.INC(M121:M127,1/6))</f>
        <v>0.65212810788032027</v>
      </c>
      <c r="N129" s="4"/>
      <c r="O129" s="2">
        <f>_xlfn.PERCENTILE.INC(O121:O127,1/6)*_xlfn.PERCENTILE.INC(O121:O127,5/6)+_xlfn.PERCENTILE.INC(O121:O127,1/6)*_xlfn.PERCENTILE.INC(O121:O127,3/6)*(1-_xlfn.PERCENTILE.INC(O121:O127,5/6))+_xlfn.PERCENTILE.INC(O121:O127,5/6)*_xlfn.PERCENTILE.INC(O121:O127,3/6)*(1-_xlfn.PERCENTILE.INC(O121:O127,1/6))</f>
        <v>0.75054261911698639</v>
      </c>
      <c r="P129" s="4"/>
      <c r="Q129" s="2">
        <f>_xlfn.PERCENTILE.INC(Q121:Q127,1/6)*_xlfn.PERCENTILE.INC(Q121:Q127,5/6)+_xlfn.PERCENTILE.INC(Q121:Q127,1/6)*_xlfn.PERCENTILE.INC(Q121:Q127,3/6)*(1-_xlfn.PERCENTILE.INC(Q121:Q127,5/6))+_xlfn.PERCENTILE.INC(Q121:Q127,5/6)*_xlfn.PERCENTILE.INC(Q121:Q127,3/6)*(1-_xlfn.PERCENTILE.INC(Q121:Q127,1/6))</f>
        <v>0.67399403874813713</v>
      </c>
      <c r="R129" s="4"/>
      <c r="S129" s="2">
        <f>_xlfn.PERCENTILE.INC(S121:S127,1/6)*_xlfn.PERCENTILE.INC(S121:S127,5/6)+_xlfn.PERCENTILE.INC(S121:S127,1/6)*_xlfn.PERCENTILE.INC(S121:S127,3/6)*(1-_xlfn.PERCENTILE.INC(S121:S127,5/6))+_xlfn.PERCENTILE.INC(S121:S127,5/6)*_xlfn.PERCENTILE.INC(S121:S127,3/6)*(1-_xlfn.PERCENTILE.INC(S121:S127,1/6))</f>
        <v>0.50373798484381693</v>
      </c>
      <c r="T129" s="4"/>
      <c r="U129" s="2">
        <f>_xlfn.PERCENTILE.INC(U121:U127,1/6)*_xlfn.PERCENTILE.INC(U121:U127,5/6)+_xlfn.PERCENTILE.INC(U121:U127,1/6)*_xlfn.PERCENTILE.INC(U121:U127,3/6)*(1-_xlfn.PERCENTILE.INC(U121:U127,5/6))+_xlfn.PERCENTILE.INC(U121:U127,5/6)*_xlfn.PERCENTILE.INC(U121:U127,3/6)*(1-_xlfn.PERCENTILE.INC(U121:U127,1/6))</f>
        <v>0.41385241460354105</v>
      </c>
      <c r="V129" s="4"/>
      <c r="W129" s="2" t="e">
        <f>_xlfn.PERCENTILE.INC(W121:W127,1/6)*_xlfn.PERCENTILE.INC(W121:W127,5/6)+_xlfn.PERCENTILE.INC(W121:W127,1/6)*_xlfn.PERCENTILE.INC(W121:W127,3/6)*(1-_xlfn.PERCENTILE.INC(W121:W127,5/6))+_xlfn.PERCENTILE.INC(W121:W127,5/6)*_xlfn.PERCENTILE.INC(W121:W127,3/6)*(1-_xlfn.PERCENTILE.INC(W121:W127,1/6))</f>
        <v>#NUM!</v>
      </c>
      <c r="X129" s="4"/>
      <c r="Y129" s="2">
        <f>_xlfn.PERCENTILE.INC(Y121:Y127,1/6)*_xlfn.PERCENTILE.INC(Y121:Y127,5/6)+_xlfn.PERCENTILE.INC(Y121:Y127,1/6)*_xlfn.PERCENTILE.INC(Y121:Y127,3/6)*(1-_xlfn.PERCENTILE.INC(Y121:Y127,5/6))+_xlfn.PERCENTILE.INC(Y121:Y127,5/6)*_xlfn.PERCENTILE.INC(Y121:Y127,3/6)*(1-_xlfn.PERCENTILE.INC(Y121:Y127,1/6))</f>
        <v>0.45703967419991448</v>
      </c>
      <c r="Z129" s="4"/>
      <c r="AA129" s="2">
        <f>_xlfn.PERCENTILE.INC(AA121:AA127,1/6)*_xlfn.PERCENTILE.INC(AA121:AA127,5/6)+_xlfn.PERCENTILE.INC(AA121:AA127,1/6)*_xlfn.PERCENTILE.INC(AA121:AA127,3/6)*(1-_xlfn.PERCENTILE.INC(AA121:AA127,5/6))+_xlfn.PERCENTILE.INC(AA121:AA127,5/6)*_xlfn.PERCENTILE.INC(AA121:AA127,3/6)*(1-_xlfn.PERCENTILE.INC(AA121:AA127,1/6))</f>
        <v>0.52700893166756824</v>
      </c>
      <c r="AB129" s="4"/>
      <c r="AC129" s="2">
        <f>_xlfn.PERCENTILE.INC(AC121:AC127,1/6)*_xlfn.PERCENTILE.INC(AC121:AC127,5/6)+_xlfn.PERCENTILE.INC(AC121:AC127,1/6)*_xlfn.PERCENTILE.INC(AC121:AC127,3/6)*(1-_xlfn.PERCENTILE.INC(AC121:AC127,5/6))+_xlfn.PERCENTILE.INC(AC121:AC127,5/6)*_xlfn.PERCENTILE.INC(AC121:AC127,3/6)*(1-_xlfn.PERCENTILE.INC(AC121:AC127,1/6))</f>
        <v>0.51873784806763013</v>
      </c>
      <c r="AD129" s="4"/>
      <c r="AE129" s="2">
        <f>_xlfn.PERCENTILE.INC(AE121:AE127,1/6)*_xlfn.PERCENTILE.INC(AE121:AE127,5/6)+_xlfn.PERCENTILE.INC(AE121:AE127,1/6)*_xlfn.PERCENTILE.INC(AE121:AE127,3/6)*(1-_xlfn.PERCENTILE.INC(AE121:AE127,5/6))+_xlfn.PERCENTILE.INC(AE121:AE127,5/6)*_xlfn.PERCENTILE.INC(AE121:AE127,3/6)*(1-_xlfn.PERCENTILE.INC(AE121:AE127,1/6))</f>
        <v>0.46849823954168412</v>
      </c>
      <c r="AF129" s="4"/>
      <c r="AG129" s="2">
        <f>_xlfn.PERCENTILE.INC(AG121:AG127,1/6)*_xlfn.PERCENTILE.INC(AG121:AG127,5/6)+_xlfn.PERCENTILE.INC(AG121:AG127,1/6)*_xlfn.PERCENTILE.INC(AG121:AG127,3/6)*(1-_xlfn.PERCENTILE.INC(AG121:AG127,5/6))+_xlfn.PERCENTILE.INC(AG121:AG127,5/6)*_xlfn.PERCENTILE.INC(AG121:AG127,3/6)*(1-_xlfn.PERCENTILE.INC(AG121:AG127,1/6))</f>
        <v>0.48816430978683545</v>
      </c>
      <c r="AH129" s="15"/>
      <c r="AI129" s="12"/>
    </row>
    <row r="130" spans="1:35" x14ac:dyDescent="0.3">
      <c r="B130" s="4"/>
      <c r="D130" s="4"/>
      <c r="F130" s="4"/>
      <c r="H130" s="4"/>
      <c r="J130" s="4"/>
      <c r="L130" s="4"/>
      <c r="N130" s="4"/>
      <c r="P130" s="4"/>
      <c r="R130" s="4"/>
      <c r="T130" s="4"/>
      <c r="V130" s="4"/>
      <c r="X130" s="4"/>
      <c r="Z130" s="4"/>
      <c r="AB130" s="4"/>
      <c r="AD130" s="4"/>
      <c r="AF130" s="4"/>
      <c r="AH130" s="15"/>
      <c r="AI130" s="12"/>
    </row>
    <row r="131" spans="1:35" x14ac:dyDescent="0.3">
      <c r="A131" s="10"/>
      <c r="B131" s="7"/>
      <c r="C131" s="6" t="s">
        <v>36</v>
      </c>
      <c r="D131" s="7"/>
      <c r="E131" s="6" t="s">
        <v>35</v>
      </c>
      <c r="F131" s="8"/>
      <c r="G131" s="6" t="s">
        <v>38</v>
      </c>
      <c r="H131" s="8"/>
      <c r="I131" s="6" t="s">
        <v>39</v>
      </c>
      <c r="J131" s="8"/>
      <c r="K131" s="6" t="s">
        <v>40</v>
      </c>
      <c r="L131" s="7"/>
      <c r="M131" s="9" t="s">
        <v>12</v>
      </c>
      <c r="N131" s="7"/>
      <c r="O131" s="9" t="s">
        <v>14</v>
      </c>
      <c r="P131" s="7"/>
      <c r="Q131" s="9" t="s">
        <v>16</v>
      </c>
      <c r="R131" s="7"/>
      <c r="S131" s="9" t="s">
        <v>17</v>
      </c>
      <c r="T131" s="7"/>
      <c r="U131" s="9" t="s">
        <v>18</v>
      </c>
      <c r="V131" s="7"/>
      <c r="W131" s="9" t="s">
        <v>19</v>
      </c>
      <c r="X131" s="7"/>
      <c r="Y131" s="9" t="s">
        <v>20</v>
      </c>
      <c r="Z131" s="7"/>
      <c r="AA131" s="9" t="s">
        <v>21</v>
      </c>
      <c r="AB131" s="7"/>
      <c r="AC131" s="9" t="s">
        <v>54</v>
      </c>
      <c r="AD131" s="7"/>
      <c r="AE131" s="9" t="s">
        <v>58</v>
      </c>
      <c r="AF131" s="7"/>
      <c r="AG131" s="9" t="s">
        <v>56</v>
      </c>
      <c r="AH131" s="15"/>
      <c r="AI131" s="12"/>
    </row>
    <row r="132" spans="1:35" x14ac:dyDescent="0.3">
      <c r="A132" t="s">
        <v>22</v>
      </c>
      <c r="B132" s="4"/>
      <c r="C132">
        <f t="shared" ref="C132:C138" si="265">IFERROR($Y2/($Y2+C2),0)</f>
        <v>0.47364818617385346</v>
      </c>
      <c r="D132" s="4"/>
      <c r="E132">
        <f t="shared" ref="E132:E138" si="266">IFERROR($Y2/($Y2+E2),0)</f>
        <v>0.60915492957746487</v>
      </c>
      <c r="F132" s="4"/>
      <c r="G132">
        <f t="shared" ref="G132:G138" si="267">IFERROR($Y2/($Y2+G2),0)</f>
        <v>0.73460721868365186</v>
      </c>
      <c r="H132" s="4"/>
      <c r="I132">
        <f t="shared" ref="I132:I138" si="268">IFERROR($Y2/($Y2+I2),0)</f>
        <v>0.71709844559585501</v>
      </c>
      <c r="J132" s="4"/>
      <c r="K132">
        <f t="shared" ref="K132:K138" si="269">IFERROR($Y2/($Y2+K2),0)</f>
        <v>1</v>
      </c>
      <c r="L132" s="4"/>
      <c r="M132">
        <f t="shared" ref="M132:M138" si="270">IFERROR($Y2/($Y2+M2),0)</f>
        <v>1</v>
      </c>
      <c r="N132" s="4"/>
      <c r="O132">
        <f t="shared" ref="O132:O138" si="271">IFERROR($Y2/($Y2+O2),0)</f>
        <v>0.77216801603038088</v>
      </c>
      <c r="P132" s="4"/>
      <c r="Q132">
        <f t="shared" ref="Q132:Q138" si="272">IFERROR($Y2/($Y2+Q2),0)</f>
        <v>0.44160816847479267</v>
      </c>
      <c r="R132" s="4"/>
      <c r="S132">
        <f t="shared" ref="S132:S138" si="273">IFERROR($Y2/($Y2+S2),0)</f>
        <v>0.46380697050938341</v>
      </c>
      <c r="T132" s="4"/>
      <c r="U132">
        <f t="shared" ref="U132:U138" si="274">IFERROR($Y2/($Y2+U2),0)</f>
        <v>0.5183520599250937</v>
      </c>
      <c r="V132" s="4"/>
      <c r="W132">
        <f t="shared" ref="W132:W138" si="275">IFERROR($Y2/($Y2+W2),0)</f>
        <v>0.59706643658326142</v>
      </c>
      <c r="X132" s="4"/>
      <c r="Z132" s="4"/>
      <c r="AA132">
        <f t="shared" ref="AA132:AA138" si="276">IFERROR($Y2/($Y2+AA2),0)</f>
        <v>0.63369963369963367</v>
      </c>
      <c r="AB132" s="4"/>
      <c r="AC132">
        <f t="shared" ref="AC132:AC138" si="277">IFERROR($Y2/($Y2+AC2),0)</f>
        <v>0.45827814569536424</v>
      </c>
      <c r="AD132" s="4"/>
      <c r="AE132">
        <f t="shared" ref="AE132:AE138" si="278">IFERROR($Y2/($Y2+AE2),0)</f>
        <v>0.5</v>
      </c>
      <c r="AF132" s="4"/>
      <c r="AG132">
        <f t="shared" ref="AG132:AG138" si="279">IFERROR($Y2/($Y2+AG2),0)</f>
        <v>0.59706643658326142</v>
      </c>
      <c r="AH132" s="15"/>
      <c r="AI132" s="12"/>
    </row>
    <row r="133" spans="1:35" x14ac:dyDescent="0.3">
      <c r="A133" t="s">
        <v>23</v>
      </c>
      <c r="B133" s="4"/>
      <c r="C133">
        <f t="shared" si="265"/>
        <v>1</v>
      </c>
      <c r="D133" s="4"/>
      <c r="E133">
        <f t="shared" si="266"/>
        <v>0.58891288696904243</v>
      </c>
      <c r="F133" s="4"/>
      <c r="G133">
        <f t="shared" si="267"/>
        <v>0.58891288696904243</v>
      </c>
      <c r="H133" s="4"/>
      <c r="I133">
        <f t="shared" si="268"/>
        <v>0.69481148042483043</v>
      </c>
      <c r="J133" s="4"/>
      <c r="K133">
        <f t="shared" si="269"/>
        <v>1</v>
      </c>
      <c r="L133" s="4"/>
      <c r="M133">
        <f t="shared" si="270"/>
        <v>0.60014673514306671</v>
      </c>
      <c r="N133" s="4"/>
      <c r="O133">
        <f t="shared" si="271"/>
        <v>0.59534206695778746</v>
      </c>
      <c r="P133" s="4"/>
      <c r="Q133">
        <f t="shared" si="272"/>
        <v>1</v>
      </c>
      <c r="R133" s="4"/>
      <c r="S133">
        <f t="shared" si="273"/>
        <v>0.67892110562246033</v>
      </c>
      <c r="T133" s="4"/>
      <c r="U133">
        <f t="shared" si="274"/>
        <v>0.51253132832080206</v>
      </c>
      <c r="V133" s="4"/>
      <c r="W133">
        <f t="shared" si="275"/>
        <v>0.51674036639292475</v>
      </c>
      <c r="X133" s="4"/>
      <c r="Z133" s="4"/>
      <c r="AA133">
        <f t="shared" si="276"/>
        <v>0.62063732928679816</v>
      </c>
      <c r="AB133" s="4"/>
      <c r="AC133">
        <f t="shared" si="277"/>
        <v>0.53234568800144444</v>
      </c>
      <c r="AD133" s="4"/>
      <c r="AE133">
        <f t="shared" si="278"/>
        <v>0.62063732928679816</v>
      </c>
      <c r="AF133" s="4"/>
      <c r="AG133">
        <f t="shared" si="279"/>
        <v>0.51253132832080206</v>
      </c>
      <c r="AH133" s="15"/>
      <c r="AI133" s="12"/>
    </row>
    <row r="134" spans="1:35" x14ac:dyDescent="0.3">
      <c r="A134" t="s">
        <v>24</v>
      </c>
      <c r="B134" s="4"/>
      <c r="C134">
        <f t="shared" si="265"/>
        <v>0.43023255813953493</v>
      </c>
      <c r="D134" s="4"/>
      <c r="E134">
        <f t="shared" si="266"/>
        <v>0.44893832153690594</v>
      </c>
      <c r="F134" s="4"/>
      <c r="G134">
        <f t="shared" si="267"/>
        <v>0.44400000000000001</v>
      </c>
      <c r="H134" s="4"/>
      <c r="I134">
        <f t="shared" si="268"/>
        <v>0.42528735632183906</v>
      </c>
      <c r="J134" s="4"/>
      <c r="K134">
        <f t="shared" si="269"/>
        <v>1</v>
      </c>
      <c r="L134" s="4"/>
      <c r="M134">
        <f t="shared" si="270"/>
        <v>0.47033898305084743</v>
      </c>
      <c r="N134" s="4"/>
      <c r="O134">
        <f t="shared" si="271"/>
        <v>1</v>
      </c>
      <c r="P134" s="4"/>
      <c r="Q134">
        <f t="shared" si="272"/>
        <v>0.47033898305084743</v>
      </c>
      <c r="R134" s="4"/>
      <c r="S134">
        <f t="shared" si="273"/>
        <v>0.43232716650438174</v>
      </c>
      <c r="T134" s="4"/>
      <c r="U134">
        <f t="shared" si="274"/>
        <v>0.36603462489694966</v>
      </c>
      <c r="V134" s="4"/>
      <c r="W134">
        <f t="shared" si="275"/>
        <v>0.47033898305084743</v>
      </c>
      <c r="X134" s="4"/>
      <c r="Z134" s="4"/>
      <c r="AA134">
        <f t="shared" si="276"/>
        <v>0.38078902229845629</v>
      </c>
      <c r="AB134" s="4"/>
      <c r="AC134">
        <f t="shared" si="277"/>
        <v>0.35691318327974275</v>
      </c>
      <c r="AD134" s="4"/>
      <c r="AE134">
        <f t="shared" si="278"/>
        <v>0.59677419354838701</v>
      </c>
      <c r="AF134" s="4"/>
      <c r="AG134">
        <f t="shared" si="279"/>
        <v>1</v>
      </c>
      <c r="AH134" s="15"/>
      <c r="AI134" s="12"/>
    </row>
    <row r="135" spans="1:35" x14ac:dyDescent="0.3">
      <c r="A135" t="s">
        <v>25</v>
      </c>
      <c r="B135" s="4"/>
      <c r="C135">
        <f t="shared" si="265"/>
        <v>0.51706308169596693</v>
      </c>
      <c r="D135" s="4"/>
      <c r="E135">
        <f t="shared" si="266"/>
        <v>0.41030841754669461</v>
      </c>
      <c r="F135" s="4"/>
      <c r="G135">
        <f t="shared" si="267"/>
        <v>0.42844901456726647</v>
      </c>
      <c r="H135" s="4"/>
      <c r="I135">
        <f t="shared" si="268"/>
        <v>0.48125666926261412</v>
      </c>
      <c r="J135" s="4"/>
      <c r="K135">
        <f t="shared" si="269"/>
        <v>0.7142857142857143</v>
      </c>
      <c r="L135" s="4"/>
      <c r="M135">
        <f t="shared" si="270"/>
        <v>0.53821313240043056</v>
      </c>
      <c r="N135" s="4"/>
      <c r="O135">
        <f t="shared" si="271"/>
        <v>0.7496251874062968</v>
      </c>
      <c r="P135" s="4"/>
      <c r="Q135">
        <f t="shared" si="272"/>
        <v>0.60024009603841544</v>
      </c>
      <c r="R135" s="4"/>
      <c r="S135">
        <f t="shared" si="273"/>
        <v>0.42844901456726647</v>
      </c>
      <c r="T135" s="4"/>
      <c r="U135">
        <f t="shared" si="274"/>
        <v>1</v>
      </c>
      <c r="V135" s="4"/>
      <c r="W135">
        <f t="shared" si="275"/>
        <v>1</v>
      </c>
      <c r="X135" s="4"/>
      <c r="Z135" s="4"/>
      <c r="AA135">
        <f t="shared" si="276"/>
        <v>0.41186161449752884</v>
      </c>
      <c r="AB135" s="4"/>
      <c r="AC135">
        <f t="shared" si="277"/>
        <v>0.52966101694915246</v>
      </c>
      <c r="AD135" s="4"/>
      <c r="AE135">
        <f t="shared" si="278"/>
        <v>0.39401103230890461</v>
      </c>
      <c r="AF135" s="4"/>
      <c r="AG135">
        <f t="shared" si="279"/>
        <v>0.38167938931297712</v>
      </c>
      <c r="AH135" s="15"/>
      <c r="AI135" s="12"/>
    </row>
    <row r="136" spans="1:35" x14ac:dyDescent="0.3">
      <c r="A136" t="s">
        <v>26</v>
      </c>
      <c r="B136" s="4"/>
      <c r="C136">
        <f t="shared" si="265"/>
        <v>0.46660884648742412</v>
      </c>
      <c r="D136" s="4"/>
      <c r="E136">
        <f t="shared" si="266"/>
        <v>0.74967022834972352</v>
      </c>
      <c r="F136" s="4"/>
      <c r="G136">
        <f t="shared" si="267"/>
        <v>1</v>
      </c>
      <c r="H136" s="4"/>
      <c r="I136">
        <f t="shared" si="268"/>
        <v>0.58926615553121575</v>
      </c>
      <c r="J136" s="4"/>
      <c r="K136">
        <f t="shared" si="269"/>
        <v>0.58171418823791687</v>
      </c>
      <c r="L136" s="4"/>
      <c r="M136">
        <f t="shared" si="270"/>
        <v>0.7289972899728997</v>
      </c>
      <c r="N136" s="4"/>
      <c r="O136">
        <f t="shared" si="271"/>
        <v>0.51830443159922923</v>
      </c>
      <c r="P136" s="4"/>
      <c r="Q136">
        <f t="shared" si="272"/>
        <v>0.49956049771349037</v>
      </c>
      <c r="R136" s="4"/>
      <c r="S136">
        <f t="shared" si="273"/>
        <v>0.4177018633540372</v>
      </c>
      <c r="T136" s="4"/>
      <c r="U136">
        <f t="shared" si="274"/>
        <v>0.47275922671353249</v>
      </c>
      <c r="V136" s="4"/>
      <c r="W136">
        <f t="shared" si="275"/>
        <v>0.51830443159922923</v>
      </c>
      <c r="X136" s="4"/>
      <c r="Z136" s="4"/>
      <c r="AA136">
        <f t="shared" si="276"/>
        <v>0.54179254783484387</v>
      </c>
      <c r="AB136" s="4"/>
      <c r="AC136">
        <f t="shared" si="277"/>
        <v>1</v>
      </c>
      <c r="AD136" s="4"/>
      <c r="AE136">
        <f t="shared" si="278"/>
        <v>0.40209267563527645</v>
      </c>
      <c r="AF136" s="4"/>
      <c r="AG136">
        <f t="shared" si="279"/>
        <v>0.42971246006389774</v>
      </c>
      <c r="AH136" s="15"/>
      <c r="AI136" s="12"/>
    </row>
    <row r="137" spans="1:35" x14ac:dyDescent="0.3">
      <c r="A137" t="s">
        <v>27</v>
      </c>
      <c r="B137" s="4"/>
      <c r="C137">
        <f t="shared" si="265"/>
        <v>0.59365558912386718</v>
      </c>
      <c r="D137" s="4"/>
      <c r="E137">
        <f t="shared" si="266"/>
        <v>0.57921886514369936</v>
      </c>
      <c r="F137" s="4"/>
      <c r="G137">
        <f t="shared" si="267"/>
        <v>1</v>
      </c>
      <c r="H137" s="4"/>
      <c r="I137">
        <f t="shared" si="268"/>
        <v>1</v>
      </c>
      <c r="J137" s="4"/>
      <c r="K137">
        <f t="shared" si="269"/>
        <v>0.70430107526881713</v>
      </c>
      <c r="L137" s="4"/>
      <c r="M137">
        <f t="shared" si="270"/>
        <v>0.7024128686327078</v>
      </c>
      <c r="N137" s="4"/>
      <c r="O137">
        <f t="shared" si="271"/>
        <v>0.79379665872349836</v>
      </c>
      <c r="P137" s="4"/>
      <c r="Q137">
        <f t="shared" si="272"/>
        <v>1</v>
      </c>
      <c r="R137" s="4"/>
      <c r="S137">
        <f t="shared" si="273"/>
        <v>1</v>
      </c>
      <c r="T137" s="4"/>
      <c r="U137">
        <f t="shared" si="274"/>
        <v>0.52399999999999991</v>
      </c>
      <c r="V137" s="4"/>
      <c r="W137">
        <f t="shared" si="275"/>
        <v>0.58569299552906107</v>
      </c>
      <c r="X137" s="4"/>
      <c r="Z137" s="4"/>
      <c r="AA137">
        <f t="shared" si="276"/>
        <v>1</v>
      </c>
      <c r="AB137" s="4"/>
      <c r="AC137">
        <f t="shared" si="277"/>
        <v>0.58569299552906107</v>
      </c>
      <c r="AD137" s="4"/>
      <c r="AE137">
        <f t="shared" si="278"/>
        <v>0.51744568795260049</v>
      </c>
      <c r="AF137" s="4"/>
      <c r="AG137">
        <f t="shared" si="279"/>
        <v>0.64691358024691359</v>
      </c>
      <c r="AH137" s="15"/>
      <c r="AI137" s="12"/>
    </row>
    <row r="138" spans="1:35" x14ac:dyDescent="0.3">
      <c r="A138" t="s">
        <v>28</v>
      </c>
      <c r="B138" s="4"/>
      <c r="C138">
        <f t="shared" si="265"/>
        <v>0</v>
      </c>
      <c r="D138" s="4"/>
      <c r="E138">
        <f t="shared" si="266"/>
        <v>0</v>
      </c>
      <c r="F138" s="4"/>
      <c r="G138">
        <f t="shared" si="267"/>
        <v>0</v>
      </c>
      <c r="H138" s="4"/>
      <c r="I138">
        <f t="shared" si="268"/>
        <v>0</v>
      </c>
      <c r="J138" s="4"/>
      <c r="K138">
        <f t="shared" si="269"/>
        <v>0</v>
      </c>
      <c r="L138" s="4"/>
      <c r="M138">
        <f t="shared" si="270"/>
        <v>0</v>
      </c>
      <c r="N138" s="4"/>
      <c r="O138">
        <f t="shared" si="271"/>
        <v>0</v>
      </c>
      <c r="P138" s="4"/>
      <c r="Q138">
        <f t="shared" si="272"/>
        <v>0</v>
      </c>
      <c r="R138" s="4"/>
      <c r="S138">
        <f t="shared" si="273"/>
        <v>0</v>
      </c>
      <c r="T138" s="4"/>
      <c r="U138">
        <f t="shared" si="274"/>
        <v>0</v>
      </c>
      <c r="V138" s="4"/>
      <c r="W138">
        <f t="shared" si="275"/>
        <v>0</v>
      </c>
      <c r="X138" s="4"/>
      <c r="Z138" s="4"/>
      <c r="AA138">
        <f t="shared" si="276"/>
        <v>0</v>
      </c>
      <c r="AB138" s="4"/>
      <c r="AC138">
        <f t="shared" si="277"/>
        <v>0</v>
      </c>
      <c r="AD138" s="4"/>
      <c r="AE138">
        <f t="shared" si="278"/>
        <v>0</v>
      </c>
      <c r="AF138" s="4"/>
      <c r="AG138">
        <f t="shared" si="279"/>
        <v>0</v>
      </c>
      <c r="AH138" s="15"/>
      <c r="AI138" s="12"/>
    </row>
    <row r="139" spans="1:35" x14ac:dyDescent="0.3">
      <c r="A139" t="s">
        <v>47</v>
      </c>
      <c r="B139" s="4"/>
      <c r="C139">
        <f>MEDIAN(C132:C138)</f>
        <v>0.47364818617385346</v>
      </c>
      <c r="D139" s="5"/>
      <c r="E139">
        <f>MEDIAN(E132:E138)</f>
        <v>0.57921886514369936</v>
      </c>
      <c r="F139" s="5"/>
      <c r="G139">
        <f>MEDIAN(G132:G138)</f>
        <v>0.58891288696904243</v>
      </c>
      <c r="H139" s="5"/>
      <c r="I139">
        <f>MEDIAN(I132:I138)</f>
        <v>0.58926615553121575</v>
      </c>
      <c r="J139" s="5"/>
      <c r="K139">
        <f>MEDIAN(K132:K138)</f>
        <v>0.7142857142857143</v>
      </c>
      <c r="L139" s="4"/>
      <c r="M139">
        <f>MEDIAN(M132:M138)</f>
        <v>0.60014673514306671</v>
      </c>
      <c r="N139" s="4"/>
      <c r="O139">
        <f>MEDIAN(O132:O138)</f>
        <v>0.7496251874062968</v>
      </c>
      <c r="P139" s="4"/>
      <c r="Q139">
        <f>MEDIAN(Q132:Q138)</f>
        <v>0.49956049771349037</v>
      </c>
      <c r="R139" s="4"/>
      <c r="S139">
        <f>MEDIAN(S132:S138)</f>
        <v>0.43232716650438174</v>
      </c>
      <c r="T139" s="4"/>
      <c r="U139">
        <f>MEDIAN(U132:U138)</f>
        <v>0.51253132832080206</v>
      </c>
      <c r="V139" s="4"/>
      <c r="W139">
        <f>MEDIAN(W132:W138)</f>
        <v>0.51830443159922923</v>
      </c>
      <c r="X139" s="4"/>
      <c r="Y139" t="e">
        <f>MEDIAN(Y132:Y138)</f>
        <v>#NUM!</v>
      </c>
      <c r="Z139" s="4"/>
      <c r="AA139">
        <f>MEDIAN(AA132:AA138)</f>
        <v>0.54179254783484387</v>
      </c>
      <c r="AB139" s="4"/>
      <c r="AC139">
        <f>MEDIAN(AC132:AC138)</f>
        <v>0.52966101694915246</v>
      </c>
      <c r="AD139" s="4"/>
      <c r="AE139">
        <f>MEDIAN(AE132:AE138)</f>
        <v>0.5</v>
      </c>
      <c r="AF139" s="4"/>
      <c r="AG139">
        <f>MEDIAN(AG132:AG138)</f>
        <v>0.51253132832080206</v>
      </c>
      <c r="AH139" s="15"/>
      <c r="AI139" s="12"/>
    </row>
    <row r="140" spans="1:35" x14ac:dyDescent="0.3">
      <c r="A140" t="s">
        <v>48</v>
      </c>
      <c r="B140" s="4"/>
      <c r="C140" s="2">
        <f>_xlfn.PERCENTILE.INC(C132:C138,1/6)*_xlfn.PERCENTILE.INC(C132:C138,5/6)+_xlfn.PERCENTILE.INC(C132:C138,1/6)*_xlfn.PERCENTILE.INC(C132:C138,3/6)*(1-_xlfn.PERCENTILE.INC(C132:C138,5/6))+_xlfn.PERCENTILE.INC(C132:C138,5/6)*_xlfn.PERCENTILE.INC(C132:C138,3/6)*(1-_xlfn.PERCENTILE.INC(C132:C138,1/6))</f>
        <v>0.49842379537234349</v>
      </c>
      <c r="D140" s="5"/>
      <c r="E140" s="2">
        <f>_xlfn.PERCENTILE.INC(E132:E138,1/6)*_xlfn.PERCENTILE.INC(E132:E138,5/6)+_xlfn.PERCENTILE.INC(E132:E138,1/6)*_xlfn.PERCENTILE.INC(E132:E138,3/6)*(1-_xlfn.PERCENTILE.INC(E132:E138,5/6))+_xlfn.PERCENTILE.INC(E132:E138,5/6)*_xlfn.PERCENTILE.INC(E132:E138,3/6)*(1-_xlfn.PERCENTILE.INC(E132:E138,1/6))</f>
        <v>0.5508922556171808</v>
      </c>
      <c r="F140" s="5"/>
      <c r="G140" s="2">
        <f>_xlfn.PERCENTILE.INC(G132:G138,1/6)*_xlfn.PERCENTILE.INC(G132:G138,5/6)+_xlfn.PERCENTILE.INC(G132:G138,1/6)*_xlfn.PERCENTILE.INC(G132:G138,3/6)*(1-_xlfn.PERCENTILE.INC(G132:G138,5/6))+_xlfn.PERCENTILE.INC(G132:G138,5/6)*_xlfn.PERCENTILE.INC(G132:G138,3/6)*(1-_xlfn.PERCENTILE.INC(G132:G138,1/6))</f>
        <v>0.76504275544845868</v>
      </c>
      <c r="H140" s="5"/>
      <c r="I140" s="2">
        <f>_xlfn.PERCENTILE.INC(I132:I138,1/6)*_xlfn.PERCENTILE.INC(I132:I138,5/6)+_xlfn.PERCENTILE.INC(I132:I138,1/6)*_xlfn.PERCENTILE.INC(I132:I138,3/6)*(1-_xlfn.PERCENTILE.INC(I132:I138,5/6))+_xlfn.PERCENTILE.INC(I132:I138,5/6)*_xlfn.PERCENTILE.INC(I132:I138,3/6)*(1-_xlfn.PERCENTILE.INC(I132:I138,1/6))</f>
        <v>0.61872177259723515</v>
      </c>
      <c r="J140" s="5"/>
      <c r="K140" s="2">
        <f>_xlfn.PERCENTILE.INC(K132:K138,1/6)*_xlfn.PERCENTILE.INC(K132:K138,5/6)+_xlfn.PERCENTILE.INC(K132:K138,1/6)*_xlfn.PERCENTILE.INC(K132:K138,3/6)*(1-_xlfn.PERCENTILE.INC(K132:K138,5/6))+_xlfn.PERCENTILE.INC(K132:K138,5/6)*_xlfn.PERCENTILE.INC(K132:K138,3/6)*(1-_xlfn.PERCENTILE.INC(K132:K138,1/6))</f>
        <v>0.88048976806797619</v>
      </c>
      <c r="L140" s="4"/>
      <c r="M140" s="2">
        <f>_xlfn.PERCENTILE.INC(M132:M138,1/6)*_xlfn.PERCENTILE.INC(M132:M138,5/6)+_xlfn.PERCENTILE.INC(M132:M138,1/6)*_xlfn.PERCENTILE.INC(M132:M138,3/6)*(1-_xlfn.PERCENTILE.INC(M132:M138,5/6))+_xlfn.PERCENTILE.INC(M132:M138,5/6)*_xlfn.PERCENTILE.INC(M132:M138,3/6)*(1-_xlfn.PERCENTILE.INC(M132:M138,1/6))</f>
        <v>0.65110195591926945</v>
      </c>
      <c r="N140" s="4"/>
      <c r="O140" s="2">
        <f>_xlfn.PERCENTILE.INC(O132:O138,1/6)*_xlfn.PERCENTILE.INC(O132:O138,5/6)+_xlfn.PERCENTILE.INC(O132:O138,1/6)*_xlfn.PERCENTILE.INC(O132:O138,3/6)*(1-_xlfn.PERCENTILE.INC(O132:O138,5/6))+_xlfn.PERCENTILE.INC(O132:O138,5/6)*_xlfn.PERCENTILE.INC(O132:O138,3/6)*(1-_xlfn.PERCENTILE.INC(O132:O138,1/6))</f>
        <v>0.77817827976264176</v>
      </c>
      <c r="P140" s="4"/>
      <c r="Q140" s="2">
        <f>_xlfn.PERCENTILE.INC(Q132:Q138,1/6)*_xlfn.PERCENTILE.INC(Q132:Q138,5/6)+_xlfn.PERCENTILE.INC(Q132:Q138,1/6)*_xlfn.PERCENTILE.INC(Q132:Q138,3/6)*(1-_xlfn.PERCENTILE.INC(Q132:Q138,5/6))+_xlfn.PERCENTILE.INC(Q132:Q138,5/6)*_xlfn.PERCENTILE.INC(Q132:Q138,3/6)*(1-_xlfn.PERCENTILE.INC(Q132:Q138,1/6))</f>
        <v>0.72055866975067273</v>
      </c>
      <c r="R140" s="4"/>
      <c r="S140" s="2">
        <f>_xlfn.PERCENTILE.INC(S132:S138,1/6)*_xlfn.PERCENTILE.INC(S132:S138,5/6)+_xlfn.PERCENTILE.INC(S132:S138,1/6)*_xlfn.PERCENTILE.INC(S132:S138,3/6)*(1-_xlfn.PERCENTILE.INC(S132:S138,5/6))+_xlfn.PERCENTILE.INC(S132:S138,5/6)*_xlfn.PERCENTILE.INC(S132:S138,3/6)*(1-_xlfn.PERCENTILE.INC(S132:S138,1/6))</f>
        <v>0.51248211990177206</v>
      </c>
      <c r="T140" s="4"/>
      <c r="U140" s="2">
        <f>_xlfn.PERCENTILE.INC(U132:U138,1/6)*_xlfn.PERCENTILE.INC(U132:U138,5/6)+_xlfn.PERCENTILE.INC(U132:U138,1/6)*_xlfn.PERCENTILE.INC(U132:U138,3/6)*(1-_xlfn.PERCENTILE.INC(U132:U138,5/6))+_xlfn.PERCENTILE.INC(U132:U138,5/6)*_xlfn.PERCENTILE.INC(U132:U138,3/6)*(1-_xlfn.PERCENTILE.INC(U132:U138,1/6))</f>
        <v>0.45136355728562949</v>
      </c>
      <c r="V140" s="4"/>
      <c r="W140" s="2">
        <f>_xlfn.PERCENTILE.INC(W132:W138,1/6)*_xlfn.PERCENTILE.INC(W132:W138,5/6)+_xlfn.PERCENTILE.INC(W132:W138,1/6)*_xlfn.PERCENTILE.INC(W132:W138,3/6)*(1-_xlfn.PERCENTILE.INC(W132:W138,5/6))+_xlfn.PERCENTILE.INC(W132:W138,5/6)*_xlfn.PERCENTILE.INC(W132:W138,3/6)*(1-_xlfn.PERCENTILE.INC(W132:W138,1/6))</f>
        <v>0.54296032580008546</v>
      </c>
      <c r="X140" s="4"/>
      <c r="Y140" s="2" t="e">
        <f>_xlfn.PERCENTILE.INC(Y132:Y138,1/6)*_xlfn.PERCENTILE.INC(Y132:Y138,5/6)+_xlfn.PERCENTILE.INC(Y132:Y138,1/6)*_xlfn.PERCENTILE.INC(Y132:Y138,3/6)*(1-_xlfn.PERCENTILE.INC(Y132:Y138,5/6))+_xlfn.PERCENTILE.INC(Y132:Y138,5/6)*_xlfn.PERCENTILE.INC(Y132:Y138,3/6)*(1-_xlfn.PERCENTILE.INC(Y132:Y138,1/6))</f>
        <v>#NUM!</v>
      </c>
      <c r="Z140" s="4"/>
      <c r="AA140" s="2">
        <f>_xlfn.PERCENTILE.INC(AA132:AA138,1/6)*_xlfn.PERCENTILE.INC(AA132:AA138,5/6)+_xlfn.PERCENTILE.INC(AA132:AA138,1/6)*_xlfn.PERCENTILE.INC(AA132:AA138,3/6)*(1-_xlfn.PERCENTILE.INC(AA132:AA138,5/6))+_xlfn.PERCENTILE.INC(AA132:AA138,5/6)*_xlfn.PERCENTILE.INC(AA132:AA138,3/6)*(1-_xlfn.PERCENTILE.INC(AA132:AA138,1/6))</f>
        <v>0.52947281995905382</v>
      </c>
      <c r="AB140" s="4"/>
      <c r="AC140" s="2">
        <f>_xlfn.PERCENTILE.INC(AC132:AC138,1/6)*_xlfn.PERCENTILE.INC(AC132:AC138,5/6)+_xlfn.PERCENTILE.INC(AC132:AC138,1/6)*_xlfn.PERCENTILE.INC(AC132:AC138,3/6)*(1-_xlfn.PERCENTILE.INC(AC132:AC138,5/6))+_xlfn.PERCENTILE.INC(AC132:AC138,5/6)*_xlfn.PERCENTILE.INC(AC132:AC138,3/6)*(1-_xlfn.PERCENTILE.INC(AC132:AC138,1/6))</f>
        <v>0.48686097724862504</v>
      </c>
      <c r="AD140" s="4"/>
      <c r="AE140" s="2">
        <f>_xlfn.PERCENTILE.INC(AE132:AE138,1/6)*_xlfn.PERCENTILE.INC(AE132:AE138,5/6)+_xlfn.PERCENTILE.INC(AE132:AE138,1/6)*_xlfn.PERCENTILE.INC(AE132:AE138,3/6)*(1-_xlfn.PERCENTILE.INC(AE132:AE138,5/6))+_xlfn.PERCENTILE.INC(AE132:AE138,5/6)*_xlfn.PERCENTILE.INC(AE132:AE138,3/6)*(1-_xlfn.PERCENTILE.INC(AE132:AE138,1/6))</f>
        <v>0.49539261292864584</v>
      </c>
      <c r="AF140" s="4"/>
      <c r="AG140" s="2">
        <f>_xlfn.PERCENTILE.INC(AG132:AG138,1/6)*_xlfn.PERCENTILE.INC(AG132:AG138,5/6)+_xlfn.PERCENTILE.INC(AG132:AG138,1/6)*_xlfn.PERCENTILE.INC(AG132:AG138,3/6)*(1-_xlfn.PERCENTILE.INC(AG132:AG138,5/6))+_xlfn.PERCENTILE.INC(AG132:AG138,5/6)*_xlfn.PERCENTILE.INC(AG132:AG138,3/6)*(1-_xlfn.PERCENTILE.INC(AG132:AG138,1/6))</f>
        <v>0.52099781070809159</v>
      </c>
      <c r="AH140" s="15"/>
      <c r="AI140" s="12"/>
    </row>
    <row r="141" spans="1:35" x14ac:dyDescent="0.3">
      <c r="B141" s="4"/>
      <c r="D141" s="4"/>
      <c r="F141" s="4"/>
      <c r="H141" s="4"/>
      <c r="J141" s="4"/>
      <c r="L141" s="4"/>
      <c r="N141" s="4"/>
      <c r="P141" s="4"/>
      <c r="R141" s="4"/>
      <c r="T141" s="4"/>
      <c r="V141" s="4"/>
      <c r="X141" s="4"/>
      <c r="Z141" s="4"/>
      <c r="AB141" s="4"/>
      <c r="AD141" s="4"/>
      <c r="AF141" s="4"/>
      <c r="AH141" s="15"/>
      <c r="AI141" s="12"/>
    </row>
    <row r="142" spans="1:35" x14ac:dyDescent="0.3">
      <c r="A142" s="10"/>
      <c r="B142" s="7"/>
      <c r="C142" s="6" t="s">
        <v>36</v>
      </c>
      <c r="D142" s="7"/>
      <c r="E142" s="6" t="s">
        <v>35</v>
      </c>
      <c r="F142" s="8"/>
      <c r="G142" s="6" t="s">
        <v>38</v>
      </c>
      <c r="H142" s="8"/>
      <c r="I142" s="6" t="s">
        <v>39</v>
      </c>
      <c r="J142" s="8"/>
      <c r="K142" s="6" t="s">
        <v>40</v>
      </c>
      <c r="L142" s="7"/>
      <c r="M142" s="9" t="s">
        <v>12</v>
      </c>
      <c r="N142" s="7"/>
      <c r="O142" s="9" t="s">
        <v>14</v>
      </c>
      <c r="P142" s="7"/>
      <c r="Q142" s="9" t="s">
        <v>16</v>
      </c>
      <c r="R142" s="7"/>
      <c r="S142" s="9" t="s">
        <v>17</v>
      </c>
      <c r="T142" s="7"/>
      <c r="U142" s="9" t="s">
        <v>18</v>
      </c>
      <c r="V142" s="7"/>
      <c r="W142" s="9" t="s">
        <v>19</v>
      </c>
      <c r="X142" s="7"/>
      <c r="Y142" s="9" t="s">
        <v>20</v>
      </c>
      <c r="Z142" s="7"/>
      <c r="AA142" s="9" t="s">
        <v>21</v>
      </c>
      <c r="AB142" s="7"/>
      <c r="AC142" s="9" t="s">
        <v>54</v>
      </c>
      <c r="AD142" s="7"/>
      <c r="AE142" s="9" t="s">
        <v>58</v>
      </c>
      <c r="AF142" s="7"/>
      <c r="AG142" s="9" t="s">
        <v>56</v>
      </c>
      <c r="AH142" s="15"/>
      <c r="AI142" s="12"/>
    </row>
    <row r="143" spans="1:35" x14ac:dyDescent="0.3">
      <c r="A143" t="s">
        <v>22</v>
      </c>
      <c r="B143" s="4"/>
      <c r="C143">
        <f t="shared" ref="C143:C149" si="280">IFERROR($AA2/($AA2+C2),0)</f>
        <v>0.34217279726261762</v>
      </c>
      <c r="D143" s="4"/>
      <c r="E143">
        <f t="shared" ref="E143:E149" si="281">IFERROR($AA2/($AA2+E2),0)</f>
        <v>0.47393364928909948</v>
      </c>
      <c r="F143" s="4"/>
      <c r="G143">
        <f t="shared" ref="G143:G149" si="282">IFERROR($AA2/($AA2+G2),0)</f>
        <v>0.61538461538461542</v>
      </c>
      <c r="H143" s="4"/>
      <c r="I143">
        <f t="shared" ref="I143:I149" si="283">IFERROR($AA2/($AA2+I2),0)</f>
        <v>0.59435364041604755</v>
      </c>
      <c r="J143" s="4"/>
      <c r="K143">
        <f t="shared" ref="K143:K149" si="284">IFERROR($AA2/($AA2+K2),0)</f>
        <v>1</v>
      </c>
      <c r="L143" s="4"/>
      <c r="M143">
        <f t="shared" ref="M143:M149" si="285">IFERROR($AA2/($AA2+M2),0)</f>
        <v>1</v>
      </c>
      <c r="N143" s="4"/>
      <c r="O143">
        <f t="shared" ref="O143:O149" si="286">IFERROR($AA2/($AA2+O2),0)</f>
        <v>0.66205652960347283</v>
      </c>
      <c r="P143" s="4"/>
      <c r="Q143">
        <f t="shared" ref="Q143:Q149" si="287">IFERROR($AA2/($AA2+Q2),0)</f>
        <v>0.31372549019607843</v>
      </c>
      <c r="R143" s="4"/>
      <c r="S143">
        <f t="shared" ref="S143:S149" si="288">IFERROR($AA2/($AA2+S2),0)</f>
        <v>0.33333333333333331</v>
      </c>
      <c r="T143" s="4"/>
      <c r="U143">
        <f t="shared" ref="U143:U149" si="289">IFERROR($AA2/($AA2+U2),0)</f>
        <v>0.38350910834132312</v>
      </c>
      <c r="V143" s="4"/>
      <c r="W143">
        <f t="shared" ref="W143:W149" si="290">IFERROR($AA2/($AA2+W2),0)</f>
        <v>0.46136101499423299</v>
      </c>
      <c r="X143" s="4"/>
      <c r="Y143">
        <f t="shared" ref="Y143:Y149" si="291">IFERROR($AA2/($AA2+Y2),0)</f>
        <v>0.36630036630036628</v>
      </c>
      <c r="Z143" s="4"/>
      <c r="AB143" s="4"/>
      <c r="AC143">
        <f t="shared" ref="AC143:AC149" si="292">IFERROR($AA2/($AA2+AC2),0)</f>
        <v>0.32840722495894908</v>
      </c>
      <c r="AD143" s="4"/>
      <c r="AE143">
        <f t="shared" ref="AE143:AE149" si="293">IFERROR($AA2/($AA2+AE2),0)</f>
        <v>0.36630036630036628</v>
      </c>
      <c r="AF143" s="4"/>
      <c r="AG143">
        <f t="shared" ref="AG143:AG149" si="294">IFERROR($AA2/($AA2+AG2),0)</f>
        <v>0.46136101499423299</v>
      </c>
      <c r="AH143" s="15"/>
      <c r="AI143" s="12"/>
    </row>
    <row r="144" spans="1:35" x14ac:dyDescent="0.3">
      <c r="A144" t="s">
        <v>23</v>
      </c>
      <c r="B144" s="4"/>
      <c r="C144">
        <f t="shared" si="280"/>
        <v>1</v>
      </c>
      <c r="D144" s="4"/>
      <c r="E144">
        <f t="shared" si="281"/>
        <v>0.46685340802987862</v>
      </c>
      <c r="F144" s="4"/>
      <c r="G144">
        <f t="shared" si="282"/>
        <v>0.46685340802987862</v>
      </c>
      <c r="H144" s="4"/>
      <c r="I144">
        <f t="shared" si="283"/>
        <v>0.5818704794522146</v>
      </c>
      <c r="J144" s="4"/>
      <c r="K144">
        <f t="shared" si="284"/>
        <v>1</v>
      </c>
      <c r="L144" s="4"/>
      <c r="M144">
        <f t="shared" si="285"/>
        <v>0.4784688995215311</v>
      </c>
      <c r="N144" s="4"/>
      <c r="O144">
        <f t="shared" si="286"/>
        <v>0.47348484848484851</v>
      </c>
      <c r="P144" s="4"/>
      <c r="Q144">
        <f t="shared" si="287"/>
        <v>1</v>
      </c>
      <c r="R144" s="4"/>
      <c r="S144">
        <f t="shared" si="288"/>
        <v>0.5637914160289369</v>
      </c>
      <c r="T144" s="4"/>
      <c r="U144">
        <f t="shared" si="289"/>
        <v>0.39123630672926446</v>
      </c>
      <c r="V144" s="4"/>
      <c r="W144">
        <f t="shared" si="290"/>
        <v>0.39525691699604742</v>
      </c>
      <c r="X144" s="4"/>
      <c r="Y144">
        <f t="shared" si="291"/>
        <v>0.37936267071320179</v>
      </c>
      <c r="Z144" s="4"/>
      <c r="AB144" s="4"/>
      <c r="AC144">
        <f t="shared" si="292"/>
        <v>0.41030841754669461</v>
      </c>
      <c r="AD144" s="4"/>
      <c r="AE144">
        <f t="shared" si="293"/>
        <v>0.5</v>
      </c>
      <c r="AF144" s="4"/>
      <c r="AG144">
        <f t="shared" si="294"/>
        <v>0.39123630672926446</v>
      </c>
      <c r="AH144" s="15"/>
      <c r="AI144" s="12"/>
    </row>
    <row r="145" spans="1:35" x14ac:dyDescent="0.3">
      <c r="A145" t="s">
        <v>24</v>
      </c>
      <c r="B145" s="4"/>
      <c r="C145">
        <f t="shared" si="280"/>
        <v>0.55114503816793892</v>
      </c>
      <c r="D145" s="4"/>
      <c r="E145">
        <f t="shared" si="281"/>
        <v>0.56985003946329915</v>
      </c>
      <c r="F145" s="4"/>
      <c r="G145">
        <f t="shared" si="282"/>
        <v>0.56494522691705784</v>
      </c>
      <c r="H145" s="4"/>
      <c r="I145">
        <f t="shared" si="283"/>
        <v>0.54614220877458408</v>
      </c>
      <c r="J145" s="4"/>
      <c r="K145">
        <f t="shared" si="284"/>
        <v>1</v>
      </c>
      <c r="L145" s="4"/>
      <c r="M145">
        <f t="shared" si="285"/>
        <v>0.5908346972176759</v>
      </c>
      <c r="N145" s="4"/>
      <c r="O145">
        <f t="shared" si="286"/>
        <v>1</v>
      </c>
      <c r="P145" s="4"/>
      <c r="Q145">
        <f t="shared" si="287"/>
        <v>0.5908346972176759</v>
      </c>
      <c r="R145" s="4"/>
      <c r="S145">
        <f t="shared" si="288"/>
        <v>0.55325670498084289</v>
      </c>
      <c r="T145" s="4"/>
      <c r="U145">
        <f t="shared" si="289"/>
        <v>0.48423876592890674</v>
      </c>
      <c r="V145" s="4"/>
      <c r="W145">
        <f t="shared" si="290"/>
        <v>0.5908346972176759</v>
      </c>
      <c r="X145" s="4"/>
      <c r="Y145">
        <f t="shared" si="291"/>
        <v>0.61921097770154376</v>
      </c>
      <c r="Z145" s="4"/>
      <c r="AB145" s="4"/>
      <c r="AC145">
        <f t="shared" si="292"/>
        <v>0.47437582128777928</v>
      </c>
      <c r="AD145" s="4"/>
      <c r="AE145">
        <f t="shared" si="293"/>
        <v>0.70645792563600784</v>
      </c>
      <c r="AF145" s="4"/>
      <c r="AG145">
        <f t="shared" si="294"/>
        <v>1</v>
      </c>
      <c r="AH145" s="15"/>
      <c r="AI145" s="12"/>
    </row>
    <row r="146" spans="1:35" x14ac:dyDescent="0.3">
      <c r="A146" t="s">
        <v>25</v>
      </c>
      <c r="B146" s="4"/>
      <c r="C146">
        <f t="shared" si="280"/>
        <v>0.60457239627434378</v>
      </c>
      <c r="D146" s="4"/>
      <c r="E146">
        <f t="shared" si="281"/>
        <v>0.49839608553335096</v>
      </c>
      <c r="F146" s="4"/>
      <c r="G146">
        <f t="shared" si="282"/>
        <v>0.5170166545981173</v>
      </c>
      <c r="H146" s="4"/>
      <c r="I146">
        <f t="shared" si="283"/>
        <v>0.56985666956846903</v>
      </c>
      <c r="J146" s="4"/>
      <c r="K146">
        <f t="shared" si="284"/>
        <v>0.78118161925601748</v>
      </c>
      <c r="L146" s="4"/>
      <c r="M146">
        <f t="shared" si="285"/>
        <v>0.62467191601049865</v>
      </c>
      <c r="N146" s="4"/>
      <c r="O146">
        <f t="shared" si="286"/>
        <v>0.81044267877412035</v>
      </c>
      <c r="P146" s="4"/>
      <c r="Q146">
        <f t="shared" si="287"/>
        <v>0.68194842406876799</v>
      </c>
      <c r="R146" s="4"/>
      <c r="S146">
        <f t="shared" si="288"/>
        <v>0.5170166545981173</v>
      </c>
      <c r="T146" s="4"/>
      <c r="U146">
        <f t="shared" si="289"/>
        <v>1</v>
      </c>
      <c r="V146" s="4"/>
      <c r="W146">
        <f t="shared" si="290"/>
        <v>1</v>
      </c>
      <c r="X146" s="4"/>
      <c r="Y146">
        <f t="shared" si="291"/>
        <v>0.58813838550247122</v>
      </c>
      <c r="Z146" s="4"/>
      <c r="AB146" s="4"/>
      <c r="AC146">
        <f t="shared" si="292"/>
        <v>0.61658031088082899</v>
      </c>
      <c r="AD146" s="4"/>
      <c r="AE146">
        <f t="shared" si="293"/>
        <v>0.48145650708024273</v>
      </c>
      <c r="AF146" s="4"/>
      <c r="AG146">
        <f t="shared" si="294"/>
        <v>0.46850393700787402</v>
      </c>
      <c r="AH146" s="15"/>
      <c r="AI146" s="12"/>
    </row>
    <row r="147" spans="1:35" x14ac:dyDescent="0.3">
      <c r="A147" t="s">
        <v>26</v>
      </c>
      <c r="B147" s="4"/>
      <c r="C147">
        <f t="shared" si="280"/>
        <v>0.42523364485981308</v>
      </c>
      <c r="D147" s="4"/>
      <c r="E147">
        <f t="shared" si="281"/>
        <v>0.71693185648681845</v>
      </c>
      <c r="F147" s="4"/>
      <c r="G147">
        <f t="shared" si="282"/>
        <v>1</v>
      </c>
      <c r="H147" s="4"/>
      <c r="I147">
        <f t="shared" si="283"/>
        <v>0.54819277108433739</v>
      </c>
      <c r="J147" s="4"/>
      <c r="K147">
        <f t="shared" si="284"/>
        <v>0.54047452962075382</v>
      </c>
      <c r="L147" s="4"/>
      <c r="M147">
        <f t="shared" si="285"/>
        <v>0.69465648854961837</v>
      </c>
      <c r="N147" s="4"/>
      <c r="O147">
        <f t="shared" si="286"/>
        <v>0.47643979057591623</v>
      </c>
      <c r="P147" s="4"/>
      <c r="Q147">
        <f t="shared" si="287"/>
        <v>0.45777105251041939</v>
      </c>
      <c r="R147" s="4"/>
      <c r="S147">
        <f t="shared" si="288"/>
        <v>0.37759336099585061</v>
      </c>
      <c r="T147" s="4"/>
      <c r="U147">
        <f t="shared" si="289"/>
        <v>0.43127962085308058</v>
      </c>
      <c r="V147" s="4"/>
      <c r="W147">
        <f t="shared" si="290"/>
        <v>0.47643979057591623</v>
      </c>
      <c r="X147" s="4"/>
      <c r="Y147">
        <f t="shared" si="291"/>
        <v>0.45820745216515613</v>
      </c>
      <c r="Z147" s="4"/>
      <c r="AB147" s="4"/>
      <c r="AC147">
        <f t="shared" si="292"/>
        <v>1</v>
      </c>
      <c r="AD147" s="4"/>
      <c r="AE147">
        <f t="shared" si="293"/>
        <v>0.36254980079681276</v>
      </c>
      <c r="AF147" s="4"/>
      <c r="AG147">
        <f t="shared" si="294"/>
        <v>0.3892215568862275</v>
      </c>
      <c r="AH147" s="15"/>
      <c r="AI147" s="12"/>
    </row>
    <row r="148" spans="1:35" x14ac:dyDescent="0.3">
      <c r="A148" t="s">
        <v>27</v>
      </c>
      <c r="B148" s="4"/>
      <c r="C148">
        <f t="shared" si="280"/>
        <v>0</v>
      </c>
      <c r="D148" s="4"/>
      <c r="E148">
        <f t="shared" si="281"/>
        <v>0</v>
      </c>
      <c r="F148" s="4"/>
      <c r="G148">
        <f t="shared" si="282"/>
        <v>0</v>
      </c>
      <c r="H148" s="4"/>
      <c r="I148">
        <f t="shared" si="283"/>
        <v>0</v>
      </c>
      <c r="J148" s="4"/>
      <c r="K148">
        <f t="shared" si="284"/>
        <v>0</v>
      </c>
      <c r="L148" s="4"/>
      <c r="M148">
        <f t="shared" si="285"/>
        <v>0</v>
      </c>
      <c r="N148" s="4"/>
      <c r="O148">
        <f t="shared" si="286"/>
        <v>0</v>
      </c>
      <c r="P148" s="4"/>
      <c r="Q148">
        <f t="shared" si="287"/>
        <v>0</v>
      </c>
      <c r="R148" s="4"/>
      <c r="S148">
        <f t="shared" si="288"/>
        <v>0</v>
      </c>
      <c r="T148" s="4"/>
      <c r="U148">
        <f t="shared" si="289"/>
        <v>0</v>
      </c>
      <c r="V148" s="4"/>
      <c r="W148">
        <f t="shared" si="290"/>
        <v>0</v>
      </c>
      <c r="X148" s="4"/>
      <c r="Y148">
        <f t="shared" si="291"/>
        <v>0</v>
      </c>
      <c r="Z148" s="4"/>
      <c r="AB148" s="4"/>
      <c r="AC148">
        <f t="shared" si="292"/>
        <v>0</v>
      </c>
      <c r="AD148" s="4"/>
      <c r="AE148">
        <f t="shared" si="293"/>
        <v>0</v>
      </c>
      <c r="AF148" s="4"/>
      <c r="AG148">
        <f t="shared" si="294"/>
        <v>0</v>
      </c>
      <c r="AH148" s="15"/>
      <c r="AI148" s="12"/>
    </row>
    <row r="149" spans="1:35" x14ac:dyDescent="0.3">
      <c r="A149" t="s">
        <v>28</v>
      </c>
      <c r="B149" s="4"/>
      <c r="C149">
        <f t="shared" si="280"/>
        <v>0.61531365313653141</v>
      </c>
      <c r="D149" s="4"/>
      <c r="E149">
        <f t="shared" si="281"/>
        <v>0.77519703857982791</v>
      </c>
      <c r="F149" s="4"/>
      <c r="G149">
        <f t="shared" si="282"/>
        <v>1</v>
      </c>
      <c r="H149" s="4"/>
      <c r="I149">
        <f t="shared" si="283"/>
        <v>0.77519703857982791</v>
      </c>
      <c r="J149" s="4"/>
      <c r="K149">
        <f t="shared" si="284"/>
        <v>1</v>
      </c>
      <c r="L149" s="4"/>
      <c r="M149">
        <f t="shared" si="285"/>
        <v>0.54538021259198688</v>
      </c>
      <c r="N149" s="4"/>
      <c r="O149">
        <f t="shared" si="286"/>
        <v>0.77519703857982791</v>
      </c>
      <c r="P149" s="4"/>
      <c r="Q149">
        <f t="shared" si="287"/>
        <v>0.63291571215747111</v>
      </c>
      <c r="R149" s="4"/>
      <c r="S149">
        <f t="shared" si="288"/>
        <v>0.64011516314779271</v>
      </c>
      <c r="T149" s="4"/>
      <c r="U149">
        <f t="shared" si="289"/>
        <v>0.48138146357734241</v>
      </c>
      <c r="V149" s="4"/>
      <c r="W149">
        <f t="shared" si="290"/>
        <v>0.45466939331970013</v>
      </c>
      <c r="X149" s="4"/>
      <c r="Y149">
        <f t="shared" si="291"/>
        <v>1</v>
      </c>
      <c r="Z149" s="4"/>
      <c r="AB149" s="4"/>
      <c r="AC149">
        <f t="shared" si="292"/>
        <v>0.63291571215747111</v>
      </c>
      <c r="AD149" s="4"/>
      <c r="AE149">
        <f t="shared" si="293"/>
        <v>1</v>
      </c>
      <c r="AF149" s="4"/>
      <c r="AG149">
        <f t="shared" si="294"/>
        <v>0.5</v>
      </c>
      <c r="AH149" s="15"/>
      <c r="AI149" s="12"/>
    </row>
    <row r="150" spans="1:35" x14ac:dyDescent="0.3">
      <c r="A150" t="s">
        <v>47</v>
      </c>
      <c r="B150" s="4"/>
      <c r="C150">
        <f>MEDIAN(C143:C149)</f>
        <v>0.55114503816793892</v>
      </c>
      <c r="D150" s="5"/>
      <c r="E150">
        <f>MEDIAN(E143:E149)</f>
        <v>0.49839608553335096</v>
      </c>
      <c r="F150" s="5"/>
      <c r="G150">
        <f>MEDIAN(G143:G149)</f>
        <v>0.56494522691705784</v>
      </c>
      <c r="H150" s="5"/>
      <c r="I150">
        <f>MEDIAN(I143:I149)</f>
        <v>0.56985666956846903</v>
      </c>
      <c r="J150" s="5"/>
      <c r="K150">
        <f>MEDIAN(K143:K149)</f>
        <v>1</v>
      </c>
      <c r="L150" s="4"/>
      <c r="M150">
        <f>MEDIAN(M143:M149)</f>
        <v>0.5908346972176759</v>
      </c>
      <c r="N150" s="4"/>
      <c r="O150">
        <f>MEDIAN(O143:O149)</f>
        <v>0.66205652960347283</v>
      </c>
      <c r="P150" s="4"/>
      <c r="Q150">
        <f>MEDIAN(Q143:Q149)</f>
        <v>0.5908346972176759</v>
      </c>
      <c r="R150" s="4"/>
      <c r="S150">
        <f>MEDIAN(S143:S149)</f>
        <v>0.5170166545981173</v>
      </c>
      <c r="T150" s="4"/>
      <c r="U150">
        <f>MEDIAN(U143:U149)</f>
        <v>0.43127962085308058</v>
      </c>
      <c r="V150" s="4"/>
      <c r="W150">
        <f>MEDIAN(W143:W149)</f>
        <v>0.46136101499423299</v>
      </c>
      <c r="X150" s="4"/>
      <c r="Y150">
        <f>MEDIAN(Y143:Y149)</f>
        <v>0.45820745216515613</v>
      </c>
      <c r="Z150" s="4"/>
      <c r="AA150" t="e">
        <f>MEDIAN(AA143:AA149)</f>
        <v>#NUM!</v>
      </c>
      <c r="AB150" s="4"/>
      <c r="AC150">
        <f>MEDIAN(AC143:AC149)</f>
        <v>0.47437582128777928</v>
      </c>
      <c r="AD150" s="4"/>
      <c r="AE150">
        <f>MEDIAN(AE143:AE149)</f>
        <v>0.48145650708024273</v>
      </c>
      <c r="AF150" s="4"/>
      <c r="AG150">
        <f>MEDIAN(AG143:AG149)</f>
        <v>0.46136101499423299</v>
      </c>
      <c r="AH150" s="15"/>
      <c r="AI150" s="12"/>
    </row>
    <row r="151" spans="1:35" x14ac:dyDescent="0.3">
      <c r="A151" t="s">
        <v>48</v>
      </c>
      <c r="B151" s="4"/>
      <c r="C151" s="2">
        <f>_xlfn.PERCENTILE.INC(C143:C149,1/6)*_xlfn.PERCENTILE.INC(C143:C149,5/6)+_xlfn.PERCENTILE.INC(C143:C149,1/6)*_xlfn.PERCENTILE.INC(C143:C149,3/6)*(1-_xlfn.PERCENTILE.INC(C143:C149,5/6))+_xlfn.PERCENTILE.INC(C143:C149,5/6)*_xlfn.PERCENTILE.INC(C143:C149,3/6)*(1-_xlfn.PERCENTILE.INC(C143:C149,1/6))</f>
        <v>0.50617738595973005</v>
      </c>
      <c r="D151" s="5"/>
      <c r="E151" s="2">
        <f>_xlfn.PERCENTILE.INC(E143:E149,1/6)*_xlfn.PERCENTILE.INC(E143:E149,5/6)+_xlfn.PERCENTILE.INC(E143:E149,1/6)*_xlfn.PERCENTILE.INC(E143:E149,3/6)*(1-_xlfn.PERCENTILE.INC(E143:E149,5/6))+_xlfn.PERCENTILE.INC(E143:E149,5/6)*_xlfn.PERCENTILE.INC(E143:E149,3/6)*(1-_xlfn.PERCENTILE.INC(E143:E149,1/6))</f>
        <v>0.59106760896513078</v>
      </c>
      <c r="F151" s="5"/>
      <c r="G151" s="2">
        <f>_xlfn.PERCENTILE.INC(G143:G149,1/6)*_xlfn.PERCENTILE.INC(G143:G149,5/6)+_xlfn.PERCENTILE.INC(G143:G149,1/6)*_xlfn.PERCENTILE.INC(G143:G149,3/6)*(1-_xlfn.PERCENTILE.INC(G143:G149,5/6))+_xlfn.PERCENTILE.INC(G143:G149,5/6)*_xlfn.PERCENTILE.INC(G143:G149,3/6)*(1-_xlfn.PERCENTILE.INC(G143:G149,1/6))</f>
        <v>0.76805203041049497</v>
      </c>
      <c r="H151" s="5"/>
      <c r="I151" s="2">
        <f>_xlfn.PERCENTILE.INC(I143:I149,1/6)*_xlfn.PERCENTILE.INC(I143:I149,5/6)+_xlfn.PERCENTILE.INC(I143:I149,1/6)*_xlfn.PERCENTILE.INC(I143:I149,3/6)*(1-_xlfn.PERCENTILE.INC(I143:I149,5/6))+_xlfn.PERCENTILE.INC(I143:I149,5/6)*_xlfn.PERCENTILE.INC(I143:I149,3/6)*(1-_xlfn.PERCENTILE.INC(I143:I149,1/6))</f>
        <v>0.60456799145829665</v>
      </c>
      <c r="J151" s="5"/>
      <c r="K151" s="2">
        <f>_xlfn.PERCENTILE.INC(K143:K149,1/6)*_xlfn.PERCENTILE.INC(K143:K149,5/6)+_xlfn.PERCENTILE.INC(K143:K149,1/6)*_xlfn.PERCENTILE.INC(K143:K149,3/6)*(1-_xlfn.PERCENTILE.INC(K143:K149,5/6))+_xlfn.PERCENTILE.INC(K143:K149,5/6)*_xlfn.PERCENTILE.INC(K143:K149,3/6)*(1-_xlfn.PERCENTILE.INC(K143:K149,1/6))</f>
        <v>1</v>
      </c>
      <c r="L151" s="4"/>
      <c r="M151" s="2">
        <f>_xlfn.PERCENTILE.INC(M143:M149,1/6)*_xlfn.PERCENTILE.INC(M143:M149,5/6)+_xlfn.PERCENTILE.INC(M143:M149,1/6)*_xlfn.PERCENTILE.INC(M143:M149,3/6)*(1-_xlfn.PERCENTILE.INC(M143:M149,5/6))+_xlfn.PERCENTILE.INC(M143:M149,5/6)*_xlfn.PERCENTILE.INC(M143:M149,3/6)*(1-_xlfn.PERCENTILE.INC(M143:M149,1/6))</f>
        <v>0.63274144967211488</v>
      </c>
      <c r="N151" s="4"/>
      <c r="O151" s="2">
        <f>_xlfn.PERCENTILE.INC(O143:O149,1/6)*_xlfn.PERCENTILE.INC(O143:O149,5/6)+_xlfn.PERCENTILE.INC(O143:O149,1/6)*_xlfn.PERCENTILE.INC(O143:O149,3/6)*(1-_xlfn.PERCENTILE.INC(O143:O149,5/6))+_xlfn.PERCENTILE.INC(O143:O149,5/6)*_xlfn.PERCENTILE.INC(O143:O149,3/6)*(1-_xlfn.PERCENTILE.INC(O143:O149,1/6))</f>
        <v>0.72565994390198285</v>
      </c>
      <c r="P151" s="4"/>
      <c r="Q151" s="2">
        <f>_xlfn.PERCENTILE.INC(Q143:Q149,1/6)*_xlfn.PERCENTILE.INC(Q143:Q149,5/6)+_xlfn.PERCENTILE.INC(Q143:Q149,1/6)*_xlfn.PERCENTILE.INC(Q143:Q149,3/6)*(1-_xlfn.PERCENTILE.INC(Q143:Q149,5/6))+_xlfn.PERCENTILE.INC(Q143:Q149,5/6)*_xlfn.PERCENTILE.INC(Q143:Q149,3/6)*(1-_xlfn.PERCENTILE.INC(Q143:Q149,1/6))</f>
        <v>0.54941150907814107</v>
      </c>
      <c r="R151" s="4"/>
      <c r="S151" s="2">
        <f>_xlfn.PERCENTILE.INC(S143:S149,1/6)*_xlfn.PERCENTILE.INC(S143:S149,5/6)+_xlfn.PERCENTILE.INC(S143:S149,1/6)*_xlfn.PERCENTILE.INC(S143:S149,3/6)*(1-_xlfn.PERCENTILE.INC(S143:S149,5/6))+_xlfn.PERCENTILE.INC(S143:S149,5/6)*_xlfn.PERCENTILE.INC(S143:S149,3/6)*(1-_xlfn.PERCENTILE.INC(S143:S149,1/6))</f>
        <v>0.45743254081115692</v>
      </c>
      <c r="T151" s="4"/>
      <c r="U151" s="2">
        <f>_xlfn.PERCENTILE.INC(U143:U149,1/6)*_xlfn.PERCENTILE.INC(U143:U149,5/6)+_xlfn.PERCENTILE.INC(U143:U149,1/6)*_xlfn.PERCENTILE.INC(U143:U149,3/6)*(1-_xlfn.PERCENTILE.INC(U143:U149,5/6))+_xlfn.PERCENTILE.INC(U143:U149,5/6)*_xlfn.PERCENTILE.INC(U143:U149,3/6)*(1-_xlfn.PERCENTILE.INC(U143:U149,1/6))</f>
        <v>0.39976609432045573</v>
      </c>
      <c r="V151" s="4"/>
      <c r="W151" s="2">
        <f>_xlfn.PERCENTILE.INC(W143:W149,1/6)*_xlfn.PERCENTILE.INC(W143:W149,5/6)+_xlfn.PERCENTILE.INC(W143:W149,1/6)*_xlfn.PERCENTILE.INC(W143:W149,3/6)*(1-_xlfn.PERCENTILE.INC(W143:W149,5/6))+_xlfn.PERCENTILE.INC(W143:W149,5/6)*_xlfn.PERCENTILE.INC(W143:W149,3/6)*(1-_xlfn.PERCENTILE.INC(W143:W149,1/6))</f>
        <v>0.47299106833243176</v>
      </c>
      <c r="X151" s="4"/>
      <c r="Y151" s="2">
        <f>_xlfn.PERCENTILE.INC(Y143:Y149,1/6)*_xlfn.PERCENTILE.INC(Y143:Y149,5/6)+_xlfn.PERCENTILE.INC(Y143:Y149,1/6)*_xlfn.PERCENTILE.INC(Y143:Y149,3/6)*(1-_xlfn.PERCENTILE.INC(Y143:Y149,5/6))+_xlfn.PERCENTILE.INC(Y143:Y149,5/6)*_xlfn.PERCENTILE.INC(Y143:Y149,3/6)*(1-_xlfn.PERCENTILE.INC(Y143:Y149,1/6))</f>
        <v>0.47052718004094624</v>
      </c>
      <c r="Z151" s="4"/>
      <c r="AA151" s="2" t="e">
        <f>_xlfn.PERCENTILE.INC(AA143:AA149,1/6)*_xlfn.PERCENTILE.INC(AA143:AA149,5/6)+_xlfn.PERCENTILE.INC(AA143:AA149,1/6)*_xlfn.PERCENTILE.INC(AA143:AA149,3/6)*(1-_xlfn.PERCENTILE.INC(AA143:AA149,5/6))+_xlfn.PERCENTILE.INC(AA143:AA149,5/6)*_xlfn.PERCENTILE.INC(AA143:AA149,3/6)*(1-_xlfn.PERCENTILE.INC(AA143:AA149,1/6))</f>
        <v>#NUM!</v>
      </c>
      <c r="AB151" s="4"/>
      <c r="AC151" s="2">
        <f>_xlfn.PERCENTILE.INC(AC143:AC149,1/6)*_xlfn.PERCENTILE.INC(AC143:AC149,5/6)+_xlfn.PERCENTILE.INC(AC143:AC149,1/6)*_xlfn.PERCENTILE.INC(AC143:AC149,3/6)*(1-_xlfn.PERCENTILE.INC(AC143:AC149,5/6))+_xlfn.PERCENTILE.INC(AC143:AC149,5/6)*_xlfn.PERCENTILE.INC(AC143:AC149,3/6)*(1-_xlfn.PERCENTILE.INC(AC143:AC149,1/6))</f>
        <v>0.46668053865028547</v>
      </c>
      <c r="AD151" s="4"/>
      <c r="AE151" s="2">
        <f>_xlfn.PERCENTILE.INC(AE143:AE149,1/6)*_xlfn.PERCENTILE.INC(AE143:AE149,5/6)+_xlfn.PERCENTILE.INC(AE143:AE149,1/6)*_xlfn.PERCENTILE.INC(AE143:AE149,3/6)*(1-_xlfn.PERCENTILE.INC(AE143:AE149,5/6))+_xlfn.PERCENTILE.INC(AE143:AE149,5/6)*_xlfn.PERCENTILE.INC(AE143:AE149,3/6)*(1-_xlfn.PERCENTILE.INC(AE143:AE149,1/6))</f>
        <v>0.52417967402873933</v>
      </c>
      <c r="AF151" s="4"/>
      <c r="AG151" s="2">
        <f>_xlfn.PERCENTILE.INC(AG143:AG149,1/6)*_xlfn.PERCENTILE.INC(AG143:AG149,5/6)+_xlfn.PERCENTILE.INC(AG143:AG149,1/6)*_xlfn.PERCENTILE.INC(AG143:AG149,3/6)*(1-_xlfn.PERCENTILE.INC(AG143:AG149,5/6))+_xlfn.PERCENTILE.INC(AG143:AG149,5/6)*_xlfn.PERCENTILE.INC(AG143:AG149,3/6)*(1-_xlfn.PERCENTILE.INC(AG143:AG149,1/6))</f>
        <v>0.42529128594023025</v>
      </c>
      <c r="AH151" s="15"/>
      <c r="AI151" s="12"/>
    </row>
    <row r="152" spans="1:35" x14ac:dyDescent="0.3">
      <c r="B152" s="4"/>
      <c r="D152" s="4"/>
      <c r="F152" s="4"/>
      <c r="H152" s="4"/>
      <c r="J152" s="4"/>
      <c r="L152" s="4"/>
      <c r="N152" s="4"/>
      <c r="P152" s="4"/>
      <c r="R152" s="4"/>
      <c r="T152" s="4"/>
      <c r="V152" s="4"/>
      <c r="X152" s="4"/>
      <c r="Z152" s="4"/>
      <c r="AB152" s="4"/>
      <c r="AD152" s="4"/>
      <c r="AF152" s="4"/>
      <c r="AH152" s="15"/>
      <c r="AI152" s="12"/>
    </row>
    <row r="153" spans="1:35" x14ac:dyDescent="0.3">
      <c r="A153" s="10"/>
      <c r="B153" s="7"/>
      <c r="C153" s="6" t="s">
        <v>36</v>
      </c>
      <c r="D153" s="7"/>
      <c r="E153" s="6" t="s">
        <v>35</v>
      </c>
      <c r="F153" s="8"/>
      <c r="G153" s="6" t="s">
        <v>38</v>
      </c>
      <c r="H153" s="8"/>
      <c r="I153" s="6" t="s">
        <v>39</v>
      </c>
      <c r="J153" s="8"/>
      <c r="K153" s="6" t="s">
        <v>40</v>
      </c>
      <c r="L153" s="7"/>
      <c r="M153" s="9" t="s">
        <v>12</v>
      </c>
      <c r="N153" s="7"/>
      <c r="O153" s="9" t="s">
        <v>14</v>
      </c>
      <c r="P153" s="7"/>
      <c r="Q153" s="9" t="s">
        <v>16</v>
      </c>
      <c r="R153" s="7"/>
      <c r="S153" s="9" t="s">
        <v>17</v>
      </c>
      <c r="T153" s="7"/>
      <c r="U153" s="9" t="s">
        <v>18</v>
      </c>
      <c r="V153" s="7"/>
      <c r="W153" s="9" t="s">
        <v>19</v>
      </c>
      <c r="X153" s="7"/>
      <c r="Y153" s="9" t="s">
        <v>20</v>
      </c>
      <c r="Z153" s="7"/>
      <c r="AA153" s="9" t="s">
        <v>21</v>
      </c>
      <c r="AB153" s="7"/>
      <c r="AC153" s="9" t="s">
        <v>54</v>
      </c>
      <c r="AD153" s="7"/>
      <c r="AE153" s="9" t="s">
        <v>58</v>
      </c>
      <c r="AF153" s="7"/>
      <c r="AG153" s="9" t="s">
        <v>56</v>
      </c>
      <c r="AH153" s="15"/>
      <c r="AI153" s="12"/>
    </row>
    <row r="154" spans="1:35" x14ac:dyDescent="0.3">
      <c r="A154" t="s">
        <v>22</v>
      </c>
      <c r="B154" s="4"/>
      <c r="C154">
        <f t="shared" ref="C154:C160" si="295">IFERROR($AC2/($AC2+C2),0)</f>
        <v>0.51543793320730946</v>
      </c>
      <c r="D154" s="4"/>
      <c r="E154">
        <f t="shared" ref="E154:E160" si="296">IFERROR($AC2/($AC2+E2),0)</f>
        <v>0.64817749603803487</v>
      </c>
      <c r="F154" s="4"/>
      <c r="G154">
        <f t="shared" ref="G154:G160" si="297">IFERROR($AC2/($AC2+G2),0)</f>
        <v>0.76591760299625467</v>
      </c>
      <c r="H154" s="4"/>
      <c r="I154">
        <f t="shared" ref="I154:I160" si="298">IFERROR($AC2/($AC2+I2),0)</f>
        <v>0.74977085242896424</v>
      </c>
      <c r="J154" s="4"/>
      <c r="K154">
        <f t="shared" ref="K154:K160" si="299">IFERROR($AC2/($AC2+K2),0)</f>
        <v>1</v>
      </c>
      <c r="L154" s="4"/>
      <c r="M154">
        <f t="shared" ref="M154:M160" si="300">IFERROR($AC2/($AC2+M2),0)</f>
        <v>1</v>
      </c>
      <c r="N154" s="4"/>
      <c r="O154">
        <f t="shared" ref="O154:O160" si="301">IFERROR($AC2/($AC2+O2),0)</f>
        <v>0.80025199900942279</v>
      </c>
      <c r="P154" s="4"/>
      <c r="Q154">
        <f t="shared" ref="Q154:Q160" si="302">IFERROR($AC2/($AC2+Q2),0)</f>
        <v>0.48316597755463669</v>
      </c>
      <c r="R154" s="4"/>
      <c r="S154">
        <f t="shared" ref="S154:S160" si="303">IFERROR($AC2/($AC2+S2),0)</f>
        <v>0.50556242274412855</v>
      </c>
      <c r="T154" s="4"/>
      <c r="U154">
        <f t="shared" ref="U154:U160" si="304">IFERROR($AC2/($AC2+U2),0)</f>
        <v>0.55989048596851476</v>
      </c>
      <c r="V154" s="4"/>
      <c r="W154">
        <f t="shared" ref="W154:W160" si="305">IFERROR($AC2/($AC2+W2),0)</f>
        <v>0.63657587548638128</v>
      </c>
      <c r="X154" s="4"/>
      <c r="Y154">
        <f t="shared" ref="Y154:Y160" si="306">IFERROR($AC2/($AC2+Y2),0)</f>
        <v>0.54172185430463571</v>
      </c>
      <c r="Z154" s="4"/>
      <c r="AA154">
        <f t="shared" ref="AA154:AA160" si="307">IFERROR($AC2/($AC2+AA2),0)</f>
        <v>0.67159277504105086</v>
      </c>
      <c r="AB154" s="4"/>
      <c r="AD154" s="4"/>
      <c r="AE154">
        <f>IFERROR($AC2/($AC2+AE2),0)</f>
        <v>0.54172185430463571</v>
      </c>
      <c r="AF154" s="4"/>
      <c r="AG154">
        <f>IFERROR($AC2/($AC2+AG2),0)</f>
        <v>0.63657587548638128</v>
      </c>
      <c r="AH154" s="15"/>
      <c r="AI154" s="12"/>
    </row>
    <row r="155" spans="1:35" x14ac:dyDescent="0.3">
      <c r="A155" t="s">
        <v>23</v>
      </c>
      <c r="B155" s="4"/>
      <c r="C155">
        <f t="shared" si="295"/>
        <v>1</v>
      </c>
      <c r="D155" s="4"/>
      <c r="E155">
        <f t="shared" si="296"/>
        <v>0.55722550944001759</v>
      </c>
      <c r="F155" s="4"/>
      <c r="G155">
        <f t="shared" si="297"/>
        <v>0.55722550944001759</v>
      </c>
      <c r="H155" s="4"/>
      <c r="I155">
        <f t="shared" si="298"/>
        <v>0.66666666666666663</v>
      </c>
      <c r="J155" s="4"/>
      <c r="K155">
        <f t="shared" si="299"/>
        <v>1</v>
      </c>
      <c r="L155" s="4"/>
      <c r="M155">
        <f t="shared" si="300"/>
        <v>0.56869109553976194</v>
      </c>
      <c r="N155" s="4"/>
      <c r="O155">
        <f t="shared" si="301"/>
        <v>0.563783184013251</v>
      </c>
      <c r="P155" s="4"/>
      <c r="Q155">
        <f t="shared" si="302"/>
        <v>1</v>
      </c>
      <c r="R155" s="4"/>
      <c r="S155">
        <f t="shared" si="303"/>
        <v>0.65004894645298916</v>
      </c>
      <c r="T155" s="4"/>
      <c r="U155">
        <f t="shared" si="304"/>
        <v>0.48015346237881601</v>
      </c>
      <c r="V155" s="4"/>
      <c r="W155">
        <f t="shared" si="305"/>
        <v>0.48436080523004638</v>
      </c>
      <c r="X155" s="4"/>
      <c r="Y155">
        <f t="shared" si="306"/>
        <v>0.46765431199855551</v>
      </c>
      <c r="Z155" s="4"/>
      <c r="AA155">
        <f t="shared" si="307"/>
        <v>0.58969158245330533</v>
      </c>
      <c r="AB155" s="4"/>
      <c r="AD155" s="4"/>
      <c r="AE155">
        <f t="shared" ref="AE155" si="308">IFERROR($AC3/($AC3+AE3),0)</f>
        <v>0.58969158245330533</v>
      </c>
      <c r="AF155" s="4"/>
      <c r="AG155">
        <f t="shared" ref="AG155" si="309">IFERROR($AC3/($AC3+AG3),0)</f>
        <v>0.48015346237881601</v>
      </c>
      <c r="AH155" s="15"/>
      <c r="AI155" s="12"/>
    </row>
    <row r="156" spans="1:35" x14ac:dyDescent="0.3">
      <c r="A156" t="s">
        <v>24</v>
      </c>
      <c r="B156" s="4"/>
      <c r="C156">
        <f t="shared" si="295"/>
        <v>0.57636887608069165</v>
      </c>
      <c r="D156" s="4"/>
      <c r="E156">
        <f t="shared" si="296"/>
        <v>0.59479553903345728</v>
      </c>
      <c r="F156" s="4"/>
      <c r="G156">
        <f t="shared" si="297"/>
        <v>0.58997050147492625</v>
      </c>
      <c r="H156" s="4"/>
      <c r="I156">
        <f t="shared" si="298"/>
        <v>0.5714285714285714</v>
      </c>
      <c r="J156" s="4"/>
      <c r="K156">
        <f t="shared" si="299"/>
        <v>1</v>
      </c>
      <c r="L156" s="4"/>
      <c r="M156">
        <f t="shared" si="300"/>
        <v>0.61538461538461542</v>
      </c>
      <c r="N156" s="4"/>
      <c r="O156">
        <f t="shared" si="301"/>
        <v>1</v>
      </c>
      <c r="P156" s="4"/>
      <c r="Q156">
        <f t="shared" si="302"/>
        <v>0.61538461538461542</v>
      </c>
      <c r="R156" s="4"/>
      <c r="S156">
        <f t="shared" si="303"/>
        <v>0.57845263919016621</v>
      </c>
      <c r="T156" s="4"/>
      <c r="U156">
        <f t="shared" si="304"/>
        <v>0.50987890376035694</v>
      </c>
      <c r="V156" s="4"/>
      <c r="W156">
        <f t="shared" si="305"/>
        <v>0.61538461538461542</v>
      </c>
      <c r="X156" s="4"/>
      <c r="Y156">
        <f t="shared" si="306"/>
        <v>0.64308681672025725</v>
      </c>
      <c r="Z156" s="4"/>
      <c r="AA156">
        <f t="shared" si="307"/>
        <v>0.52562417871222078</v>
      </c>
      <c r="AB156" s="4"/>
      <c r="AD156" s="4"/>
      <c r="AE156">
        <f t="shared" ref="AE156" si="310">IFERROR($AC4/($AC4+AE4),0)</f>
        <v>0.72727272727272729</v>
      </c>
      <c r="AF156" s="4"/>
      <c r="AG156">
        <f t="shared" ref="AG156" si="311">IFERROR($AC4/($AC4+AG4),0)</f>
        <v>1</v>
      </c>
      <c r="AH156" s="15"/>
      <c r="AI156" s="12"/>
    </row>
    <row r="157" spans="1:35" x14ac:dyDescent="0.3">
      <c r="A157" t="s">
        <v>25</v>
      </c>
      <c r="B157" s="4"/>
      <c r="C157">
        <f t="shared" si="295"/>
        <v>0.48737650933040616</v>
      </c>
      <c r="D157" s="4"/>
      <c r="E157">
        <f t="shared" si="296"/>
        <v>0.38190410322535095</v>
      </c>
      <c r="F157" s="4"/>
      <c r="G157">
        <f t="shared" si="297"/>
        <v>0.39963996399639967</v>
      </c>
      <c r="H157" s="4"/>
      <c r="I157">
        <f t="shared" si="298"/>
        <v>0.45170305433690533</v>
      </c>
      <c r="J157" s="4"/>
      <c r="K157">
        <f t="shared" si="299"/>
        <v>0.68944099378881984</v>
      </c>
      <c r="L157" s="4"/>
      <c r="M157">
        <f t="shared" si="300"/>
        <v>0.50859106529209619</v>
      </c>
      <c r="N157" s="4"/>
      <c r="O157">
        <f t="shared" si="301"/>
        <v>0.72667757774140762</v>
      </c>
      <c r="P157" s="4"/>
      <c r="Q157">
        <f t="shared" si="302"/>
        <v>0.57142857142857151</v>
      </c>
      <c r="R157" s="4"/>
      <c r="S157">
        <f t="shared" si="303"/>
        <v>0.39963996399639967</v>
      </c>
      <c r="T157" s="4"/>
      <c r="U157">
        <f t="shared" si="304"/>
        <v>1</v>
      </c>
      <c r="V157" s="4"/>
      <c r="W157">
        <f t="shared" si="305"/>
        <v>1</v>
      </c>
      <c r="X157" s="4"/>
      <c r="Y157">
        <f t="shared" si="306"/>
        <v>0.47033898305084743</v>
      </c>
      <c r="Z157" s="4"/>
      <c r="AA157">
        <f t="shared" si="307"/>
        <v>0.38341968911917096</v>
      </c>
      <c r="AB157" s="4"/>
      <c r="AD157" s="4"/>
      <c r="AE157">
        <f t="shared" ref="AE157" si="312">IFERROR($AC5/($AC5+AE5),0)</f>
        <v>0.36603462489694966</v>
      </c>
      <c r="AF157" s="4"/>
      <c r="AG157">
        <f t="shared" ref="AG157" si="313">IFERROR($AC5/($AC5+AG5),0)</f>
        <v>0.35406698564593297</v>
      </c>
      <c r="AH157" s="15"/>
      <c r="AI157" s="12"/>
    </row>
    <row r="158" spans="1:35" x14ac:dyDescent="0.3">
      <c r="A158" t="s">
        <v>26</v>
      </c>
      <c r="B158" s="4"/>
      <c r="C158">
        <f t="shared" si="295"/>
        <v>0</v>
      </c>
      <c r="D158" s="4"/>
      <c r="E158">
        <f t="shared" si="296"/>
        <v>0</v>
      </c>
      <c r="F158" s="4"/>
      <c r="G158">
        <f t="shared" si="297"/>
        <v>0</v>
      </c>
      <c r="H158" s="4"/>
      <c r="I158">
        <f t="shared" si="298"/>
        <v>0</v>
      </c>
      <c r="J158" s="4"/>
      <c r="K158">
        <f t="shared" si="299"/>
        <v>0</v>
      </c>
      <c r="L158" s="4"/>
      <c r="M158">
        <f t="shared" si="300"/>
        <v>0</v>
      </c>
      <c r="N158" s="4"/>
      <c r="O158">
        <f t="shared" si="301"/>
        <v>0</v>
      </c>
      <c r="P158" s="4"/>
      <c r="Q158">
        <f t="shared" si="302"/>
        <v>0</v>
      </c>
      <c r="R158" s="4"/>
      <c r="S158">
        <f t="shared" si="303"/>
        <v>0</v>
      </c>
      <c r="T158" s="4"/>
      <c r="U158">
        <f t="shared" si="304"/>
        <v>0</v>
      </c>
      <c r="V158" s="4"/>
      <c r="W158">
        <f t="shared" si="305"/>
        <v>0</v>
      </c>
      <c r="X158" s="4"/>
      <c r="Y158">
        <f t="shared" si="306"/>
        <v>0</v>
      </c>
      <c r="Z158" s="4"/>
      <c r="AA158">
        <f t="shared" si="307"/>
        <v>0</v>
      </c>
      <c r="AB158" s="4"/>
      <c r="AD158" s="4"/>
      <c r="AE158">
        <f t="shared" ref="AE158" si="314">IFERROR($AC6/($AC6+AE6),0)</f>
        <v>0</v>
      </c>
      <c r="AF158" s="4"/>
      <c r="AG158">
        <f t="shared" ref="AG158" si="315">IFERROR($AC6/($AC6+AG6),0)</f>
        <v>0</v>
      </c>
      <c r="AH158" s="15"/>
      <c r="AI158" s="12"/>
    </row>
    <row r="159" spans="1:35" x14ac:dyDescent="0.3">
      <c r="A159" t="s">
        <v>27</v>
      </c>
      <c r="B159" s="4"/>
      <c r="C159">
        <f t="shared" si="295"/>
        <v>0.50822669104204754</v>
      </c>
      <c r="D159" s="4"/>
      <c r="E159">
        <f t="shared" si="296"/>
        <v>0.49334516415261759</v>
      </c>
      <c r="F159" s="4"/>
      <c r="G159">
        <f t="shared" si="297"/>
        <v>1</v>
      </c>
      <c r="H159" s="4"/>
      <c r="I159">
        <f t="shared" si="298"/>
        <v>1</v>
      </c>
      <c r="J159" s="4"/>
      <c r="K159">
        <f t="shared" si="299"/>
        <v>0.62753950338600462</v>
      </c>
      <c r="L159" s="4"/>
      <c r="M159">
        <f t="shared" si="300"/>
        <v>0.62542182227221599</v>
      </c>
      <c r="N159" s="4"/>
      <c r="O159">
        <f t="shared" si="301"/>
        <v>0.73140762938319914</v>
      </c>
      <c r="P159" s="4"/>
      <c r="Q159">
        <f t="shared" si="302"/>
        <v>1</v>
      </c>
      <c r="R159" s="4"/>
      <c r="S159">
        <f t="shared" si="303"/>
        <v>1</v>
      </c>
      <c r="T159" s="4"/>
      <c r="U159">
        <f t="shared" si="304"/>
        <v>0.4377952755905512</v>
      </c>
      <c r="V159" s="4"/>
      <c r="W159">
        <f t="shared" si="305"/>
        <v>0.5</v>
      </c>
      <c r="X159" s="4"/>
      <c r="Y159">
        <f t="shared" si="306"/>
        <v>0.41430700447093893</v>
      </c>
      <c r="Z159" s="4"/>
      <c r="AA159">
        <f t="shared" si="307"/>
        <v>1</v>
      </c>
      <c r="AB159" s="4"/>
      <c r="AD159" s="4"/>
      <c r="AE159">
        <f t="shared" ref="AE159" si="316">IFERROR($AC7/($AC7+AE7),0)</f>
        <v>0.4313421256788208</v>
      </c>
      <c r="AF159" s="4"/>
      <c r="AG159">
        <f t="shared" ref="AG159" si="317">IFERROR($AC7/($AC7+AG7),0)</f>
        <v>0.56446700507614211</v>
      </c>
      <c r="AH159" s="15"/>
      <c r="AI159" s="12"/>
    </row>
    <row r="160" spans="1:35" x14ac:dyDescent="0.3">
      <c r="A160" t="s">
        <v>28</v>
      </c>
      <c r="B160" s="4"/>
      <c r="C160">
        <f t="shared" si="295"/>
        <v>0.48124831281663832</v>
      </c>
      <c r="D160" s="4"/>
      <c r="E160">
        <f t="shared" si="296"/>
        <v>0.66666666666666663</v>
      </c>
      <c r="F160" s="4"/>
      <c r="G160">
        <f t="shared" si="297"/>
        <v>1</v>
      </c>
      <c r="H160" s="4"/>
      <c r="I160">
        <f t="shared" si="298"/>
        <v>0.66666666666666663</v>
      </c>
      <c r="J160" s="4"/>
      <c r="K160">
        <f t="shared" si="299"/>
        <v>1</v>
      </c>
      <c r="L160" s="4"/>
      <c r="M160">
        <f t="shared" si="300"/>
        <v>0.41030031863532346</v>
      </c>
      <c r="N160" s="4"/>
      <c r="O160">
        <f t="shared" si="301"/>
        <v>0.66666666666666663</v>
      </c>
      <c r="P160" s="4"/>
      <c r="Q160">
        <f t="shared" si="302"/>
        <v>0.5</v>
      </c>
      <c r="R160" s="4"/>
      <c r="S160">
        <f t="shared" si="303"/>
        <v>0.50777893519718476</v>
      </c>
      <c r="T160" s="4"/>
      <c r="U160">
        <f t="shared" si="304"/>
        <v>0.34995105354701089</v>
      </c>
      <c r="V160" s="4"/>
      <c r="W160">
        <f t="shared" si="305"/>
        <v>0.32594842837835836</v>
      </c>
      <c r="X160" s="4"/>
      <c r="Y160">
        <f t="shared" si="306"/>
        <v>1</v>
      </c>
      <c r="Z160" s="4"/>
      <c r="AA160">
        <f t="shared" si="307"/>
        <v>0.36708428784252889</v>
      </c>
      <c r="AB160" s="4"/>
      <c r="AD160" s="4"/>
      <c r="AE160">
        <f t="shared" ref="AE160" si="318">IFERROR($AC8/($AC8+AE8),0)</f>
        <v>1</v>
      </c>
      <c r="AF160" s="4"/>
      <c r="AG160">
        <f t="shared" ref="AG160" si="319">IFERROR($AC8/($AC8+AG8),0)</f>
        <v>0.36708428784252889</v>
      </c>
      <c r="AH160" s="15"/>
      <c r="AI160" s="12"/>
    </row>
    <row r="161" spans="1:35" x14ac:dyDescent="0.3">
      <c r="A161" t="s">
        <v>47</v>
      </c>
      <c r="B161" s="4"/>
      <c r="C161">
        <f>MEDIAN(C154:C160)</f>
        <v>0.50822669104204754</v>
      </c>
      <c r="D161" s="5"/>
      <c r="E161">
        <f>MEDIAN(E154:E160)</f>
        <v>0.55722550944001759</v>
      </c>
      <c r="F161" s="5"/>
      <c r="G161">
        <f>MEDIAN(G154:G160)</f>
        <v>0.58997050147492625</v>
      </c>
      <c r="H161" s="5"/>
      <c r="I161">
        <f>MEDIAN(I154:I160)</f>
        <v>0.66666666666666663</v>
      </c>
      <c r="J161" s="5"/>
      <c r="K161">
        <f>MEDIAN(K154:K160)</f>
        <v>1</v>
      </c>
      <c r="L161" s="4"/>
      <c r="M161">
        <f>MEDIAN(M154:M160)</f>
        <v>0.56869109553976194</v>
      </c>
      <c r="N161" s="4"/>
      <c r="O161">
        <f>MEDIAN(O154:O160)</f>
        <v>0.72667757774140762</v>
      </c>
      <c r="P161" s="4"/>
      <c r="Q161">
        <f>MEDIAN(Q154:Q160)</f>
        <v>0.57142857142857151</v>
      </c>
      <c r="R161" s="4"/>
      <c r="S161">
        <f>MEDIAN(S154:S160)</f>
        <v>0.50777893519718476</v>
      </c>
      <c r="T161" s="4"/>
      <c r="U161">
        <f>MEDIAN(U154:U160)</f>
        <v>0.48015346237881601</v>
      </c>
      <c r="V161" s="4"/>
      <c r="W161">
        <f>MEDIAN(W154:W160)</f>
        <v>0.5</v>
      </c>
      <c r="X161" s="4"/>
      <c r="Y161">
        <f>MEDIAN(Y154:Y160)</f>
        <v>0.47033898305084743</v>
      </c>
      <c r="Z161" s="4"/>
      <c r="AA161">
        <f>MEDIAN(AA154:AA160)</f>
        <v>0.52562417871222078</v>
      </c>
      <c r="AB161" s="4"/>
      <c r="AC161" t="e">
        <f>MEDIAN(AC154:AC160)</f>
        <v>#NUM!</v>
      </c>
      <c r="AD161" s="4"/>
      <c r="AE161">
        <f>MEDIAN(AE154:AE160)</f>
        <v>0.54172185430463571</v>
      </c>
      <c r="AF161" s="4"/>
      <c r="AG161">
        <f>MEDIAN(AG154:AG160)</f>
        <v>0.48015346237881601</v>
      </c>
      <c r="AH161" s="15"/>
      <c r="AI161" s="12"/>
    </row>
    <row r="162" spans="1:35" x14ac:dyDescent="0.3">
      <c r="A162" t="s">
        <v>48</v>
      </c>
      <c r="B162" s="4"/>
      <c r="C162" s="2">
        <f>_xlfn.PERCENTILE.INC(C154:C160,1/6)*_xlfn.PERCENTILE.INC(C154:C160,5/6)+_xlfn.PERCENTILE.INC(C154:C160,1/6)*_xlfn.PERCENTILE.INC(C154:C160,3/6)*(1-_xlfn.PERCENTILE.INC(C154:C160,5/6))+_xlfn.PERCENTILE.INC(C154:C160,5/6)*_xlfn.PERCENTILE.INC(C154:C160,3/6)*(1-_xlfn.PERCENTILE.INC(C154:C160,1/6))</f>
        <v>0.53294550195775692</v>
      </c>
      <c r="D162" s="5"/>
      <c r="E162" s="2">
        <f>_xlfn.PERCENTILE.INC(E154:E160,1/6)*_xlfn.PERCENTILE.INC(E154:E160,5/6)+_xlfn.PERCENTILE.INC(E154:E160,1/6)*_xlfn.PERCENTILE.INC(E154:E160,3/6)*(1-_xlfn.PERCENTILE.INC(E154:E160,5/6))+_xlfn.PERCENTILE.INC(E154:E160,5/6)*_xlfn.PERCENTILE.INC(E154:E160,3/6)*(1-_xlfn.PERCENTILE.INC(E154:E160,1/6))</f>
        <v>0.5456563503881785</v>
      </c>
      <c r="F162" s="5"/>
      <c r="G162" s="2">
        <f>_xlfn.PERCENTILE.INC(G154:G160,1/6)*_xlfn.PERCENTILE.INC(G154:G160,5/6)+_xlfn.PERCENTILE.INC(G154:G160,1/6)*_xlfn.PERCENTILE.INC(G154:G160,3/6)*(1-_xlfn.PERCENTILE.INC(G154:G160,5/6))+_xlfn.PERCENTILE.INC(G154:G160,5/6)*_xlfn.PERCENTILE.INC(G154:G160,3/6)*(1-_xlfn.PERCENTILE.INC(G154:G160,1/6))</f>
        <v>0.75383467550294858</v>
      </c>
      <c r="H162" s="5"/>
      <c r="I162" s="2">
        <f>_xlfn.PERCENTILE.INC(I154:I160,1/6)*_xlfn.PERCENTILE.INC(I154:I160,5/6)+_xlfn.PERCENTILE.INC(I154:I160,1/6)*_xlfn.PERCENTILE.INC(I154:I160,3/6)*(1-_xlfn.PERCENTILE.INC(I154:I160,5/6))+_xlfn.PERCENTILE.INC(I154:I160,5/6)*_xlfn.PERCENTILE.INC(I154:I160,3/6)*(1-_xlfn.PERCENTILE.INC(I154:I160,1/6))</f>
        <v>0.68809134314559695</v>
      </c>
      <c r="J162" s="5"/>
      <c r="K162" s="2">
        <f>_xlfn.PERCENTILE.INC(K154:K160,1/6)*_xlfn.PERCENTILE.INC(K154:K160,5/6)+_xlfn.PERCENTILE.INC(K154:K160,1/6)*_xlfn.PERCENTILE.INC(K154:K160,3/6)*(1-_xlfn.PERCENTILE.INC(K154:K160,5/6))+_xlfn.PERCENTILE.INC(K154:K160,5/6)*_xlfn.PERCENTILE.INC(K154:K160,3/6)*(1-_xlfn.PERCENTILE.INC(K154:K160,1/6))</f>
        <v>1</v>
      </c>
      <c r="L162" s="4"/>
      <c r="M162" s="2">
        <f>_xlfn.PERCENTILE.INC(M154:M160,1/6)*_xlfn.PERCENTILE.INC(M154:M160,5/6)+_xlfn.PERCENTILE.INC(M154:M160,1/6)*_xlfn.PERCENTILE.INC(M154:M160,3/6)*(1-_xlfn.PERCENTILE.INC(M154:M160,5/6))+_xlfn.PERCENTILE.INC(M154:M160,5/6)*_xlfn.PERCENTILE.INC(M154:M160,3/6)*(1-_xlfn.PERCENTILE.INC(M154:M160,1/6))</f>
        <v>0.55375220874367215</v>
      </c>
      <c r="N162" s="4"/>
      <c r="O162" s="2">
        <f>_xlfn.PERCENTILE.INC(O154:O160,1/6)*_xlfn.PERCENTILE.INC(O154:O160,5/6)+_xlfn.PERCENTILE.INC(O154:O160,1/6)*_xlfn.PERCENTILE.INC(O154:O160,3/6)*(1-_xlfn.PERCENTILE.INC(O154:O160,5/6))+_xlfn.PERCENTILE.INC(O154:O160,5/6)*_xlfn.PERCENTILE.INC(O154:O160,3/6)*(1-_xlfn.PERCENTILE.INC(O154:O160,1/6))</f>
        <v>0.78667416287733272</v>
      </c>
      <c r="P162" s="4"/>
      <c r="Q162" s="2">
        <f>_xlfn.PERCENTILE.INC(Q154:Q160,1/6)*_xlfn.PERCENTILE.INC(Q154:Q160,5/6)+_xlfn.PERCENTILE.INC(Q154:Q160,1/6)*_xlfn.PERCENTILE.INC(Q154:Q160,3/6)*(1-_xlfn.PERCENTILE.INC(Q154:Q160,5/6))+_xlfn.PERCENTILE.INC(Q154:Q160,5/6)*_xlfn.PERCENTILE.INC(Q154:Q160,3/6)*(1-_xlfn.PERCENTILE.INC(Q154:Q160,1/6))</f>
        <v>0.77849970466627294</v>
      </c>
      <c r="R162" s="4"/>
      <c r="S162" s="2">
        <f>_xlfn.PERCENTILE.INC(S154:S160,1/6)*_xlfn.PERCENTILE.INC(S154:S160,5/6)+_xlfn.PERCENTILE.INC(S154:S160,1/6)*_xlfn.PERCENTILE.INC(S154:S160,3/6)*(1-_xlfn.PERCENTILE.INC(S154:S160,5/6))+_xlfn.PERCENTILE.INC(S154:S160,5/6)*_xlfn.PERCENTILE.INC(S154:S160,3/6)*(1-_xlfn.PERCENTILE.INC(S154:S160,1/6))</f>
        <v>0.52896820751265006</v>
      </c>
      <c r="T162" s="4"/>
      <c r="U162" s="2">
        <f>_xlfn.PERCENTILE.INC(U154:U160,1/6)*_xlfn.PERCENTILE.INC(U154:U160,5/6)+_xlfn.PERCENTILE.INC(U154:U160,1/6)*_xlfn.PERCENTILE.INC(U154:U160,3/6)*(1-_xlfn.PERCENTILE.INC(U154:U160,5/6))+_xlfn.PERCENTILE.INC(U154:U160,5/6)*_xlfn.PERCENTILE.INC(U154:U160,3/6)*(1-_xlfn.PERCENTILE.INC(U154:U160,1/6))</f>
        <v>0.44464079895494657</v>
      </c>
      <c r="V162" s="4"/>
      <c r="W162" s="2">
        <f>_xlfn.PERCENTILE.INC(W154:W160,1/6)*_xlfn.PERCENTILE.INC(W154:W160,5/6)+_xlfn.PERCENTILE.INC(W154:W160,1/6)*_xlfn.PERCENTILE.INC(W154:W160,3/6)*(1-_xlfn.PERCENTILE.INC(W154:W160,5/6))+_xlfn.PERCENTILE.INC(W154:W160,5/6)*_xlfn.PERCENTILE.INC(W154:W160,3/6)*(1-_xlfn.PERCENTILE.INC(W154:W160,1/6))</f>
        <v>0.48126215193236982</v>
      </c>
      <c r="X162" s="4"/>
      <c r="Y162" s="2">
        <f>_xlfn.PERCENTILE.INC(Y154:Y160,1/6)*_xlfn.PERCENTILE.INC(Y154:Y160,5/6)+_xlfn.PERCENTILE.INC(Y154:Y160,1/6)*_xlfn.PERCENTILE.INC(Y154:Y160,3/6)*(1-_xlfn.PERCENTILE.INC(Y154:Y160,5/6))+_xlfn.PERCENTILE.INC(Y154:Y160,5/6)*_xlfn.PERCENTILE.INC(Y154:Y160,3/6)*(1-_xlfn.PERCENTILE.INC(Y154:Y160,1/6))</f>
        <v>0.51313902275137491</v>
      </c>
      <c r="Z162" s="4"/>
      <c r="AA162" s="2">
        <f>_xlfn.PERCENTILE.INC(AA154:AA160,1/6)*_xlfn.PERCENTILE.INC(AA154:AA160,5/6)+_xlfn.PERCENTILE.INC(AA154:AA160,1/6)*_xlfn.PERCENTILE.INC(AA154:AA160,3/6)*(1-_xlfn.PERCENTILE.INC(AA154:AA160,5/6))+_xlfn.PERCENTILE.INC(AA154:AA160,5/6)*_xlfn.PERCENTILE.INC(AA154:AA160,3/6)*(1-_xlfn.PERCENTILE.INC(AA154:AA160,1/6))</f>
        <v>0.53331946134971453</v>
      </c>
      <c r="AB162" s="4"/>
      <c r="AC162" s="2" t="e">
        <f>_xlfn.PERCENTILE.INC(AC154:AC160,1/6)*_xlfn.PERCENTILE.INC(AC154:AC160,5/6)+_xlfn.PERCENTILE.INC(AC154:AC160,1/6)*_xlfn.PERCENTILE.INC(AC154:AC160,3/6)*(1-_xlfn.PERCENTILE.INC(AC154:AC160,5/6))+_xlfn.PERCENTILE.INC(AC154:AC160,5/6)*_xlfn.PERCENTILE.INC(AC154:AC160,3/6)*(1-_xlfn.PERCENTILE.INC(AC154:AC160,1/6))</f>
        <v>#NUM!</v>
      </c>
      <c r="AD162" s="4"/>
      <c r="AE162" s="2">
        <f>_xlfn.PERCENTILE.INC(AE154:AE160,1/6)*_xlfn.PERCENTILE.INC(AE154:AE160,5/6)+_xlfn.PERCENTILE.INC(AE154:AE160,1/6)*_xlfn.PERCENTILE.INC(AE154:AE160,3/6)*(1-_xlfn.PERCENTILE.INC(AE154:AE160,5/6))+_xlfn.PERCENTILE.INC(AE154:AE160,5/6)*_xlfn.PERCENTILE.INC(AE154:AE160,3/6)*(1-_xlfn.PERCENTILE.INC(AE154:AE160,1/6))</f>
        <v>0.57005518681075418</v>
      </c>
      <c r="AF162" s="4"/>
      <c r="AG162" s="2">
        <f>_xlfn.PERCENTILE.INC(AG154:AG160,1/6)*_xlfn.PERCENTILE.INC(AG154:AG160,5/6)+_xlfn.PERCENTILE.INC(AG154:AG160,1/6)*_xlfn.PERCENTILE.INC(AG154:AG160,3/6)*(1-_xlfn.PERCENTILE.INC(AG154:AG160,5/6))+_xlfn.PERCENTILE.INC(AG154:AG160,5/6)*_xlfn.PERCENTILE.INC(AG154:AG160,3/6)*(1-_xlfn.PERCENTILE.INC(AG154:AG160,1/6))</f>
        <v>0.48460704188326764</v>
      </c>
      <c r="AH162" s="15"/>
      <c r="AI162" s="12"/>
    </row>
    <row r="163" spans="1:35" x14ac:dyDescent="0.3">
      <c r="B163" s="4"/>
      <c r="D163" s="4"/>
      <c r="F163" s="4"/>
      <c r="H163" s="4"/>
      <c r="J163" s="4"/>
      <c r="L163" s="4"/>
      <c r="N163" s="4"/>
      <c r="P163" s="4"/>
      <c r="R163" s="4"/>
      <c r="T163" s="4"/>
      <c r="V163" s="4"/>
      <c r="X163" s="4"/>
      <c r="Z163" s="4"/>
      <c r="AB163" s="4"/>
      <c r="AD163" s="4"/>
      <c r="AF163" s="4"/>
      <c r="AH163" s="15"/>
      <c r="AI163" s="12"/>
    </row>
    <row r="164" spans="1:35" x14ac:dyDescent="0.3">
      <c r="A164" s="10"/>
      <c r="B164" s="7"/>
      <c r="C164" s="6" t="s">
        <v>36</v>
      </c>
      <c r="D164" s="7"/>
      <c r="E164" s="6" t="s">
        <v>35</v>
      </c>
      <c r="F164" s="8"/>
      <c r="G164" s="6" t="s">
        <v>38</v>
      </c>
      <c r="H164" s="8"/>
      <c r="I164" s="6" t="s">
        <v>39</v>
      </c>
      <c r="J164" s="8"/>
      <c r="K164" s="6" t="s">
        <v>40</v>
      </c>
      <c r="L164" s="7"/>
      <c r="M164" s="9" t="s">
        <v>12</v>
      </c>
      <c r="N164" s="7"/>
      <c r="O164" s="9" t="s">
        <v>14</v>
      </c>
      <c r="P164" s="7"/>
      <c r="Q164" s="9" t="s">
        <v>16</v>
      </c>
      <c r="R164" s="7"/>
      <c r="S164" s="9" t="s">
        <v>17</v>
      </c>
      <c r="T164" s="7"/>
      <c r="U164" s="9" t="s">
        <v>18</v>
      </c>
      <c r="V164" s="7"/>
      <c r="W164" s="9" t="s">
        <v>19</v>
      </c>
      <c r="X164" s="7"/>
      <c r="Y164" s="9" t="s">
        <v>20</v>
      </c>
      <c r="Z164" s="7"/>
      <c r="AA164" s="9" t="s">
        <v>21</v>
      </c>
      <c r="AB164" s="7"/>
      <c r="AC164" s="9" t="s">
        <v>54</v>
      </c>
      <c r="AD164" s="7"/>
      <c r="AE164" s="9" t="s">
        <v>58</v>
      </c>
      <c r="AF164" s="7"/>
      <c r="AG164" s="9" t="s">
        <v>56</v>
      </c>
      <c r="AH164" s="15"/>
      <c r="AI164" s="12"/>
    </row>
    <row r="165" spans="1:35" x14ac:dyDescent="0.3">
      <c r="A165" t="s">
        <v>22</v>
      </c>
      <c r="B165" s="4"/>
      <c r="C165">
        <f t="shared" ref="C165:C171" si="320">IFERROR($AE2/($AE2+C2),0)</f>
        <v>0.47364818617385346</v>
      </c>
      <c r="D165" s="4"/>
      <c r="E165">
        <f t="shared" ref="E165:E171" si="321">IFERROR($AE2/($AE2+E2),0)</f>
        <v>0.60915492957746487</v>
      </c>
      <c r="F165" s="4"/>
      <c r="G165">
        <f t="shared" ref="G165:G171" si="322">IFERROR($AE2/($AE2+G2),0)</f>
        <v>0.73460721868365186</v>
      </c>
      <c r="H165" s="4"/>
      <c r="I165">
        <f t="shared" ref="I165:I171" si="323">IFERROR($AE2/($AE2+I2),0)</f>
        <v>0.71709844559585501</v>
      </c>
      <c r="J165" s="4"/>
      <c r="K165">
        <f t="shared" ref="K165:K171" si="324">IFERROR($AE2/($AE2+K2),0)</f>
        <v>1</v>
      </c>
      <c r="L165" s="4"/>
      <c r="M165">
        <f t="shared" ref="M165:M171" si="325">IFERROR($AE2/($AE2+M2),0)</f>
        <v>1</v>
      </c>
      <c r="N165" s="4"/>
      <c r="O165">
        <f t="shared" ref="O165:O171" si="326">IFERROR($AE2/($AE2+O2),0)</f>
        <v>0.77216801603038088</v>
      </c>
      <c r="P165" s="4"/>
      <c r="Q165">
        <f t="shared" ref="Q165:Q171" si="327">IFERROR($AE2/($AE2+Q2),0)</f>
        <v>0.44160816847479267</v>
      </c>
      <c r="R165" s="4"/>
      <c r="S165">
        <f t="shared" ref="S165:S171" si="328">IFERROR($AE2/($AE2+S2),0)</f>
        <v>0.46380697050938341</v>
      </c>
      <c r="T165" s="4"/>
      <c r="U165">
        <f t="shared" ref="U165:U171" si="329">IFERROR($AE2/($AE2+U2),0)</f>
        <v>0.5183520599250937</v>
      </c>
      <c r="V165" s="4"/>
      <c r="W165">
        <f t="shared" ref="W165:W171" si="330">IFERROR($AE2/($AE2+W2),0)</f>
        <v>0.59706643658326142</v>
      </c>
      <c r="X165" s="4"/>
      <c r="Y165">
        <f t="shared" ref="Y165:Y171" si="331">IFERROR($AE2/($AE2+Y2),0)</f>
        <v>0.5</v>
      </c>
      <c r="Z165" s="4"/>
      <c r="AA165">
        <f t="shared" ref="AA165:AA171" si="332">IFERROR($AE2/($AE2+AA2),0)</f>
        <v>0.63369963369963367</v>
      </c>
      <c r="AB165" s="4"/>
      <c r="AC165">
        <f>IFERROR($AE2/($AE2+AC2),0)</f>
        <v>0.45827814569536424</v>
      </c>
      <c r="AD165" s="4"/>
      <c r="AF165" s="4"/>
      <c r="AG165">
        <f>IFERROR($AE2/($AE2+AG2),0)</f>
        <v>0.59706643658326142</v>
      </c>
      <c r="AH165" s="15"/>
      <c r="AI165" s="12"/>
    </row>
    <row r="166" spans="1:35" x14ac:dyDescent="0.3">
      <c r="A166" t="s">
        <v>23</v>
      </c>
      <c r="B166" s="4"/>
      <c r="C166">
        <f t="shared" si="320"/>
        <v>1</v>
      </c>
      <c r="D166" s="4"/>
      <c r="E166">
        <f t="shared" si="321"/>
        <v>0.46685340802987862</v>
      </c>
      <c r="F166" s="4"/>
      <c r="G166">
        <f t="shared" si="322"/>
        <v>0.46685340802987862</v>
      </c>
      <c r="H166" s="4"/>
      <c r="I166">
        <f t="shared" si="323"/>
        <v>0.5818704794522146</v>
      </c>
      <c r="J166" s="4"/>
      <c r="K166">
        <f t="shared" si="324"/>
        <v>1</v>
      </c>
      <c r="L166" s="4"/>
      <c r="M166">
        <f t="shared" si="325"/>
        <v>0.4784688995215311</v>
      </c>
      <c r="N166" s="4"/>
      <c r="O166">
        <f t="shared" si="326"/>
        <v>0.47348484848484851</v>
      </c>
      <c r="P166" s="4"/>
      <c r="Q166">
        <f t="shared" si="327"/>
        <v>1</v>
      </c>
      <c r="R166" s="4"/>
      <c r="S166">
        <f t="shared" si="328"/>
        <v>0.5637914160289369</v>
      </c>
      <c r="T166" s="4"/>
      <c r="U166">
        <f t="shared" si="329"/>
        <v>0.39123630672926446</v>
      </c>
      <c r="V166" s="4"/>
      <c r="W166">
        <f t="shared" si="330"/>
        <v>0.39525691699604742</v>
      </c>
      <c r="X166" s="4"/>
      <c r="Y166">
        <f t="shared" si="331"/>
        <v>0.37936267071320179</v>
      </c>
      <c r="Z166" s="4"/>
      <c r="AA166">
        <f t="shared" si="332"/>
        <v>0.5</v>
      </c>
      <c r="AB166" s="4"/>
      <c r="AC166">
        <f t="shared" ref="AC166" si="333">IFERROR($AE3/($AE3+AC3),0)</f>
        <v>0.41030841754669461</v>
      </c>
      <c r="AD166" s="4"/>
      <c r="AF166" s="4"/>
      <c r="AG166">
        <f t="shared" ref="AG166" si="334">IFERROR($AE3/($AE3+AG3),0)</f>
        <v>0.39123630672926446</v>
      </c>
      <c r="AH166" s="15"/>
      <c r="AI166" s="12"/>
    </row>
    <row r="167" spans="1:35" x14ac:dyDescent="0.3">
      <c r="A167" t="s">
        <v>24</v>
      </c>
      <c r="B167" s="4"/>
      <c r="C167">
        <f t="shared" si="320"/>
        <v>0.33783783783783783</v>
      </c>
      <c r="D167" s="4"/>
      <c r="E167">
        <f t="shared" si="321"/>
        <v>0.35502958579881655</v>
      </c>
      <c r="F167" s="4"/>
      <c r="G167">
        <f t="shared" si="322"/>
        <v>0.35046728971962621</v>
      </c>
      <c r="H167" s="4"/>
      <c r="I167">
        <f t="shared" si="323"/>
        <v>0.33333333333333331</v>
      </c>
      <c r="J167" s="4"/>
      <c r="K167">
        <f t="shared" si="324"/>
        <v>1</v>
      </c>
      <c r="L167" s="4"/>
      <c r="M167">
        <f t="shared" si="325"/>
        <v>0.375</v>
      </c>
      <c r="N167" s="4"/>
      <c r="O167">
        <f t="shared" si="326"/>
        <v>1</v>
      </c>
      <c r="P167" s="4"/>
      <c r="Q167">
        <f t="shared" si="327"/>
        <v>0.375</v>
      </c>
      <c r="R167" s="4"/>
      <c r="S167">
        <f t="shared" si="328"/>
        <v>0.33975084937712347</v>
      </c>
      <c r="T167" s="4"/>
      <c r="U167">
        <f t="shared" si="329"/>
        <v>0.2806361085126286</v>
      </c>
      <c r="V167" s="4"/>
      <c r="W167">
        <f t="shared" si="330"/>
        <v>0.375</v>
      </c>
      <c r="X167" s="4"/>
      <c r="Y167">
        <f t="shared" si="331"/>
        <v>0.40322580645161288</v>
      </c>
      <c r="Z167" s="4"/>
      <c r="AA167">
        <f t="shared" si="332"/>
        <v>0.29354207436399216</v>
      </c>
      <c r="AB167" s="4"/>
      <c r="AC167">
        <f t="shared" ref="AC167" si="335">IFERROR($AE4/($AE4+AC4),0)</f>
        <v>0.27272727272727271</v>
      </c>
      <c r="AD167" s="4"/>
      <c r="AF167" s="4"/>
      <c r="AG167">
        <f t="shared" ref="AG167" si="336">IFERROR($AE4/($AE4+AG4),0)</f>
        <v>1</v>
      </c>
      <c r="AH167" s="15"/>
      <c r="AI167" s="12"/>
    </row>
    <row r="168" spans="1:35" x14ac:dyDescent="0.3">
      <c r="A168" t="s">
        <v>25</v>
      </c>
      <c r="B168" s="4"/>
      <c r="C168">
        <f t="shared" si="320"/>
        <v>0.62216828478964403</v>
      </c>
      <c r="D168" s="4"/>
      <c r="E168">
        <f t="shared" si="321"/>
        <v>0.51694159397262451</v>
      </c>
      <c r="F168" s="4"/>
      <c r="G168">
        <f t="shared" si="322"/>
        <v>0.53551532033426175</v>
      </c>
      <c r="H168" s="4"/>
      <c r="I168">
        <f t="shared" si="323"/>
        <v>0.58794447409483874</v>
      </c>
      <c r="J168" s="4"/>
      <c r="K168">
        <f t="shared" si="324"/>
        <v>0.79360165118679049</v>
      </c>
      <c r="L168" s="4"/>
      <c r="M168">
        <f t="shared" si="325"/>
        <v>0.64190317195325541</v>
      </c>
      <c r="N168" s="4"/>
      <c r="O168">
        <f t="shared" si="326"/>
        <v>0.82158119658119655</v>
      </c>
      <c r="P168" s="4"/>
      <c r="Q168">
        <f t="shared" si="327"/>
        <v>0.69782214156079858</v>
      </c>
      <c r="R168" s="4"/>
      <c r="S168">
        <f t="shared" si="328"/>
        <v>0.53551532033426175</v>
      </c>
      <c r="T168" s="4"/>
      <c r="U168">
        <f t="shared" si="329"/>
        <v>1</v>
      </c>
      <c r="V168" s="4"/>
      <c r="W168">
        <f t="shared" si="330"/>
        <v>1</v>
      </c>
      <c r="X168" s="4"/>
      <c r="Y168">
        <f t="shared" si="331"/>
        <v>0.60598896769109534</v>
      </c>
      <c r="Z168" s="4"/>
      <c r="AA168">
        <f t="shared" si="332"/>
        <v>0.51854349291975721</v>
      </c>
      <c r="AB168" s="4"/>
      <c r="AC168">
        <f t="shared" ref="AC168" si="337">IFERROR($AE5/($AE5+AC5),0)</f>
        <v>0.63396537510305029</v>
      </c>
      <c r="AD168" s="4"/>
      <c r="AF168" s="4"/>
      <c r="AG168">
        <f t="shared" ref="AG168" si="338">IFERROR($AE5/($AE5+AG5),0)</f>
        <v>0.48701709943001903</v>
      </c>
      <c r="AH168" s="15"/>
      <c r="AI168" s="12"/>
    </row>
    <row r="169" spans="1:35" x14ac:dyDescent="0.3">
      <c r="A169" t="s">
        <v>26</v>
      </c>
      <c r="B169" s="4"/>
      <c r="C169">
        <f t="shared" si="320"/>
        <v>0.56537102473498235</v>
      </c>
      <c r="D169" s="4"/>
      <c r="E169">
        <f t="shared" si="321"/>
        <v>0.81661911329057824</v>
      </c>
      <c r="F169" s="4"/>
      <c r="G169">
        <f t="shared" si="322"/>
        <v>1</v>
      </c>
      <c r="H169" s="4"/>
      <c r="I169">
        <f t="shared" si="323"/>
        <v>0.68085106382978722</v>
      </c>
      <c r="J169" s="4"/>
      <c r="K169">
        <f t="shared" si="324"/>
        <v>0.67405157162164164</v>
      </c>
      <c r="L169" s="4"/>
      <c r="M169">
        <f t="shared" si="325"/>
        <v>0.8</v>
      </c>
      <c r="N169" s="4"/>
      <c r="O169">
        <f t="shared" si="326"/>
        <v>0.61538461538461542</v>
      </c>
      <c r="P169" s="4"/>
      <c r="Q169">
        <f t="shared" si="327"/>
        <v>0.59748460132000325</v>
      </c>
      <c r="R169" s="4"/>
      <c r="S169">
        <f t="shared" si="328"/>
        <v>0.5161290322580645</v>
      </c>
      <c r="T169" s="4"/>
      <c r="U169">
        <f t="shared" si="329"/>
        <v>0.5714285714285714</v>
      </c>
      <c r="V169" s="4"/>
      <c r="W169">
        <f t="shared" si="330"/>
        <v>0.61538461538461542</v>
      </c>
      <c r="X169" s="4"/>
      <c r="Y169">
        <f t="shared" si="331"/>
        <v>0.59790732436472338</v>
      </c>
      <c r="Z169" s="4"/>
      <c r="AA169">
        <f t="shared" si="332"/>
        <v>0.63745019920318724</v>
      </c>
      <c r="AB169" s="4"/>
      <c r="AC169">
        <f t="shared" ref="AC169" si="339">IFERROR($AE6/($AE6+AC6),0)</f>
        <v>1</v>
      </c>
      <c r="AD169" s="4"/>
      <c r="AF169" s="4"/>
      <c r="AG169">
        <f t="shared" ref="AG169" si="340">IFERROR($AE6/($AE6+AG6),0)</f>
        <v>0.52840158520475555</v>
      </c>
      <c r="AH169" s="15"/>
      <c r="AI169" s="12"/>
    </row>
    <row r="170" spans="1:35" x14ac:dyDescent="0.3">
      <c r="A170" t="s">
        <v>27</v>
      </c>
      <c r="B170" s="4"/>
      <c r="C170">
        <f t="shared" si="320"/>
        <v>0.57671125098347753</v>
      </c>
      <c r="D170" s="4"/>
      <c r="E170">
        <f t="shared" si="321"/>
        <v>0.56211656441717783</v>
      </c>
      <c r="F170" s="4"/>
      <c r="G170">
        <f t="shared" si="322"/>
        <v>1</v>
      </c>
      <c r="H170" s="4"/>
      <c r="I170">
        <f t="shared" si="323"/>
        <v>1</v>
      </c>
      <c r="J170" s="4"/>
      <c r="K170">
        <f t="shared" si="324"/>
        <v>0.68955785512699908</v>
      </c>
      <c r="L170" s="4"/>
      <c r="M170">
        <f t="shared" si="325"/>
        <v>0.68761726078799246</v>
      </c>
      <c r="N170" s="4"/>
      <c r="O170">
        <f t="shared" si="326"/>
        <v>0.78213529139465809</v>
      </c>
      <c r="P170" s="4"/>
      <c r="Q170">
        <f t="shared" si="327"/>
        <v>1</v>
      </c>
      <c r="R170" s="4"/>
      <c r="S170">
        <f t="shared" si="328"/>
        <v>1</v>
      </c>
      <c r="T170" s="4"/>
      <c r="U170">
        <f t="shared" si="329"/>
        <v>0.50656530753282658</v>
      </c>
      <c r="V170" s="4"/>
      <c r="W170">
        <f t="shared" si="330"/>
        <v>0.5686578743211792</v>
      </c>
      <c r="X170" s="4"/>
      <c r="Y170">
        <f t="shared" si="331"/>
        <v>0.48255431204739968</v>
      </c>
      <c r="Z170" s="4"/>
      <c r="AA170">
        <f t="shared" si="332"/>
        <v>1</v>
      </c>
      <c r="AB170" s="4"/>
      <c r="AC170">
        <f t="shared" ref="AC170" si="341">IFERROR($AE7/($AE7+AC7),0)</f>
        <v>0.5686578743211792</v>
      </c>
      <c r="AD170" s="4"/>
      <c r="AF170" s="4"/>
      <c r="AG170">
        <f t="shared" ref="AG170" si="342">IFERROR($AE7/($AE7+AG7),0)</f>
        <v>0.63080895008605853</v>
      </c>
      <c r="AH170" s="15"/>
      <c r="AI170" s="12"/>
    </row>
    <row r="171" spans="1:35" x14ac:dyDescent="0.3">
      <c r="A171" t="s">
        <v>28</v>
      </c>
      <c r="B171" s="4"/>
      <c r="C171">
        <f t="shared" si="320"/>
        <v>0</v>
      </c>
      <c r="D171" s="4"/>
      <c r="E171">
        <f t="shared" si="321"/>
        <v>0</v>
      </c>
      <c r="F171" s="4"/>
      <c r="G171">
        <f t="shared" si="322"/>
        <v>0</v>
      </c>
      <c r="H171" s="4"/>
      <c r="I171">
        <f t="shared" si="323"/>
        <v>0</v>
      </c>
      <c r="J171" s="4"/>
      <c r="K171">
        <f t="shared" si="324"/>
        <v>0</v>
      </c>
      <c r="L171" s="4"/>
      <c r="M171">
        <f t="shared" si="325"/>
        <v>0</v>
      </c>
      <c r="N171" s="4"/>
      <c r="O171">
        <f t="shared" si="326"/>
        <v>0</v>
      </c>
      <c r="P171" s="4"/>
      <c r="Q171">
        <f t="shared" si="327"/>
        <v>0</v>
      </c>
      <c r="R171" s="4"/>
      <c r="S171">
        <f t="shared" si="328"/>
        <v>0</v>
      </c>
      <c r="T171" s="4"/>
      <c r="U171">
        <f t="shared" si="329"/>
        <v>0</v>
      </c>
      <c r="V171" s="4"/>
      <c r="W171">
        <f t="shared" si="330"/>
        <v>0</v>
      </c>
      <c r="X171" s="4"/>
      <c r="Y171">
        <f t="shared" si="331"/>
        <v>0</v>
      </c>
      <c r="Z171" s="4"/>
      <c r="AA171">
        <f t="shared" si="332"/>
        <v>0</v>
      </c>
      <c r="AB171" s="4"/>
      <c r="AC171">
        <f t="shared" ref="AC171" si="343">IFERROR($AE8/($AE8+AC8),0)</f>
        <v>0</v>
      </c>
      <c r="AD171" s="4"/>
      <c r="AF171" s="4"/>
      <c r="AG171">
        <f t="shared" ref="AG171" si="344">IFERROR($AE8/($AE8+AG8),0)</f>
        <v>0</v>
      </c>
      <c r="AH171" s="15"/>
      <c r="AI171" s="12"/>
    </row>
    <row r="172" spans="1:35" x14ac:dyDescent="0.3">
      <c r="A172" t="s">
        <v>47</v>
      </c>
      <c r="B172" s="4"/>
      <c r="C172">
        <f>MEDIAN(C165:C171)</f>
        <v>0.56537102473498235</v>
      </c>
      <c r="D172" s="5"/>
      <c r="E172">
        <f>MEDIAN(E165:E171)</f>
        <v>0.51694159397262451</v>
      </c>
      <c r="F172" s="5"/>
      <c r="G172">
        <f>MEDIAN(G165:G171)</f>
        <v>0.53551532033426175</v>
      </c>
      <c r="H172" s="5"/>
      <c r="I172">
        <f>MEDIAN(I165:I171)</f>
        <v>0.58794447409483874</v>
      </c>
      <c r="J172" s="5"/>
      <c r="K172">
        <f>MEDIAN(K165:K171)</f>
        <v>0.79360165118679049</v>
      </c>
      <c r="L172" s="4"/>
      <c r="M172">
        <f>MEDIAN(M165:M171)</f>
        <v>0.64190317195325541</v>
      </c>
      <c r="N172" s="4"/>
      <c r="O172">
        <f>MEDIAN(O165:O171)</f>
        <v>0.77216801603038088</v>
      </c>
      <c r="P172" s="4"/>
      <c r="Q172">
        <f>MEDIAN(Q165:Q171)</f>
        <v>0.59748460132000325</v>
      </c>
      <c r="R172" s="4"/>
      <c r="S172">
        <f>MEDIAN(S165:S171)</f>
        <v>0.5161290322580645</v>
      </c>
      <c r="T172" s="4"/>
      <c r="U172">
        <f>MEDIAN(U165:U171)</f>
        <v>0.50656530753282658</v>
      </c>
      <c r="V172" s="4"/>
      <c r="W172">
        <f>MEDIAN(W165:W171)</f>
        <v>0.5686578743211792</v>
      </c>
      <c r="X172" s="4"/>
      <c r="Y172">
        <f>MEDIAN(Y165:Y171)</f>
        <v>0.48255431204739968</v>
      </c>
      <c r="Z172" s="4"/>
      <c r="AA172">
        <f>MEDIAN(AA165:AA171)</f>
        <v>0.51854349291975721</v>
      </c>
      <c r="AB172" s="4"/>
      <c r="AC172">
        <f>MEDIAN(AC165:AC171)</f>
        <v>0.45827814569536424</v>
      </c>
      <c r="AD172" s="4"/>
      <c r="AE172" t="e">
        <f>MEDIAN(AE165:AE171)</f>
        <v>#NUM!</v>
      </c>
      <c r="AF172" s="4"/>
      <c r="AG172">
        <f>MEDIAN(AG165:AG171)</f>
        <v>0.52840158520475555</v>
      </c>
      <c r="AH172" s="15"/>
    </row>
    <row r="173" spans="1:35" x14ac:dyDescent="0.3">
      <c r="A173" t="s">
        <v>48</v>
      </c>
      <c r="B173" s="4"/>
      <c r="C173" s="2">
        <f>_xlfn.PERCENTILE.INC(C165:C171,1/6)*_xlfn.PERCENTILE.INC(C165:C171,5/6)+_xlfn.PERCENTILE.INC(C165:C171,1/6)*_xlfn.PERCENTILE.INC(C165:C171,3/6)*(1-_xlfn.PERCENTILE.INC(C165:C171,5/6))+_xlfn.PERCENTILE.INC(C165:C171,5/6)*_xlfn.PERCENTILE.INC(C165:C171,3/6)*(1-_xlfn.PERCENTILE.INC(C165:C171,1/6))</f>
        <v>0.51527871399479341</v>
      </c>
      <c r="D173" s="5"/>
      <c r="E173" s="2">
        <f>_xlfn.PERCENTILE.INC(E165:E171,1/6)*_xlfn.PERCENTILE.INC(E165:E171,5/6)+_xlfn.PERCENTILE.INC(E165:E171,1/6)*_xlfn.PERCENTILE.INC(E165:E171,3/6)*(1-_xlfn.PERCENTILE.INC(E165:E171,5/6))+_xlfn.PERCENTILE.INC(E165:E171,5/6)*_xlfn.PERCENTILE.INC(E165:E171,3/6)*(1-_xlfn.PERCENTILE.INC(E165:E171,1/6))</f>
        <v>0.49109923021500668</v>
      </c>
      <c r="F173" s="5"/>
      <c r="G173" s="2">
        <f>_xlfn.PERCENTILE.INC(G165:G171,1/6)*_xlfn.PERCENTILE.INC(G165:G171,5/6)+_xlfn.PERCENTILE.INC(G165:G171,1/6)*_xlfn.PERCENTILE.INC(G165:G171,3/6)*(1-_xlfn.PERCENTILE.INC(G165:G171,5/6))+_xlfn.PERCENTILE.INC(G165:G171,5/6)*_xlfn.PERCENTILE.INC(G165:G171,3/6)*(1-_xlfn.PERCENTILE.INC(G165:G171,1/6))</f>
        <v>0.69830200713300183</v>
      </c>
      <c r="H173" s="5"/>
      <c r="I173" s="2">
        <f>_xlfn.PERCENTILE.INC(I165:I171,1/6)*_xlfn.PERCENTILE.INC(I165:I171,5/6)+_xlfn.PERCENTILE.INC(I165:I171,1/6)*_xlfn.PERCENTILE.INC(I165:I171,3/6)*(1-_xlfn.PERCENTILE.INC(I165:I171,5/6))+_xlfn.PERCENTILE.INC(I165:I171,5/6)*_xlfn.PERCENTILE.INC(I165:I171,3/6)*(1-_xlfn.PERCENTILE.INC(I165:I171,1/6))</f>
        <v>0.57555232938692502</v>
      </c>
      <c r="J173" s="5"/>
      <c r="K173" s="2">
        <f>_xlfn.PERCENTILE.INC(K165:K171,1/6)*_xlfn.PERCENTILE.INC(K165:K171,5/6)+_xlfn.PERCENTILE.INC(K165:K171,1/6)*_xlfn.PERCENTILE.INC(K165:K171,3/6)*(1-_xlfn.PERCENTILE.INC(K165:K171,5/6))+_xlfn.PERCENTILE.INC(K165:K171,5/6)*_xlfn.PERCENTILE.INC(K165:K171,3/6)*(1-_xlfn.PERCENTILE.INC(K165:K171,1/6))</f>
        <v>0.93272478258444613</v>
      </c>
      <c r="L173" s="4"/>
      <c r="M173" s="2">
        <f>_xlfn.PERCENTILE.INC(M165:M171,1/6)*_xlfn.PERCENTILE.INC(M165:M171,5/6)+_xlfn.PERCENTILE.INC(M165:M171,1/6)*_xlfn.PERCENTILE.INC(M165:M171,3/6)*(1-_xlfn.PERCENTILE.INC(M165:M171,5/6))+_xlfn.PERCENTILE.INC(M165:M171,5/6)*_xlfn.PERCENTILE.INC(M165:M171,3/6)*(1-_xlfn.PERCENTILE.INC(M165:M171,1/6))</f>
        <v>0.66909432387312195</v>
      </c>
      <c r="N173" s="4"/>
      <c r="O173" s="2">
        <f>_xlfn.PERCENTILE.INC(O165:O171,1/6)*_xlfn.PERCENTILE.INC(O165:O171,5/6)+_xlfn.PERCENTILE.INC(O165:O171,1/6)*_xlfn.PERCENTILE.INC(O165:O171,3/6)*(1-_xlfn.PERCENTILE.INC(O165:O171,5/6))+_xlfn.PERCENTILE.INC(O165:O171,5/6)*_xlfn.PERCENTILE.INC(O165:O171,3/6)*(1-_xlfn.PERCENTILE.INC(O165:O171,1/6))</f>
        <v>0.78825846095626795</v>
      </c>
      <c r="P173" s="4"/>
      <c r="Q173" s="2">
        <f>_xlfn.PERCENTILE.INC(Q165:Q171,1/6)*_xlfn.PERCENTILE.INC(Q165:Q171,5/6)+_xlfn.PERCENTILE.INC(Q165:Q171,1/6)*_xlfn.PERCENTILE.INC(Q165:Q171,3/6)*(1-_xlfn.PERCENTILE.INC(Q165:Q171,5/6))+_xlfn.PERCENTILE.INC(Q165:Q171,5/6)*_xlfn.PERCENTILE.INC(Q165:Q171,3/6)*(1-_xlfn.PERCENTILE.INC(Q165:Q171,1/6))</f>
        <v>0.74842787582500203</v>
      </c>
      <c r="R173" s="4"/>
      <c r="S173" s="2">
        <f>_xlfn.PERCENTILE.INC(S165:S171,1/6)*_xlfn.PERCENTILE.INC(S165:S171,5/6)+_xlfn.PERCENTILE.INC(S165:S171,1/6)*_xlfn.PERCENTILE.INC(S165:S171,3/6)*(1-_xlfn.PERCENTILE.INC(S165:S171,5/6))+_xlfn.PERCENTILE.INC(S165:S171,5/6)*_xlfn.PERCENTILE.INC(S165:S171,3/6)*(1-_xlfn.PERCENTILE.INC(S165:S171,1/6))</f>
        <v>0.46016540754934199</v>
      </c>
      <c r="T173" s="4"/>
      <c r="U173" s="2">
        <f>_xlfn.PERCENTILE.INC(U165:U171,1/6)*_xlfn.PERCENTILE.INC(U165:U171,5/6)+_xlfn.PERCENTILE.INC(U165:U171,1/6)*_xlfn.PERCENTILE.INC(U165:U171,3/6)*(1-_xlfn.PERCENTILE.INC(U165:U171,5/6))+_xlfn.PERCENTILE.INC(U165:U171,5/6)*_xlfn.PERCENTILE.INC(U165:U171,3/6)*(1-_xlfn.PERCENTILE.INC(U165:U171,1/6))</f>
        <v>0.42952073536690083</v>
      </c>
      <c r="V173" s="4"/>
      <c r="W173" s="2">
        <f>_xlfn.PERCENTILE.INC(W165:W171,1/6)*_xlfn.PERCENTILE.INC(W165:W171,5/6)+_xlfn.PERCENTILE.INC(W165:W171,1/6)*_xlfn.PERCENTILE.INC(W165:W171,3/6)*(1-_xlfn.PERCENTILE.INC(W165:W171,5/6))+_xlfn.PERCENTILE.INC(W165:W171,5/6)*_xlfn.PERCENTILE.INC(W165:W171,3/6)*(1-_xlfn.PERCENTILE.INC(W165:W171,1/6))</f>
        <v>0.53150176045831599</v>
      </c>
      <c r="X173" s="4"/>
      <c r="Y173" s="2">
        <f>_xlfn.PERCENTILE.INC(Y165:Y171,1/6)*_xlfn.PERCENTILE.INC(Y165:Y171,5/6)+_xlfn.PERCENTILE.INC(Y165:Y171,1/6)*_xlfn.PERCENTILE.INC(Y165:Y171,3/6)*(1-_xlfn.PERCENTILE.INC(Y165:Y171,5/6))+_xlfn.PERCENTILE.INC(Y165:Y171,5/6)*_xlfn.PERCENTILE.INC(Y165:Y171,3/6)*(1-_xlfn.PERCENTILE.INC(Y165:Y171,1/6))</f>
        <v>0.47950004181754335</v>
      </c>
      <c r="Z173" s="4"/>
      <c r="AA173" s="2">
        <f>_xlfn.PERCENTILE.INC(AA165:AA171,1/6)*_xlfn.PERCENTILE.INC(AA165:AA171,5/6)+_xlfn.PERCENTILE.INC(AA165:AA171,1/6)*_xlfn.PERCENTILE.INC(AA165:AA171,3/6)*(1-_xlfn.PERCENTILE.INC(AA165:AA171,5/6))+_xlfn.PERCENTILE.INC(AA165:AA171,5/6)*_xlfn.PERCENTILE.INC(AA165:AA171,3/6)*(1-_xlfn.PERCENTILE.INC(AA165:AA171,1/6))</f>
        <v>0.47582032597126067</v>
      </c>
      <c r="AB173" s="4"/>
      <c r="AC173" s="2">
        <f>_xlfn.PERCENTILE.INC(AC165:AC171,1/6)*_xlfn.PERCENTILE.INC(AC165:AC171,5/6)+_xlfn.PERCENTILE.INC(AC165:AC171,1/6)*_xlfn.PERCENTILE.INC(AC165:AC171,3/6)*(1-_xlfn.PERCENTILE.INC(AC165:AC171,5/6))+_xlfn.PERCENTILE.INC(AC165:AC171,5/6)*_xlfn.PERCENTILE.INC(AC165:AC171,3/6)*(1-_xlfn.PERCENTILE.INC(AC165:AC171,1/6))</f>
        <v>0.42994481318924571</v>
      </c>
      <c r="AD173" s="4"/>
      <c r="AE173" s="2" t="e">
        <f>_xlfn.PERCENTILE.INC(AE165:AE171,1/6)*_xlfn.PERCENTILE.INC(AE165:AE171,5/6)+_xlfn.PERCENTILE.INC(AE165:AE171,1/6)*_xlfn.PERCENTILE.INC(AE165:AE171,3/6)*(1-_xlfn.PERCENTILE.INC(AE165:AE171,5/6))+_xlfn.PERCENTILE.INC(AE165:AE171,5/6)*_xlfn.PERCENTILE.INC(AE165:AE171,3/6)*(1-_xlfn.PERCENTILE.INC(AE165:AE171,1/6))</f>
        <v>#NUM!</v>
      </c>
      <c r="AF173" s="4"/>
      <c r="AG173" s="2">
        <f>_xlfn.PERCENTILE.INC(AG165:AG171,1/6)*_xlfn.PERCENTILE.INC(AG165:AG171,5/6)+_xlfn.PERCENTILE.INC(AG165:AG171,1/6)*_xlfn.PERCENTILE.INC(AG165:AG171,3/6)*(1-_xlfn.PERCENTILE.INC(AG165:AG171,5/6))+_xlfn.PERCENTILE.INC(AG165:AG171,5/6)*_xlfn.PERCENTILE.INC(AG165:AG171,3/6)*(1-_xlfn.PERCENTILE.INC(AG165:AG171,1/6))</f>
        <v>0.52603157474127016</v>
      </c>
      <c r="AH173" s="15"/>
    </row>
    <row r="174" spans="1:35" x14ac:dyDescent="0.3">
      <c r="B174" s="4"/>
      <c r="D174" s="4"/>
      <c r="F174" s="4"/>
      <c r="H174" s="4"/>
      <c r="J174" s="4"/>
      <c r="L174" s="4"/>
      <c r="N174" s="4"/>
      <c r="P174" s="4"/>
      <c r="R174" s="4"/>
      <c r="T174" s="4"/>
      <c r="V174" s="4"/>
      <c r="X174" s="4"/>
      <c r="Z174" s="4"/>
      <c r="AB174" s="4"/>
      <c r="AD174" s="4"/>
      <c r="AF174" s="4"/>
      <c r="AH174" s="15"/>
    </row>
    <row r="175" spans="1:35" x14ac:dyDescent="0.3">
      <c r="A175" s="10"/>
      <c r="B175" s="7"/>
      <c r="C175" s="6" t="s">
        <v>36</v>
      </c>
      <c r="D175" s="7"/>
      <c r="E175" s="6" t="s">
        <v>35</v>
      </c>
      <c r="F175" s="8"/>
      <c r="G175" s="6" t="s">
        <v>38</v>
      </c>
      <c r="H175" s="8"/>
      <c r="I175" s="6" t="s">
        <v>39</v>
      </c>
      <c r="J175" s="8"/>
      <c r="K175" s="6" t="s">
        <v>40</v>
      </c>
      <c r="L175" s="7"/>
      <c r="M175" s="9" t="s">
        <v>12</v>
      </c>
      <c r="N175" s="7"/>
      <c r="O175" s="9" t="s">
        <v>14</v>
      </c>
      <c r="P175" s="7"/>
      <c r="Q175" s="9" t="s">
        <v>16</v>
      </c>
      <c r="R175" s="7"/>
      <c r="S175" s="9" t="s">
        <v>17</v>
      </c>
      <c r="T175" s="7"/>
      <c r="U175" s="9" t="s">
        <v>18</v>
      </c>
      <c r="V175" s="7"/>
      <c r="W175" s="9" t="s">
        <v>19</v>
      </c>
      <c r="X175" s="7"/>
      <c r="Y175" s="9" t="s">
        <v>20</v>
      </c>
      <c r="Z175" s="7"/>
      <c r="AA175" s="9" t="s">
        <v>21</v>
      </c>
      <c r="AB175" s="7"/>
      <c r="AC175" s="9" t="s">
        <v>54</v>
      </c>
      <c r="AD175" s="7"/>
      <c r="AE175" s="9" t="s">
        <v>58</v>
      </c>
      <c r="AF175" s="7"/>
      <c r="AG175" s="9" t="s">
        <v>56</v>
      </c>
      <c r="AH175" s="15"/>
    </row>
    <row r="176" spans="1:35" x14ac:dyDescent="0.3">
      <c r="A176" t="s">
        <v>22</v>
      </c>
      <c r="B176" s="4"/>
      <c r="C176">
        <f t="shared" ref="C176:C182" si="345">IFERROR($AG2/($AG2+C2),0)</f>
        <v>0.37783171521035597</v>
      </c>
      <c r="D176" s="4"/>
      <c r="E176">
        <f t="shared" ref="E176:E182" si="346">IFERROR($AG2/($AG2+E2),0)</f>
        <v>0.5126234906695939</v>
      </c>
      <c r="F176" s="4"/>
      <c r="G176">
        <f t="shared" ref="G176:G182" si="347">IFERROR($AG2/($AG2+G2),0)</f>
        <v>0.65132496513249649</v>
      </c>
      <c r="H176" s="4"/>
      <c r="I176">
        <f t="shared" ref="I176:I182" si="348">IFERROR($AG2/($AG2+I2),0)</f>
        <v>0.63108108108108107</v>
      </c>
      <c r="J176" s="4"/>
      <c r="K176">
        <f t="shared" ref="K176:K182" si="349">IFERROR($AG2/($AG2+K2),0)</f>
        <v>1</v>
      </c>
      <c r="L176" s="4"/>
      <c r="M176">
        <f t="shared" ref="M176:M182" si="350">IFERROR($AG2/($AG2+M2),0)</f>
        <v>1</v>
      </c>
      <c r="N176" s="4"/>
      <c r="O176">
        <f t="shared" ref="O176:O182" si="351">IFERROR($AG2/($AG2+O2),0)</f>
        <v>0.69579156264106035</v>
      </c>
      <c r="P176" s="4"/>
      <c r="Q176">
        <f t="shared" ref="Q176:Q182" si="352">IFERROR($AG2/($AG2+Q2),0)</f>
        <v>0.34798807749627425</v>
      </c>
      <c r="R176" s="4"/>
      <c r="S176">
        <f t="shared" ref="S176:S182" si="353">IFERROR($AG2/($AG2+S2),0)</f>
        <v>0.36858721389108129</v>
      </c>
      <c r="T176" s="4"/>
      <c r="U176">
        <f t="shared" ref="U176:U182" si="354">IFERROR($AG2/($AG2+U2),0)</f>
        <v>0.42072072072072075</v>
      </c>
      <c r="V176" s="4"/>
      <c r="W176">
        <f t="shared" ref="W176:W182" si="355">IFERROR($AG2/($AG2+W2),0)</f>
        <v>0.5</v>
      </c>
      <c r="X176" s="4"/>
      <c r="Y176">
        <f t="shared" ref="Y176:Y182" si="356">IFERROR($AG2/($AG2+Y2),0)</f>
        <v>0.40293356341673858</v>
      </c>
      <c r="Z176" s="4"/>
      <c r="AA176">
        <f t="shared" ref="AA176:AA182" si="357">IFERROR($AG2/($AG2+AA2),0)</f>
        <v>0.53863898500576701</v>
      </c>
      <c r="AB176" s="4"/>
      <c r="AC176">
        <f>IFERROR($AG2/($AG2+AC2),0)</f>
        <v>0.36342412451361872</v>
      </c>
      <c r="AD176" s="4"/>
      <c r="AE176">
        <f>IFERROR($AG2/($AG2+AE2),0)</f>
        <v>0.40293356341673858</v>
      </c>
      <c r="AF176" s="4"/>
      <c r="AH176" s="15"/>
    </row>
    <row r="177" spans="1:34" x14ac:dyDescent="0.3">
      <c r="A177" t="s">
        <v>23</v>
      </c>
      <c r="B177" s="4"/>
      <c r="C177">
        <f t="shared" si="345"/>
        <v>1</v>
      </c>
      <c r="D177" s="4"/>
      <c r="E177">
        <f t="shared" si="346"/>
        <v>0.57672349888806518</v>
      </c>
      <c r="F177" s="4"/>
      <c r="G177">
        <f t="shared" si="347"/>
        <v>0.57672349888806518</v>
      </c>
      <c r="H177" s="4"/>
      <c r="I177">
        <f t="shared" si="348"/>
        <v>0.68407766804513226</v>
      </c>
      <c r="J177" s="4"/>
      <c r="K177">
        <f t="shared" si="349"/>
        <v>1</v>
      </c>
      <c r="L177" s="4"/>
      <c r="M177">
        <f t="shared" si="350"/>
        <v>0.58805744520030223</v>
      </c>
      <c r="N177" s="4"/>
      <c r="O177">
        <f t="shared" si="351"/>
        <v>0.58320839580209893</v>
      </c>
      <c r="P177" s="4"/>
      <c r="Q177">
        <f t="shared" si="352"/>
        <v>1</v>
      </c>
      <c r="R177" s="4"/>
      <c r="S177">
        <f t="shared" si="353"/>
        <v>0.66789554454269406</v>
      </c>
      <c r="T177" s="4"/>
      <c r="U177">
        <f t="shared" si="354"/>
        <v>0.5</v>
      </c>
      <c r="V177" s="4"/>
      <c r="W177">
        <f t="shared" si="355"/>
        <v>0.50421257290991572</v>
      </c>
      <c r="X177" s="4"/>
      <c r="Y177">
        <f t="shared" si="356"/>
        <v>0.487468671679198</v>
      </c>
      <c r="Z177" s="4"/>
      <c r="AA177">
        <f t="shared" si="357"/>
        <v>0.60876369327073554</v>
      </c>
      <c r="AB177" s="4"/>
      <c r="AC177">
        <f t="shared" ref="AC177" si="358">IFERROR($AG3/($AG3+AC3),0)</f>
        <v>0.51984653762118405</v>
      </c>
      <c r="AD177" s="4"/>
      <c r="AE177">
        <f t="shared" ref="AE177" si="359">IFERROR($AG3/($AG3+AE3),0)</f>
        <v>0.60876369327073554</v>
      </c>
      <c r="AF177" s="4"/>
      <c r="AH177" s="15"/>
    </row>
    <row r="178" spans="1:34" x14ac:dyDescent="0.3">
      <c r="A178" t="s">
        <v>24</v>
      </c>
      <c r="B178" s="4"/>
      <c r="C178">
        <f t="shared" si="345"/>
        <v>0</v>
      </c>
      <c r="D178" s="4"/>
      <c r="E178">
        <f t="shared" si="346"/>
        <v>0</v>
      </c>
      <c r="F178" s="4"/>
      <c r="G178">
        <f t="shared" si="347"/>
        <v>0</v>
      </c>
      <c r="H178" s="4"/>
      <c r="I178">
        <f t="shared" si="348"/>
        <v>0</v>
      </c>
      <c r="J178" s="4"/>
      <c r="K178">
        <f t="shared" si="349"/>
        <v>0</v>
      </c>
      <c r="L178" s="4"/>
      <c r="M178">
        <f t="shared" si="350"/>
        <v>0</v>
      </c>
      <c r="N178" s="4"/>
      <c r="O178">
        <f t="shared" si="351"/>
        <v>0</v>
      </c>
      <c r="P178" s="4"/>
      <c r="Q178">
        <f t="shared" si="352"/>
        <v>0</v>
      </c>
      <c r="R178" s="4"/>
      <c r="S178">
        <f t="shared" si="353"/>
        <v>0</v>
      </c>
      <c r="T178" s="4"/>
      <c r="U178">
        <f t="shared" si="354"/>
        <v>0</v>
      </c>
      <c r="V178" s="4"/>
      <c r="W178">
        <f t="shared" si="355"/>
        <v>0</v>
      </c>
      <c r="X178" s="4"/>
      <c r="Y178">
        <f t="shared" si="356"/>
        <v>0</v>
      </c>
      <c r="Z178" s="4"/>
      <c r="AA178">
        <f t="shared" si="357"/>
        <v>0</v>
      </c>
      <c r="AB178" s="4"/>
      <c r="AC178">
        <f t="shared" ref="AC178" si="360">IFERROR($AG4/($AG4+AC4),0)</f>
        <v>0</v>
      </c>
      <c r="AD178" s="4"/>
      <c r="AE178">
        <f t="shared" ref="AE178" si="361">IFERROR($AG4/($AG4+AE4),0)</f>
        <v>0</v>
      </c>
      <c r="AF178" s="4"/>
      <c r="AH178" s="15"/>
    </row>
    <row r="179" spans="1:34" x14ac:dyDescent="0.3">
      <c r="A179" t="s">
        <v>25</v>
      </c>
      <c r="B179" s="4"/>
      <c r="C179">
        <f t="shared" si="345"/>
        <v>0.63429913860610809</v>
      </c>
      <c r="D179" s="4"/>
      <c r="E179">
        <f t="shared" si="346"/>
        <v>0.529898189991865</v>
      </c>
      <c r="F179" s="4"/>
      <c r="G179">
        <f t="shared" si="347"/>
        <v>0.54840893703452953</v>
      </c>
      <c r="H179" s="4"/>
      <c r="I179">
        <f t="shared" si="348"/>
        <v>0.60046852511979809</v>
      </c>
      <c r="J179" s="4"/>
      <c r="K179">
        <f t="shared" si="349"/>
        <v>0.80198019801980203</v>
      </c>
      <c r="L179" s="4"/>
      <c r="M179">
        <f t="shared" si="350"/>
        <v>0.65375302663438251</v>
      </c>
      <c r="N179" s="4"/>
      <c r="O179">
        <f t="shared" si="351"/>
        <v>0.8290685772773797</v>
      </c>
      <c r="P179" s="4"/>
      <c r="Q179">
        <f t="shared" si="352"/>
        <v>0.70866141732283461</v>
      </c>
      <c r="R179" s="4"/>
      <c r="S179">
        <f t="shared" si="353"/>
        <v>0.54840893703452953</v>
      </c>
      <c r="T179" s="4"/>
      <c r="U179">
        <f t="shared" si="354"/>
        <v>1</v>
      </c>
      <c r="V179" s="4"/>
      <c r="W179">
        <f t="shared" si="355"/>
        <v>1</v>
      </c>
      <c r="X179" s="4"/>
      <c r="Y179">
        <f t="shared" si="356"/>
        <v>0.61832061068702293</v>
      </c>
      <c r="Z179" s="4"/>
      <c r="AA179">
        <f t="shared" si="357"/>
        <v>0.53149606299212593</v>
      </c>
      <c r="AB179" s="4"/>
      <c r="AC179">
        <f t="shared" ref="AC179" si="362">IFERROR($AG5/($AG5+AC5),0)</f>
        <v>0.64593301435406691</v>
      </c>
      <c r="AD179" s="4"/>
      <c r="AE179">
        <f t="shared" ref="AE179" si="363">IFERROR($AG5/($AG5+AE5),0)</f>
        <v>0.51298290056998097</v>
      </c>
      <c r="AF179" s="4"/>
      <c r="AH179" s="15"/>
    </row>
    <row r="180" spans="1:34" x14ac:dyDescent="0.3">
      <c r="A180" t="s">
        <v>26</v>
      </c>
      <c r="B180" s="4"/>
      <c r="C180">
        <f t="shared" si="345"/>
        <v>0.53724604966139955</v>
      </c>
      <c r="D180" s="4"/>
      <c r="E180">
        <f t="shared" si="346"/>
        <v>0.79897151521940268</v>
      </c>
      <c r="F180" s="4"/>
      <c r="G180">
        <f t="shared" si="347"/>
        <v>1</v>
      </c>
      <c r="H180" s="4"/>
      <c r="I180">
        <f t="shared" si="348"/>
        <v>0.65564738292011016</v>
      </c>
      <c r="J180" s="4"/>
      <c r="K180">
        <f t="shared" si="349"/>
        <v>0.64858807218164194</v>
      </c>
      <c r="L180" s="4"/>
      <c r="M180">
        <f t="shared" si="350"/>
        <v>0.78118161925601748</v>
      </c>
      <c r="N180" s="4"/>
      <c r="O180">
        <f t="shared" si="351"/>
        <v>0.58813838550247122</v>
      </c>
      <c r="P180" s="4"/>
      <c r="Q180">
        <f t="shared" si="352"/>
        <v>0.56985666956846903</v>
      </c>
      <c r="R180" s="4"/>
      <c r="S180">
        <f t="shared" si="353"/>
        <v>0.48770491803278693</v>
      </c>
      <c r="T180" s="4"/>
      <c r="U180">
        <f t="shared" si="354"/>
        <v>0.54337899543378998</v>
      </c>
      <c r="V180" s="4"/>
      <c r="W180">
        <f t="shared" si="355"/>
        <v>0.58813838550247122</v>
      </c>
      <c r="X180" s="4"/>
      <c r="Y180">
        <f t="shared" si="356"/>
        <v>0.57028753993610226</v>
      </c>
      <c r="Z180" s="4"/>
      <c r="AA180">
        <f t="shared" si="357"/>
        <v>0.6107784431137725</v>
      </c>
      <c r="AB180" s="4"/>
      <c r="AC180">
        <f t="shared" ref="AC180" si="364">IFERROR($AG6/($AG6+AC6),0)</f>
        <v>1</v>
      </c>
      <c r="AD180" s="4"/>
      <c r="AE180">
        <f t="shared" ref="AE180" si="365">IFERROR($AG6/($AG6+AE6),0)</f>
        <v>0.47159841479524439</v>
      </c>
      <c r="AF180" s="4"/>
      <c r="AH180" s="15"/>
    </row>
    <row r="181" spans="1:34" x14ac:dyDescent="0.3">
      <c r="A181" t="s">
        <v>27</v>
      </c>
      <c r="B181" s="4"/>
      <c r="C181">
        <f t="shared" si="345"/>
        <v>0.44364012409513964</v>
      </c>
      <c r="D181" s="4"/>
      <c r="E181">
        <f t="shared" si="346"/>
        <v>0.42899999999999999</v>
      </c>
      <c r="F181" s="4"/>
      <c r="G181">
        <f t="shared" si="347"/>
        <v>1</v>
      </c>
      <c r="H181" s="4"/>
      <c r="I181">
        <f t="shared" si="348"/>
        <v>1</v>
      </c>
      <c r="J181" s="4"/>
      <c r="K181">
        <f t="shared" si="349"/>
        <v>0.56521739130434778</v>
      </c>
      <c r="L181" s="4"/>
      <c r="M181">
        <f t="shared" si="350"/>
        <v>0.56299212598425208</v>
      </c>
      <c r="N181" s="4"/>
      <c r="O181">
        <f t="shared" si="351"/>
        <v>0.67753457907198533</v>
      </c>
      <c r="P181" s="4"/>
      <c r="Q181">
        <f t="shared" si="352"/>
        <v>1</v>
      </c>
      <c r="R181" s="4"/>
      <c r="S181">
        <f t="shared" si="353"/>
        <v>1</v>
      </c>
      <c r="T181" s="4"/>
      <c r="U181">
        <f t="shared" si="354"/>
        <v>0.37532808398950124</v>
      </c>
      <c r="V181" s="4"/>
      <c r="W181">
        <f t="shared" si="355"/>
        <v>0.43553299492385783</v>
      </c>
      <c r="X181" s="4"/>
      <c r="Y181">
        <f t="shared" si="356"/>
        <v>0.35308641975308641</v>
      </c>
      <c r="Z181" s="4"/>
      <c r="AA181">
        <f t="shared" si="357"/>
        <v>1</v>
      </c>
      <c r="AB181" s="4"/>
      <c r="AC181">
        <f t="shared" ref="AC181" si="366">IFERROR($AG7/($AG7+AC7),0)</f>
        <v>0.43553299492385783</v>
      </c>
      <c r="AD181" s="4"/>
      <c r="AE181">
        <f t="shared" ref="AE181" si="367">IFERROR($AG7/($AG7+AE7),0)</f>
        <v>0.36919104991394153</v>
      </c>
      <c r="AF181" s="4"/>
      <c r="AH181" s="15"/>
    </row>
    <row r="182" spans="1:34" x14ac:dyDescent="0.3">
      <c r="A182" t="s">
        <v>28</v>
      </c>
      <c r="B182" s="4"/>
      <c r="C182">
        <f t="shared" si="345"/>
        <v>0.61531365313653141</v>
      </c>
      <c r="D182" s="4"/>
      <c r="E182">
        <f t="shared" si="346"/>
        <v>0.77519703857982791</v>
      </c>
      <c r="F182" s="4"/>
      <c r="G182">
        <f t="shared" si="347"/>
        <v>1</v>
      </c>
      <c r="H182" s="4"/>
      <c r="I182">
        <f t="shared" si="348"/>
        <v>0.77519703857982791</v>
      </c>
      <c r="J182" s="4"/>
      <c r="K182">
        <f t="shared" si="349"/>
        <v>1</v>
      </c>
      <c r="L182" s="4"/>
      <c r="M182">
        <f t="shared" si="350"/>
        <v>0.54538021259198688</v>
      </c>
      <c r="N182" s="4"/>
      <c r="O182">
        <f t="shared" si="351"/>
        <v>0.77519703857982791</v>
      </c>
      <c r="P182" s="4"/>
      <c r="Q182">
        <f t="shared" si="352"/>
        <v>0.63291571215747111</v>
      </c>
      <c r="R182" s="4"/>
      <c r="S182">
        <f t="shared" si="353"/>
        <v>0.64011516314779271</v>
      </c>
      <c r="T182" s="4"/>
      <c r="U182">
        <f t="shared" si="354"/>
        <v>0.48138146357734241</v>
      </c>
      <c r="V182" s="4"/>
      <c r="W182">
        <f t="shared" si="355"/>
        <v>0.45466939331970013</v>
      </c>
      <c r="X182" s="4"/>
      <c r="Y182">
        <f t="shared" si="356"/>
        <v>1</v>
      </c>
      <c r="Z182" s="4"/>
      <c r="AA182">
        <f t="shared" si="357"/>
        <v>0.5</v>
      </c>
      <c r="AB182" s="4"/>
      <c r="AC182">
        <f t="shared" ref="AC182" si="368">IFERROR($AG8/($AG8+AC8),0)</f>
        <v>0.63291571215747111</v>
      </c>
      <c r="AD182" s="4"/>
      <c r="AE182">
        <f t="shared" ref="AE182" si="369">IFERROR($AG8/($AG8+AE8),0)</f>
        <v>1</v>
      </c>
      <c r="AF182" s="4"/>
      <c r="AH182" s="15"/>
    </row>
    <row r="183" spans="1:34" x14ac:dyDescent="0.3">
      <c r="A183" t="s">
        <v>47</v>
      </c>
      <c r="B183" s="4"/>
      <c r="C183">
        <f>MEDIAN(C176:C182)</f>
        <v>0.53724604966139955</v>
      </c>
      <c r="D183" s="5"/>
      <c r="E183">
        <f>MEDIAN(E176:E182)</f>
        <v>0.529898189991865</v>
      </c>
      <c r="F183" s="5"/>
      <c r="G183">
        <f>MEDIAN(G176:G182)</f>
        <v>0.65132496513249649</v>
      </c>
      <c r="H183" s="5"/>
      <c r="I183">
        <f>MEDIAN(I176:I182)</f>
        <v>0.65564738292011016</v>
      </c>
      <c r="J183" s="5"/>
      <c r="K183">
        <f>MEDIAN(K176:K182)</f>
        <v>0.80198019801980203</v>
      </c>
      <c r="L183" s="4"/>
      <c r="M183">
        <f>MEDIAN(M176:M182)</f>
        <v>0.58805744520030223</v>
      </c>
      <c r="N183" s="4"/>
      <c r="O183">
        <f>MEDIAN(O176:O182)</f>
        <v>0.67753457907198533</v>
      </c>
      <c r="P183" s="4"/>
      <c r="Q183">
        <f>MEDIAN(Q176:Q182)</f>
        <v>0.63291571215747111</v>
      </c>
      <c r="R183" s="4"/>
      <c r="S183">
        <f>MEDIAN(S176:S182)</f>
        <v>0.54840893703452953</v>
      </c>
      <c r="T183" s="4"/>
      <c r="U183">
        <f>MEDIAN(U176:U182)</f>
        <v>0.48138146357734241</v>
      </c>
      <c r="V183" s="4"/>
      <c r="W183">
        <f>MEDIAN(W176:W182)</f>
        <v>0.5</v>
      </c>
      <c r="X183" s="4"/>
      <c r="Y183">
        <f>MEDIAN(Y176:Y182)</f>
        <v>0.487468671679198</v>
      </c>
      <c r="Z183" s="4"/>
      <c r="AA183">
        <f>MEDIAN(AA176:AA182)</f>
        <v>0.53863898500576701</v>
      </c>
      <c r="AB183" s="4"/>
      <c r="AC183">
        <f>MEDIAN(AC176:AC182)</f>
        <v>0.51984653762118405</v>
      </c>
      <c r="AD183" s="4"/>
      <c r="AE183">
        <f>MEDIAN(AE176:AE182)</f>
        <v>0.47159841479524439</v>
      </c>
      <c r="AF183" s="4"/>
      <c r="AG183" t="e">
        <f>MEDIAN(AG176:AG182)</f>
        <v>#NUM!</v>
      </c>
      <c r="AH183" s="15"/>
    </row>
    <row r="184" spans="1:34" x14ac:dyDescent="0.3">
      <c r="A184" t="s">
        <v>48</v>
      </c>
      <c r="B184" s="4"/>
      <c r="C184" s="2">
        <f>_xlfn.PERCENTILE.INC(C176:C182,1/6)*_xlfn.PERCENTILE.INC(C176:C182,5/6)+_xlfn.PERCENTILE.INC(C176:C182,1/6)*_xlfn.PERCENTILE.INC(C176:C182,3/6)*(1-_xlfn.PERCENTILE.INC(C176:C182,5/6))+_xlfn.PERCENTILE.INC(C176:C182,5/6)*_xlfn.PERCENTILE.INC(C176:C182,3/6)*(1-_xlfn.PERCENTILE.INC(C176:C182,1/6))</f>
        <v>0.52591065071997867</v>
      </c>
      <c r="D184" s="5"/>
      <c r="E184" s="2">
        <f>_xlfn.PERCENTILE.INC(E176:E182,1/6)*_xlfn.PERCENTILE.INC(E176:E182,5/6)+_xlfn.PERCENTILE.INC(E176:E182,1/6)*_xlfn.PERCENTILE.INC(E176:E182,3/6)*(1-_xlfn.PERCENTILE.INC(E176:E182,5/6))+_xlfn.PERCENTILE.INC(E176:E182,5/6)*_xlfn.PERCENTILE.INC(E176:E182,3/6)*(1-_xlfn.PERCENTILE.INC(E176:E182,1/6))</f>
        <v>0.61821597514078785</v>
      </c>
      <c r="F184" s="5"/>
      <c r="G184" s="2">
        <f>_xlfn.PERCENTILE.INC(G176:G182,1/6)*_xlfn.PERCENTILE.INC(G176:G182,5/6)+_xlfn.PERCENTILE.INC(G176:G182,1/6)*_xlfn.PERCENTILE.INC(G176:G182,3/6)*(1-_xlfn.PERCENTILE.INC(G176:G182,5/6))+_xlfn.PERCENTILE.INC(G176:G182,5/6)*_xlfn.PERCENTILE.INC(G176:G182,3/6)*(1-_xlfn.PERCENTILE.INC(G176:G182,1/6))</f>
        <v>0.84254147037466165</v>
      </c>
      <c r="H184" s="5"/>
      <c r="I184" s="2">
        <f>_xlfn.PERCENTILE.INC(I176:I182,1/6)*_xlfn.PERCENTILE.INC(I176:I182,5/6)+_xlfn.PERCENTILE.INC(I176:I182,1/6)*_xlfn.PERCENTILE.INC(I176:I182,3/6)*(1-_xlfn.PERCENTILE.INC(I176:I182,5/6))+_xlfn.PERCENTILE.INC(I176:I182,5/6)*_xlfn.PERCENTILE.INC(I176:I182,3/6)*(1-_xlfn.PERCENTILE.INC(I176:I182,1/6))</f>
        <v>0.7570495962136421</v>
      </c>
      <c r="J184" s="5"/>
      <c r="K184" s="2">
        <f>_xlfn.PERCENTILE.INC(K176:K182,1/6)*_xlfn.PERCENTILE.INC(K176:K182,5/6)+_xlfn.PERCENTILE.INC(K176:K182,1/6)*_xlfn.PERCENTILE.INC(K176:K182,3/6)*(1-_xlfn.PERCENTILE.INC(K176:K182,5/6))+_xlfn.PERCENTILE.INC(K176:K182,5/6)*_xlfn.PERCENTILE.INC(K176:K182,3/6)*(1-_xlfn.PERCENTILE.INC(K176:K182,1/6))</f>
        <v>0.9139044339216531</v>
      </c>
      <c r="L184" s="4"/>
      <c r="M184" s="2">
        <f>_xlfn.PERCENTILE.INC(M176:M182,1/6)*_xlfn.PERCENTILE.INC(M176:M182,5/6)+_xlfn.PERCENTILE.INC(M176:M182,1/6)*_xlfn.PERCENTILE.INC(M176:M182,3/6)*(1-_xlfn.PERCENTILE.INC(M176:M182,5/6))+_xlfn.PERCENTILE.INC(M176:M182,5/6)*_xlfn.PERCENTILE.INC(M176:M182,3/6)*(1-_xlfn.PERCENTILE.INC(M176:M182,1/6))</f>
        <v>0.70506239814131144</v>
      </c>
      <c r="N184" s="4"/>
      <c r="O184" s="2">
        <f>_xlfn.PERCENTILE.INC(O176:O182,1/6)*_xlfn.PERCENTILE.INC(O176:O182,5/6)+_xlfn.PERCENTILE.INC(O176:O182,1/6)*_xlfn.PERCENTILE.INC(O176:O182,3/6)*(1-_xlfn.PERCENTILE.INC(O176:O182,5/6))+_xlfn.PERCENTILE.INC(O176:O182,5/6)*_xlfn.PERCENTILE.INC(O176:O182,3/6)*(1-_xlfn.PERCENTILE.INC(O176:O182,1/6))</f>
        <v>0.75983938313613142</v>
      </c>
      <c r="P184" s="4"/>
      <c r="Q184" s="2">
        <f>_xlfn.PERCENTILE.INC(Q176:Q182,1/6)*_xlfn.PERCENTILE.INC(Q176:Q182,5/6)+_xlfn.PERCENTILE.INC(Q176:Q182,1/6)*_xlfn.PERCENTILE.INC(Q176:Q182,3/6)*(1-_xlfn.PERCENTILE.INC(Q176:Q182,5/6))+_xlfn.PERCENTILE.INC(Q176:Q182,5/6)*_xlfn.PERCENTILE.INC(Q176:Q182,3/6)*(1-_xlfn.PERCENTILE.INC(Q176:Q182,1/6))</f>
        <v>0.76065666776288166</v>
      </c>
      <c r="R184" s="4"/>
      <c r="S184" s="2">
        <f>_xlfn.PERCENTILE.INC(S176:S182,1/6)*_xlfn.PERCENTILE.INC(S176:S182,5/6)+_xlfn.PERCENTILE.INC(S176:S182,1/6)*_xlfn.PERCENTILE.INC(S176:S182,3/6)*(1-_xlfn.PERCENTILE.INC(S176:S182,5/6))+_xlfn.PERCENTILE.INC(S176:S182,5/6)*_xlfn.PERCENTILE.INC(S176:S182,3/6)*(1-_xlfn.PERCENTILE.INC(S176:S182,1/6))</f>
        <v>0.5445820006410983</v>
      </c>
      <c r="T184" s="4"/>
      <c r="U184" s="2">
        <f>_xlfn.PERCENTILE.INC(U176:U182,1/6)*_xlfn.PERCENTILE.INC(U176:U182,5/6)+_xlfn.PERCENTILE.INC(U176:U182,1/6)*_xlfn.PERCENTILE.INC(U176:U182,3/6)*(1-_xlfn.PERCENTILE.INC(U176:U182,5/6))+_xlfn.PERCENTILE.INC(U176:U182,5/6)*_xlfn.PERCENTILE.INC(U176:U182,3/6)*(1-_xlfn.PERCENTILE.INC(U176:U182,1/6))</f>
        <v>0.44984288810500472</v>
      </c>
      <c r="V184" s="4"/>
      <c r="W184" s="2">
        <f>_xlfn.PERCENTILE.INC(W176:W182,1/6)*_xlfn.PERCENTILE.INC(W176:W182,5/6)+_xlfn.PERCENTILE.INC(W176:W182,1/6)*_xlfn.PERCENTILE.INC(W176:W182,3/6)*(1-_xlfn.PERCENTILE.INC(W176:W182,5/6))+_xlfn.PERCENTILE.INC(W176:W182,5/6)*_xlfn.PERCENTILE.INC(W176:W182,3/6)*(1-_xlfn.PERCENTILE.INC(W176:W182,1/6))</f>
        <v>0.51183569021316455</v>
      </c>
      <c r="X184" s="4"/>
      <c r="Y184" s="2">
        <f>_xlfn.PERCENTILE.INC(Y176:Y182,1/6)*_xlfn.PERCENTILE.INC(Y176:Y182,5/6)+_xlfn.PERCENTILE.INC(Y176:Y182,1/6)*_xlfn.PERCENTILE.INC(Y176:Y182,3/6)*(1-_xlfn.PERCENTILE.INC(Y176:Y182,5/6))+_xlfn.PERCENTILE.INC(Y176:Y182,5/6)*_xlfn.PERCENTILE.INC(Y176:Y182,3/6)*(1-_xlfn.PERCENTILE.INC(Y176:Y182,1/6))</f>
        <v>0.47900218929190852</v>
      </c>
      <c r="Z184" s="4"/>
      <c r="AA184" s="2">
        <f>_xlfn.PERCENTILE.INC(AA176:AA182,1/6)*_xlfn.PERCENTILE.INC(AA176:AA182,5/6)+_xlfn.PERCENTILE.INC(AA176:AA182,1/6)*_xlfn.PERCENTILE.INC(AA176:AA182,3/6)*(1-_xlfn.PERCENTILE.INC(AA176:AA182,5/6))+_xlfn.PERCENTILE.INC(AA176:AA182,5/6)*_xlfn.PERCENTILE.INC(AA176:AA182,3/6)*(1-_xlfn.PERCENTILE.INC(AA176:AA182,1/6))</f>
        <v>0.57470871405976975</v>
      </c>
      <c r="AB184" s="4"/>
      <c r="AC184" s="2">
        <f>_xlfn.PERCENTILE.INC(AC176:AC182,1/6)*_xlfn.PERCENTILE.INC(AC176:AC182,5/6)+_xlfn.PERCENTILE.INC(AC176:AC182,1/6)*_xlfn.PERCENTILE.INC(AC176:AC182,3/6)*(1-_xlfn.PERCENTILE.INC(AC176:AC182,5/6))+_xlfn.PERCENTILE.INC(AC176:AC182,5/6)*_xlfn.PERCENTILE.INC(AC176:AC182,3/6)*(1-_xlfn.PERCENTILE.INC(AC176:AC182,1/6))</f>
        <v>0.51539295811673236</v>
      </c>
      <c r="AD184" s="4"/>
      <c r="AE184" s="2">
        <f>_xlfn.PERCENTILE.INC(AE176:AE182,1/6)*_xlfn.PERCENTILE.INC(AE176:AE182,5/6)+_xlfn.PERCENTILE.INC(AE176:AE182,1/6)*_xlfn.PERCENTILE.INC(AE176:AE182,3/6)*(1-_xlfn.PERCENTILE.INC(AE176:AE182,5/6))+_xlfn.PERCENTILE.INC(AE176:AE182,5/6)*_xlfn.PERCENTILE.INC(AE176:AE182,3/6)*(1-_xlfn.PERCENTILE.INC(AE176:AE182,1/6))</f>
        <v>0.47396842525872984</v>
      </c>
      <c r="AF184" s="4"/>
      <c r="AG184" s="2" t="e">
        <f>_xlfn.PERCENTILE.INC(AG176:AG182,1/6)*_xlfn.PERCENTILE.INC(AG176:AG182,5/6)+_xlfn.PERCENTILE.INC(AG176:AG182,1/6)*_xlfn.PERCENTILE.INC(AG176:AG182,3/6)*(1-_xlfn.PERCENTILE.INC(AG176:AG182,5/6))+_xlfn.PERCENTILE.INC(AG176:AG182,5/6)*_xlfn.PERCENTILE.INC(AG176:AG182,3/6)*(1-_xlfn.PERCENTILE.INC(AG176:AG182,1/6))</f>
        <v>#NUM!</v>
      </c>
      <c r="AH184" s="15"/>
    </row>
    <row r="185" spans="1:34" x14ac:dyDescent="0.3">
      <c r="B185" s="4"/>
      <c r="D185" s="4"/>
      <c r="F185" s="4"/>
      <c r="H185" s="4"/>
      <c r="J185" s="4"/>
      <c r="L185" s="4"/>
      <c r="N185" s="4"/>
      <c r="P185" s="4"/>
      <c r="R185" s="4"/>
      <c r="T185" s="4"/>
      <c r="V185" s="4"/>
      <c r="X185" s="4"/>
      <c r="Z185" s="4"/>
      <c r="AB185" s="4"/>
      <c r="AD185" s="4"/>
      <c r="AF185" s="4"/>
      <c r="AG185" s="14"/>
      <c r="AH185" s="15"/>
    </row>
    <row r="186" spans="1:34" x14ac:dyDescent="0.3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</row>
  </sheetData>
  <phoneticPr fontId="1" type="noConversion"/>
  <conditionalFormatting sqref="C2:C8 E2:E8 G2:G8 I2:I8 K2:K8 M2:M8 O2:O8 Q2:Q8 S2:S8 U2:U8 W2:W8 Y2:Y8 AA2:AA8 AC2:AC8 AE2:AE8 AG2:AG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8 X2:X8 T2:T8 R2:R8 P2:P8 N2:N8 L2:L8 J2:J8 H2:H8 F2:F8 D2:D8 B2:B8 V2:V8 AB2:AB8 AD2:AD8 AF2:AF8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{9254BEFC-6EB9-4955-A387-DD8D22164498}</x14:id>
        </ext>
      </extLst>
    </cfRule>
  </conditionalFormatting>
  <conditionalFormatting sqref="BA49:BA64 BA31:BA46 BA12:BA27 BT31:BT46 BT49:BT64 CM49:CM64 DF49:DF64 DF31:DF46">
    <cfRule type="colorScale" priority="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BH2:BH8 BF2:BF8 BB2:BB8 AZ2:AZ8 AX2:AX8 AV2:AV8 AT2:AT8 AR2:AR8 AP2:AP8 AN2:AN8 AL2:AL8 AJ2:AJ8 BD2:BD8 BJ2:BJ8 BL2:BL8 BN2:BN8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{BDFA4990-B9D1-49AB-A49E-34E76AB01C6D}</x14:id>
        </ext>
      </extLst>
    </cfRule>
  </conditionalFormatting>
  <conditionalFormatting sqref="BI2:BI8 BE2:BE8 BC2:BC8 BA2:BA8 AY2:AY8 AW2:AW8 AU2:AU8 AS2:AS8 AQ2:AQ8 AO2:AO8 AM2:AM8 AK2:AK8 BG2:BG8 BK2:BK8 BM2:BM8 BO2:BO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54BEFC-6EB9-4955-A387-DD8D221644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Z2:Z8 X2:X8 T2:T8 R2:R8 P2:P8 N2:N8 L2:L8 J2:J8 H2:H8 F2:F8 D2:D8 B2:B8 V2:V8 AB2:AB8 AD2:AD8 AF2:AF8</xm:sqref>
        </x14:conditionalFormatting>
        <x14:conditionalFormatting xmlns:xm="http://schemas.microsoft.com/office/excel/2006/main">
          <x14:cfRule type="dataBar" id="{BDFA4990-B9D1-49AB-A49E-34E76AB01C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BH2:BH8 BF2:BF8 BB2:BB8 AZ2:AZ8 AX2:AX8 AV2:AV8 AT2:AT8 AR2:AR8 AP2:AP8 AN2:AN8 AL2:AL8 AJ2:AJ8 BD2:BD8 BJ2:BJ8 BL2:BL8 BN2:BN8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BE893-8FC5-4924-AC32-D8A0D5ED8D0A}">
  <dimension ref="A1:AI17"/>
  <sheetViews>
    <sheetView zoomScale="70" zoomScaleNormal="70" workbookViewId="0">
      <selection activeCell="Q14" sqref="O2:Q14"/>
    </sheetView>
  </sheetViews>
  <sheetFormatPr defaultRowHeight="14" x14ac:dyDescent="0.3"/>
  <sheetData>
    <row r="1" spans="1:35" x14ac:dyDescent="0.3">
      <c r="A1" s="2" t="s">
        <v>37</v>
      </c>
      <c r="B1" s="2" t="s">
        <v>1</v>
      </c>
      <c r="C1" s="2" t="s">
        <v>3</v>
      </c>
      <c r="D1" s="2" t="s">
        <v>5</v>
      </c>
      <c r="E1" s="2" t="s">
        <v>7</v>
      </c>
      <c r="F1" s="2" t="s">
        <v>9</v>
      </c>
      <c r="G1" s="2" t="s">
        <v>11</v>
      </c>
      <c r="H1" s="2" t="s">
        <v>13</v>
      </c>
      <c r="I1" s="2" t="s">
        <v>15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54</v>
      </c>
      <c r="P1" s="2" t="s">
        <v>58</v>
      </c>
      <c r="Q1" s="2" t="s">
        <v>56</v>
      </c>
      <c r="S1" s="3" t="s">
        <v>34</v>
      </c>
      <c r="T1" s="3">
        <v>496</v>
      </c>
      <c r="U1" s="3">
        <v>117</v>
      </c>
      <c r="V1" s="3">
        <v>118</v>
      </c>
      <c r="W1" s="3">
        <v>129</v>
      </c>
      <c r="X1" s="3">
        <v>56</v>
      </c>
      <c r="Y1" s="3">
        <v>115</v>
      </c>
      <c r="Z1" s="3">
        <v>96</v>
      </c>
      <c r="AA1" s="3">
        <v>35</v>
      </c>
      <c r="AB1" s="3">
        <v>48</v>
      </c>
      <c r="AC1" s="3">
        <v>117</v>
      </c>
      <c r="AD1" s="3">
        <v>28</v>
      </c>
      <c r="AE1" s="3">
        <v>21</v>
      </c>
      <c r="AF1" s="3">
        <v>18</v>
      </c>
      <c r="AG1" s="3">
        <v>30</v>
      </c>
      <c r="AH1" s="3">
        <v>29</v>
      </c>
      <c r="AI1" s="3">
        <v>36</v>
      </c>
    </row>
    <row r="2" spans="1:35" x14ac:dyDescent="0.3">
      <c r="A2" s="2" t="s">
        <v>1</v>
      </c>
      <c r="B2" s="2"/>
      <c r="C2" s="2">
        <f>$S2/($T$1+U$1)</f>
        <v>0.80913539967373571</v>
      </c>
      <c r="D2" s="2">
        <f>$S2/($T$1+V$1)</f>
        <v>0.80781758957654726</v>
      </c>
      <c r="E2" s="2">
        <f t="shared" ref="E2:Q2" si="0">$S2/($T$1+W$1)</f>
        <v>0.79359999999999997</v>
      </c>
      <c r="F2" s="2">
        <f t="shared" si="0"/>
        <v>0.89855072463768115</v>
      </c>
      <c r="G2" s="2">
        <f t="shared" si="0"/>
        <v>0.81178396072013093</v>
      </c>
      <c r="H2" s="2">
        <f t="shared" si="0"/>
        <v>0.83783783783783783</v>
      </c>
      <c r="I2" s="2">
        <f t="shared" si="0"/>
        <v>0.93408662900188322</v>
      </c>
      <c r="J2" s="2">
        <f t="shared" si="0"/>
        <v>0.91176470588235292</v>
      </c>
      <c r="K2" s="2">
        <f t="shared" si="0"/>
        <v>0.80913539967373571</v>
      </c>
      <c r="L2" s="2">
        <f t="shared" si="0"/>
        <v>0.94656488549618323</v>
      </c>
      <c r="M2" s="2">
        <f t="shared" si="0"/>
        <v>0.95938104448742745</v>
      </c>
      <c r="N2" s="2">
        <f>$S2/($T$1+AF$1)</f>
        <v>0.96498054474708173</v>
      </c>
      <c r="O2" s="2">
        <f t="shared" si="0"/>
        <v>0.94296577946768056</v>
      </c>
      <c r="P2" s="2">
        <f t="shared" si="0"/>
        <v>0.9447619047619048</v>
      </c>
      <c r="Q2" s="2">
        <f t="shared" si="0"/>
        <v>0.93233082706766912</v>
      </c>
      <c r="S2" s="3">
        <v>496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x14ac:dyDescent="0.3">
      <c r="A3" s="2" t="s">
        <v>3</v>
      </c>
      <c r="B3" s="2">
        <f>$S3/($U$1+T$1)</f>
        <v>0.19086460032626426</v>
      </c>
      <c r="C3" s="2"/>
      <c r="D3" s="2">
        <f t="shared" ref="D3:Q3" si="1">$S3/($U$1+V$1)</f>
        <v>0.49787234042553191</v>
      </c>
      <c r="E3" s="2">
        <f t="shared" si="1"/>
        <v>0.47560975609756095</v>
      </c>
      <c r="F3" s="2">
        <f t="shared" si="1"/>
        <v>0.67630057803468213</v>
      </c>
      <c r="G3" s="2">
        <f t="shared" si="1"/>
        <v>0.50431034482758619</v>
      </c>
      <c r="H3" s="2">
        <f t="shared" si="1"/>
        <v>0.54929577464788737</v>
      </c>
      <c r="I3" s="2">
        <f t="shared" si="1"/>
        <v>0.76973684210526316</v>
      </c>
      <c r="J3" s="2">
        <f t="shared" si="1"/>
        <v>0.70909090909090911</v>
      </c>
      <c r="K3" s="2">
        <f t="shared" si="1"/>
        <v>0.5</v>
      </c>
      <c r="L3" s="2">
        <f t="shared" si="1"/>
        <v>0.80689655172413788</v>
      </c>
      <c r="M3" s="2">
        <f t="shared" si="1"/>
        <v>0.84782608695652173</v>
      </c>
      <c r="N3" s="2">
        <f t="shared" si="1"/>
        <v>0.8666666666666667</v>
      </c>
      <c r="O3" s="2">
        <f t="shared" si="1"/>
        <v>0.79591836734693877</v>
      </c>
      <c r="P3" s="2">
        <f t="shared" si="1"/>
        <v>0.80136986301369861</v>
      </c>
      <c r="Q3" s="2">
        <f t="shared" si="1"/>
        <v>0.76470588235294112</v>
      </c>
      <c r="S3" s="3">
        <v>117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3">
      <c r="A4" s="2" t="s">
        <v>5</v>
      </c>
      <c r="B4" s="2">
        <f>$S4/($V$1+T$1)</f>
        <v>0.19218241042345277</v>
      </c>
      <c r="C4" s="2">
        <f>$S4/($V$1+U$1)</f>
        <v>0.50212765957446803</v>
      </c>
      <c r="D4" s="2"/>
      <c r="E4" s="2">
        <f t="shared" ref="E4:Q4" si="2">$S4/($V$1+W$1)</f>
        <v>0.47773279352226722</v>
      </c>
      <c r="F4" s="2">
        <f t="shared" si="2"/>
        <v>0.67816091954022983</v>
      </c>
      <c r="G4" s="2">
        <f t="shared" si="2"/>
        <v>0.50643776824034337</v>
      </c>
      <c r="H4" s="2">
        <f t="shared" si="2"/>
        <v>0.55140186915887845</v>
      </c>
      <c r="I4" s="2">
        <f t="shared" si="2"/>
        <v>0.77124183006535951</v>
      </c>
      <c r="J4" s="2">
        <f t="shared" si="2"/>
        <v>0.71084337349397586</v>
      </c>
      <c r="K4" s="2">
        <f t="shared" si="2"/>
        <v>0.50212765957446803</v>
      </c>
      <c r="L4" s="2">
        <f t="shared" si="2"/>
        <v>0.80821917808219179</v>
      </c>
      <c r="M4" s="2">
        <f t="shared" si="2"/>
        <v>0.84892086330935257</v>
      </c>
      <c r="N4" s="2">
        <f t="shared" si="2"/>
        <v>0.86764705882352944</v>
      </c>
      <c r="O4" s="2">
        <f t="shared" si="2"/>
        <v>0.79729729729729726</v>
      </c>
      <c r="P4" s="2">
        <f t="shared" si="2"/>
        <v>0.80272108843537415</v>
      </c>
      <c r="Q4" s="2">
        <f t="shared" si="2"/>
        <v>0.76623376623376627</v>
      </c>
      <c r="S4" s="3">
        <v>118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x14ac:dyDescent="0.3">
      <c r="A5" s="2" t="s">
        <v>7</v>
      </c>
      <c r="B5" s="2">
        <f>$S5/($W$1+T$1)</f>
        <v>0.2064</v>
      </c>
      <c r="C5" s="2">
        <f>$S5/($W$1+U$1)</f>
        <v>0.52439024390243905</v>
      </c>
      <c r="D5" s="2">
        <f>$S5/($W$1+V$1)</f>
        <v>0.52226720647773284</v>
      </c>
      <c r="E5" s="2"/>
      <c r="F5" s="2">
        <f t="shared" ref="F5:Q5" si="3">$S5/($W$1+X$1)</f>
        <v>0.69729729729729728</v>
      </c>
      <c r="G5" s="2">
        <f t="shared" si="3"/>
        <v>0.52868852459016391</v>
      </c>
      <c r="H5" s="2">
        <f t="shared" si="3"/>
        <v>0.57333333333333336</v>
      </c>
      <c r="I5" s="2">
        <f t="shared" si="3"/>
        <v>0.78658536585365857</v>
      </c>
      <c r="J5" s="2">
        <f t="shared" si="3"/>
        <v>0.72881355932203384</v>
      </c>
      <c r="K5" s="2">
        <f t="shared" si="3"/>
        <v>0.52439024390243905</v>
      </c>
      <c r="L5" s="2">
        <f t="shared" si="3"/>
        <v>0.82165605095541405</v>
      </c>
      <c r="M5" s="2">
        <f t="shared" si="3"/>
        <v>0.86</v>
      </c>
      <c r="N5" s="2">
        <f t="shared" si="3"/>
        <v>0.87755102040816324</v>
      </c>
      <c r="O5" s="2">
        <f t="shared" si="3"/>
        <v>0.81132075471698117</v>
      </c>
      <c r="P5" s="2">
        <f t="shared" si="3"/>
        <v>0.81645569620253167</v>
      </c>
      <c r="Q5" s="2">
        <f t="shared" si="3"/>
        <v>0.78181818181818186</v>
      </c>
      <c r="S5" s="3">
        <v>129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3">
      <c r="A6" s="2" t="s">
        <v>9</v>
      </c>
      <c r="B6" s="2">
        <f>$S6/($X$1+T$1)</f>
        <v>0.10144927536231885</v>
      </c>
      <c r="C6" s="2">
        <f>$S6/($X$1+U$1)</f>
        <v>0.32369942196531792</v>
      </c>
      <c r="D6" s="2">
        <f>$S6/($X$1+V$1)</f>
        <v>0.32183908045977011</v>
      </c>
      <c r="E6" s="2">
        <f>$S6/($X$1+W$1)</f>
        <v>0.30270270270270272</v>
      </c>
      <c r="F6" s="2"/>
      <c r="G6" s="2">
        <f t="shared" ref="G6:Q6" si="4">$S6/($X$1+Y$1)</f>
        <v>0.32748538011695905</v>
      </c>
      <c r="H6" s="2">
        <f t="shared" si="4"/>
        <v>0.36842105263157893</v>
      </c>
      <c r="I6" s="2">
        <f t="shared" si="4"/>
        <v>0.61538461538461542</v>
      </c>
      <c r="J6" s="2">
        <f t="shared" si="4"/>
        <v>0.53846153846153844</v>
      </c>
      <c r="K6" s="2">
        <f t="shared" si="4"/>
        <v>0.32369942196531792</v>
      </c>
      <c r="L6" s="2">
        <f t="shared" si="4"/>
        <v>0.66666666666666663</v>
      </c>
      <c r="M6" s="2">
        <f t="shared" si="4"/>
        <v>0.72727272727272729</v>
      </c>
      <c r="N6" s="2">
        <f t="shared" si="4"/>
        <v>0.7567567567567568</v>
      </c>
      <c r="O6" s="2">
        <f t="shared" si="4"/>
        <v>0.65116279069767447</v>
      </c>
      <c r="P6" s="2">
        <f t="shared" si="4"/>
        <v>0.6588235294117647</v>
      </c>
      <c r="Q6" s="2">
        <f t="shared" si="4"/>
        <v>0.60869565217391308</v>
      </c>
      <c r="S6" s="3">
        <v>56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35" x14ac:dyDescent="0.3">
      <c r="A7" s="2" t="s">
        <v>11</v>
      </c>
      <c r="B7" s="2">
        <f>$S7/($Y$1+T$1)</f>
        <v>0.18821603927986907</v>
      </c>
      <c r="C7" s="2">
        <f>$S7/($Y$1+U$1)</f>
        <v>0.49568965517241381</v>
      </c>
      <c r="D7" s="2">
        <f>$S7/($Y$1+V$1)</f>
        <v>0.49356223175965663</v>
      </c>
      <c r="E7" s="2">
        <f>$S7/($Y$1+W$1)</f>
        <v>0.47131147540983609</v>
      </c>
      <c r="F7" s="2">
        <f>$S7/($Y$1+X$1)</f>
        <v>0.67251461988304095</v>
      </c>
      <c r="G7" s="2"/>
      <c r="H7" s="2">
        <f t="shared" ref="H7:Q7" si="5">$S7/($Y$1+Z$1)</f>
        <v>0.54502369668246442</v>
      </c>
      <c r="I7" s="2">
        <f t="shared" si="5"/>
        <v>0.76666666666666672</v>
      </c>
      <c r="J7" s="2">
        <f t="shared" si="5"/>
        <v>0.70552147239263807</v>
      </c>
      <c r="K7" s="2">
        <f t="shared" si="5"/>
        <v>0.49568965517241381</v>
      </c>
      <c r="L7" s="2">
        <f t="shared" si="5"/>
        <v>0.80419580419580416</v>
      </c>
      <c r="M7" s="2">
        <f t="shared" si="5"/>
        <v>0.84558823529411764</v>
      </c>
      <c r="N7" s="2">
        <f t="shared" si="5"/>
        <v>0.86466165413533835</v>
      </c>
      <c r="O7" s="2">
        <f t="shared" si="5"/>
        <v>0.7931034482758621</v>
      </c>
      <c r="P7" s="2">
        <f t="shared" si="5"/>
        <v>0.79861111111111116</v>
      </c>
      <c r="Q7" s="2">
        <f t="shared" si="5"/>
        <v>0.76158940397350994</v>
      </c>
      <c r="S7" s="3">
        <v>115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5" x14ac:dyDescent="0.3">
      <c r="A8" s="2" t="s">
        <v>13</v>
      </c>
      <c r="B8" s="2">
        <f t="shared" ref="B8:G8" si="6">$S8/($Z$1+T$1)</f>
        <v>0.16216216216216217</v>
      </c>
      <c r="C8" s="2">
        <f t="shared" si="6"/>
        <v>0.45070422535211269</v>
      </c>
      <c r="D8" s="2">
        <f t="shared" si="6"/>
        <v>0.44859813084112149</v>
      </c>
      <c r="E8" s="2">
        <f t="shared" si="6"/>
        <v>0.42666666666666669</v>
      </c>
      <c r="F8" s="2">
        <f t="shared" si="6"/>
        <v>0.63157894736842102</v>
      </c>
      <c r="G8" s="2">
        <f t="shared" si="6"/>
        <v>0.45497630331753552</v>
      </c>
      <c r="H8" s="2"/>
      <c r="I8" s="2">
        <f t="shared" ref="I8:Q8" si="7">$S8/($Z$1+AA$1)</f>
        <v>0.73282442748091603</v>
      </c>
      <c r="J8" s="2">
        <f t="shared" si="7"/>
        <v>0.66666666666666663</v>
      </c>
      <c r="K8" s="2">
        <f t="shared" si="7"/>
        <v>0.45070422535211269</v>
      </c>
      <c r="L8" s="2">
        <f t="shared" si="7"/>
        <v>0.77419354838709675</v>
      </c>
      <c r="M8" s="2">
        <f t="shared" si="7"/>
        <v>0.82051282051282048</v>
      </c>
      <c r="N8" s="2">
        <f t="shared" si="7"/>
        <v>0.84210526315789469</v>
      </c>
      <c r="O8" s="2">
        <f t="shared" si="7"/>
        <v>0.76190476190476186</v>
      </c>
      <c r="P8" s="2">
        <f t="shared" si="7"/>
        <v>0.76800000000000002</v>
      </c>
      <c r="Q8" s="2">
        <f t="shared" si="7"/>
        <v>0.72727272727272729</v>
      </c>
      <c r="S8" s="3">
        <v>96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 spans="1:35" x14ac:dyDescent="0.3">
      <c r="A9" s="2" t="s">
        <v>15</v>
      </c>
      <c r="B9" s="2">
        <f t="shared" ref="B9:H9" si="8">$S9/($AA$1+T$1)</f>
        <v>6.5913370998116755E-2</v>
      </c>
      <c r="C9" s="2">
        <f t="shared" si="8"/>
        <v>0.23026315789473684</v>
      </c>
      <c r="D9" s="2">
        <f t="shared" si="8"/>
        <v>0.22875816993464052</v>
      </c>
      <c r="E9" s="2">
        <f t="shared" si="8"/>
        <v>0.21341463414634146</v>
      </c>
      <c r="F9" s="2">
        <f t="shared" si="8"/>
        <v>0.38461538461538464</v>
      </c>
      <c r="G9" s="2">
        <f t="shared" si="8"/>
        <v>0.23333333333333334</v>
      </c>
      <c r="H9" s="2">
        <f t="shared" si="8"/>
        <v>0.26717557251908397</v>
      </c>
      <c r="I9" s="2"/>
      <c r="J9" s="2">
        <f t="shared" ref="J9:Q9" si="9">$S9/($AA$1+AB$1)</f>
        <v>0.42168674698795183</v>
      </c>
      <c r="K9" s="2">
        <f t="shared" si="9"/>
        <v>0.23026315789473684</v>
      </c>
      <c r="L9" s="2">
        <f t="shared" si="9"/>
        <v>0.55555555555555558</v>
      </c>
      <c r="M9" s="2">
        <f t="shared" si="9"/>
        <v>0.625</v>
      </c>
      <c r="N9" s="2">
        <f t="shared" si="9"/>
        <v>0.660377358490566</v>
      </c>
      <c r="O9" s="2">
        <f t="shared" si="9"/>
        <v>0.53846153846153844</v>
      </c>
      <c r="P9" s="2">
        <f t="shared" si="9"/>
        <v>0.546875</v>
      </c>
      <c r="Q9" s="2">
        <f t="shared" si="9"/>
        <v>0.49295774647887325</v>
      </c>
      <c r="S9" s="3">
        <v>35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35" x14ac:dyDescent="0.3">
      <c r="A10" s="2" t="s">
        <v>29</v>
      </c>
      <c r="B10" s="2">
        <f t="shared" ref="B10:I10" si="10">$S10/($AB$1+T$1)</f>
        <v>8.8235294117647065E-2</v>
      </c>
      <c r="C10" s="2">
        <f t="shared" si="10"/>
        <v>0.29090909090909089</v>
      </c>
      <c r="D10" s="2">
        <f t="shared" si="10"/>
        <v>0.28915662650602408</v>
      </c>
      <c r="E10" s="2">
        <f t="shared" si="10"/>
        <v>0.2711864406779661</v>
      </c>
      <c r="F10" s="2">
        <f t="shared" si="10"/>
        <v>0.46153846153846156</v>
      </c>
      <c r="G10" s="2">
        <f t="shared" si="10"/>
        <v>0.29447852760736198</v>
      </c>
      <c r="H10" s="2">
        <f t="shared" si="10"/>
        <v>0.33333333333333331</v>
      </c>
      <c r="I10" s="2">
        <f t="shared" si="10"/>
        <v>0.57831325301204817</v>
      </c>
      <c r="J10" s="2"/>
      <c r="K10" s="2">
        <f t="shared" ref="K10:Q10" si="11">$S10/($AB$1+AC$1)</f>
        <v>0.29090909090909089</v>
      </c>
      <c r="L10" s="2">
        <f t="shared" si="11"/>
        <v>0.63157894736842102</v>
      </c>
      <c r="M10" s="2">
        <f t="shared" si="11"/>
        <v>0.69565217391304346</v>
      </c>
      <c r="N10" s="2">
        <f t="shared" si="11"/>
        <v>0.72727272727272729</v>
      </c>
      <c r="O10" s="2">
        <f t="shared" si="11"/>
        <v>0.61538461538461542</v>
      </c>
      <c r="P10" s="2">
        <f t="shared" si="11"/>
        <v>0.62337662337662336</v>
      </c>
      <c r="Q10" s="2">
        <f t="shared" si="11"/>
        <v>0.5714285714285714</v>
      </c>
      <c r="S10" s="3">
        <v>48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1:35" x14ac:dyDescent="0.3">
      <c r="A11" s="2" t="s">
        <v>30</v>
      </c>
      <c r="B11" s="2">
        <f t="shared" ref="B11:J11" si="12">$S11/($AC$1+T$1)</f>
        <v>0.19086460032626426</v>
      </c>
      <c r="C11" s="2">
        <f t="shared" si="12"/>
        <v>0.5</v>
      </c>
      <c r="D11" s="2">
        <f t="shared" si="12"/>
        <v>0.49787234042553191</v>
      </c>
      <c r="E11" s="2">
        <f t="shared" si="12"/>
        <v>0.47560975609756095</v>
      </c>
      <c r="F11" s="2">
        <f t="shared" si="12"/>
        <v>0.67630057803468213</v>
      </c>
      <c r="G11" s="2">
        <f t="shared" si="12"/>
        <v>0.50431034482758619</v>
      </c>
      <c r="H11" s="2">
        <f t="shared" si="12"/>
        <v>0.54929577464788737</v>
      </c>
      <c r="I11" s="2">
        <f t="shared" si="12"/>
        <v>0.76973684210526316</v>
      </c>
      <c r="J11" s="2">
        <f t="shared" si="12"/>
        <v>0.70909090909090911</v>
      </c>
      <c r="K11" s="2"/>
      <c r="L11" s="2">
        <f t="shared" ref="L11:Q11" si="13">$S11/($AC$1+AD$1)</f>
        <v>0.80689655172413788</v>
      </c>
      <c r="M11" s="2">
        <f t="shared" si="13"/>
        <v>0.84782608695652173</v>
      </c>
      <c r="N11" s="2">
        <f t="shared" si="13"/>
        <v>0.8666666666666667</v>
      </c>
      <c r="O11" s="2">
        <f t="shared" si="13"/>
        <v>0.79591836734693877</v>
      </c>
      <c r="P11" s="2">
        <f t="shared" si="13"/>
        <v>0.80136986301369861</v>
      </c>
      <c r="Q11" s="2">
        <f t="shared" si="13"/>
        <v>0.76470588235294112</v>
      </c>
      <c r="S11" s="3">
        <v>117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1:35" x14ac:dyDescent="0.3">
      <c r="A12" s="2" t="s">
        <v>31</v>
      </c>
      <c r="B12" s="2">
        <f t="shared" ref="B12:K12" si="14">$S12/($AD$1+T$1)</f>
        <v>5.3435114503816793E-2</v>
      </c>
      <c r="C12" s="2">
        <f t="shared" si="14"/>
        <v>0.19310344827586207</v>
      </c>
      <c r="D12" s="2">
        <f t="shared" si="14"/>
        <v>0.19178082191780821</v>
      </c>
      <c r="E12" s="2">
        <f t="shared" si="14"/>
        <v>0.17834394904458598</v>
      </c>
      <c r="F12" s="2">
        <f t="shared" si="14"/>
        <v>0.33333333333333331</v>
      </c>
      <c r="G12" s="2">
        <f t="shared" si="14"/>
        <v>0.19580419580419581</v>
      </c>
      <c r="H12" s="2">
        <f t="shared" si="14"/>
        <v>0.22580645161290322</v>
      </c>
      <c r="I12" s="2">
        <f t="shared" si="14"/>
        <v>0.44444444444444442</v>
      </c>
      <c r="J12" s="2">
        <f t="shared" si="14"/>
        <v>0.36842105263157893</v>
      </c>
      <c r="K12" s="2">
        <f t="shared" si="14"/>
        <v>0.19310344827586207</v>
      </c>
      <c r="L12" s="2"/>
      <c r="M12" s="2">
        <f>$S12/($AD$1+AE$1)</f>
        <v>0.5714285714285714</v>
      </c>
      <c r="N12" s="2">
        <f>$S12/($AD$1+AF$1)</f>
        <v>0.60869565217391308</v>
      </c>
      <c r="O12" s="2">
        <f>$S12/($AD$1+AG$1)</f>
        <v>0.48275862068965519</v>
      </c>
      <c r="P12" s="2">
        <f>$S12/($AD$1+AH$1)</f>
        <v>0.49122807017543857</v>
      </c>
      <c r="Q12" s="2">
        <f>$S12/($AD$1+AI$1)</f>
        <v>0.4375</v>
      </c>
      <c r="S12" s="3">
        <v>28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spans="1:35" x14ac:dyDescent="0.3">
      <c r="A13" s="2" t="s">
        <v>32</v>
      </c>
      <c r="B13" s="2">
        <f t="shared" ref="B13:L13" si="15">$S13/($AE$1+T$1)</f>
        <v>4.0618955512572531E-2</v>
      </c>
      <c r="C13" s="2">
        <f t="shared" si="15"/>
        <v>0.15217391304347827</v>
      </c>
      <c r="D13" s="2">
        <f t="shared" si="15"/>
        <v>0.15107913669064749</v>
      </c>
      <c r="E13" s="2">
        <f t="shared" si="15"/>
        <v>0.14000000000000001</v>
      </c>
      <c r="F13" s="2">
        <f t="shared" si="15"/>
        <v>0.27272727272727271</v>
      </c>
      <c r="G13" s="2">
        <f t="shared" si="15"/>
        <v>0.15441176470588236</v>
      </c>
      <c r="H13" s="2">
        <f t="shared" si="15"/>
        <v>0.17948717948717949</v>
      </c>
      <c r="I13" s="2">
        <f t="shared" si="15"/>
        <v>0.375</v>
      </c>
      <c r="J13" s="2">
        <f t="shared" si="15"/>
        <v>0.30434782608695654</v>
      </c>
      <c r="K13" s="2">
        <f t="shared" si="15"/>
        <v>0.15217391304347827</v>
      </c>
      <c r="L13" s="2">
        <f t="shared" si="15"/>
        <v>0.42857142857142855</v>
      </c>
      <c r="M13" s="2"/>
      <c r="N13" s="2">
        <f>$S13/($AE$1+AF$1)</f>
        <v>0.53846153846153844</v>
      </c>
      <c r="O13" s="2">
        <f>$S13/($AE$1+AG$1)</f>
        <v>0.41176470588235292</v>
      </c>
      <c r="P13" s="2">
        <f>$S13/($AE$1+AH$1)</f>
        <v>0.42</v>
      </c>
      <c r="Q13" s="2">
        <f>$S13/($AE$1+AI$1)</f>
        <v>0.36842105263157893</v>
      </c>
      <c r="S13" s="3">
        <v>21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x14ac:dyDescent="0.3">
      <c r="A14" s="2" t="s">
        <v>33</v>
      </c>
      <c r="B14" s="2">
        <f t="shared" ref="B14:M14" si="16">$S14/($AF$1+T$1)</f>
        <v>3.5019455252918288E-2</v>
      </c>
      <c r="C14" s="2">
        <f t="shared" si="16"/>
        <v>0.13333333333333333</v>
      </c>
      <c r="D14" s="2">
        <f t="shared" si="16"/>
        <v>0.13235294117647059</v>
      </c>
      <c r="E14" s="2">
        <f t="shared" si="16"/>
        <v>0.12244897959183673</v>
      </c>
      <c r="F14" s="2">
        <f t="shared" si="16"/>
        <v>0.24324324324324326</v>
      </c>
      <c r="G14" s="2">
        <f t="shared" si="16"/>
        <v>0.13533834586466165</v>
      </c>
      <c r="H14" s="2">
        <f t="shared" si="16"/>
        <v>0.15789473684210525</v>
      </c>
      <c r="I14" s="2">
        <f t="shared" si="16"/>
        <v>0.33962264150943394</v>
      </c>
      <c r="J14" s="2">
        <f t="shared" si="16"/>
        <v>0.27272727272727271</v>
      </c>
      <c r="K14" s="2">
        <f t="shared" si="16"/>
        <v>0.13333333333333333</v>
      </c>
      <c r="L14" s="2">
        <f t="shared" si="16"/>
        <v>0.39130434782608697</v>
      </c>
      <c r="M14" s="2">
        <f t="shared" si="16"/>
        <v>0.46153846153846156</v>
      </c>
      <c r="N14" s="2"/>
      <c r="O14" s="2">
        <f>$S14/($AF$1+AG$1)</f>
        <v>0.375</v>
      </c>
      <c r="P14" s="2">
        <f>$S14/($AF$1+AH$1)</f>
        <v>0.38297872340425532</v>
      </c>
      <c r="Q14" s="2">
        <f>$S14/($AF$1+AI$1)</f>
        <v>0.33333333333333331</v>
      </c>
      <c r="S14" s="3">
        <v>18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x14ac:dyDescent="0.3">
      <c r="A15" s="2" t="s">
        <v>54</v>
      </c>
      <c r="B15" s="2">
        <f t="shared" ref="B15:N15" si="17">$S15/($AG$1+T$1)</f>
        <v>5.7034220532319393E-2</v>
      </c>
      <c r="C15" s="2">
        <f t="shared" si="17"/>
        <v>0.20408163265306123</v>
      </c>
      <c r="D15" s="2">
        <f t="shared" si="17"/>
        <v>0.20270270270270271</v>
      </c>
      <c r="E15" s="2">
        <f t="shared" si="17"/>
        <v>0.18867924528301888</v>
      </c>
      <c r="F15" s="2">
        <f t="shared" si="17"/>
        <v>0.34883720930232559</v>
      </c>
      <c r="G15" s="2">
        <f t="shared" si="17"/>
        <v>0.20689655172413793</v>
      </c>
      <c r="H15" s="2">
        <f t="shared" si="17"/>
        <v>0.23809523809523808</v>
      </c>
      <c r="I15" s="2">
        <f t="shared" si="17"/>
        <v>0.46153846153846156</v>
      </c>
      <c r="J15" s="2">
        <f t="shared" si="17"/>
        <v>0.38461538461538464</v>
      </c>
      <c r="K15" s="2">
        <f t="shared" si="17"/>
        <v>0.20408163265306123</v>
      </c>
      <c r="L15" s="2">
        <f t="shared" si="17"/>
        <v>0.51724137931034486</v>
      </c>
      <c r="M15" s="2">
        <f t="shared" si="17"/>
        <v>0.58823529411764708</v>
      </c>
      <c r="N15" s="2">
        <f t="shared" si="17"/>
        <v>0.625</v>
      </c>
      <c r="O15" s="2"/>
      <c r="P15" s="2">
        <f>$S15/($AG$1+AH$1)</f>
        <v>0.50847457627118642</v>
      </c>
      <c r="Q15" s="2">
        <f>$S15/($AG$1+AI$1)</f>
        <v>0.45454545454545453</v>
      </c>
      <c r="S15" s="3">
        <v>30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x14ac:dyDescent="0.3">
      <c r="A16" s="2" t="s">
        <v>57</v>
      </c>
      <c r="B16" s="2">
        <f t="shared" ref="B16:O16" si="18">$S16/($AH$1+T$1)</f>
        <v>5.5238095238095239E-2</v>
      </c>
      <c r="C16" s="2">
        <f t="shared" si="18"/>
        <v>0.19863013698630136</v>
      </c>
      <c r="D16" s="2">
        <f t="shared" si="18"/>
        <v>0.19727891156462585</v>
      </c>
      <c r="E16" s="2">
        <f t="shared" si="18"/>
        <v>0.18354430379746836</v>
      </c>
      <c r="F16" s="2">
        <f t="shared" si="18"/>
        <v>0.3411764705882353</v>
      </c>
      <c r="G16" s="2">
        <f t="shared" si="18"/>
        <v>0.2013888888888889</v>
      </c>
      <c r="H16" s="2">
        <f t="shared" si="18"/>
        <v>0.23200000000000001</v>
      </c>
      <c r="I16" s="2">
        <f t="shared" si="18"/>
        <v>0.453125</v>
      </c>
      <c r="J16" s="2">
        <f t="shared" si="18"/>
        <v>0.37662337662337664</v>
      </c>
      <c r="K16" s="2">
        <f t="shared" si="18"/>
        <v>0.19863013698630136</v>
      </c>
      <c r="L16" s="2">
        <f t="shared" si="18"/>
        <v>0.50877192982456143</v>
      </c>
      <c r="M16" s="2">
        <f t="shared" si="18"/>
        <v>0.57999999999999996</v>
      </c>
      <c r="N16" s="2">
        <f t="shared" si="18"/>
        <v>0.61702127659574468</v>
      </c>
      <c r="O16" s="2">
        <f t="shared" si="18"/>
        <v>0.49152542372881358</v>
      </c>
      <c r="P16" s="2"/>
      <c r="Q16" s="2">
        <f>$S16/($AH$1+AI$1)</f>
        <v>0.44615384615384618</v>
      </c>
      <c r="S16" s="3">
        <v>29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 x14ac:dyDescent="0.3">
      <c r="A17" s="2" t="s">
        <v>56</v>
      </c>
      <c r="B17" s="2">
        <f t="shared" ref="B17:P17" si="19">$S17/($AI$1+T$1)</f>
        <v>6.7669172932330823E-2</v>
      </c>
      <c r="C17" s="2">
        <f t="shared" si="19"/>
        <v>0.23529411764705882</v>
      </c>
      <c r="D17" s="2">
        <f t="shared" si="19"/>
        <v>0.23376623376623376</v>
      </c>
      <c r="E17" s="2">
        <f t="shared" si="19"/>
        <v>0.21818181818181817</v>
      </c>
      <c r="F17" s="2">
        <f t="shared" si="19"/>
        <v>0.39130434782608697</v>
      </c>
      <c r="G17" s="2">
        <f t="shared" si="19"/>
        <v>0.23841059602649006</v>
      </c>
      <c r="H17" s="2">
        <f t="shared" si="19"/>
        <v>0.27272727272727271</v>
      </c>
      <c r="I17" s="2">
        <f t="shared" si="19"/>
        <v>0.50704225352112675</v>
      </c>
      <c r="J17" s="2">
        <f t="shared" si="19"/>
        <v>0.42857142857142855</v>
      </c>
      <c r="K17" s="2">
        <f t="shared" si="19"/>
        <v>0.23529411764705882</v>
      </c>
      <c r="L17" s="2">
        <f t="shared" si="19"/>
        <v>0.5625</v>
      </c>
      <c r="M17" s="2">
        <f t="shared" si="19"/>
        <v>0.63157894736842102</v>
      </c>
      <c r="N17" s="2">
        <f t="shared" si="19"/>
        <v>0.66666666666666663</v>
      </c>
      <c r="O17" s="2">
        <f t="shared" si="19"/>
        <v>0.54545454545454541</v>
      </c>
      <c r="P17" s="2">
        <f t="shared" si="19"/>
        <v>0.55384615384615388</v>
      </c>
      <c r="Q17" s="2"/>
      <c r="S17" s="3">
        <v>36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FC421-D983-44F3-BE44-B494B937ECE6}">
  <dimension ref="A1:Q2"/>
  <sheetViews>
    <sheetView workbookViewId="0">
      <selection activeCell="J16" sqref="J16"/>
    </sheetView>
  </sheetViews>
  <sheetFormatPr defaultRowHeight="14" x14ac:dyDescent="0.3"/>
  <sheetData>
    <row r="1" spans="1:17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</row>
    <row r="2" spans="1:17" x14ac:dyDescent="0.3">
      <c r="B2" t="s">
        <v>2</v>
      </c>
      <c r="C2" t="s">
        <v>4</v>
      </c>
      <c r="D2" t="s">
        <v>6</v>
      </c>
      <c r="E2" t="s">
        <v>8</v>
      </c>
      <c r="F2" t="s">
        <v>10</v>
      </c>
      <c r="G2" t="s">
        <v>12</v>
      </c>
      <c r="H2" t="s">
        <v>14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BO1</vt:lpstr>
      <vt:lpstr>HLTV</vt:lpstr>
      <vt:lpstr>Seed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Anaberal Kana</dc:creator>
  <cp:lastModifiedBy>Anaberal Kana</cp:lastModifiedBy>
  <dcterms:created xsi:type="dcterms:W3CDTF">2015-06-05T18:19:34Z</dcterms:created>
  <dcterms:modified xsi:type="dcterms:W3CDTF">2025-06-07T16:50:33Z</dcterms:modified>
</cp:coreProperties>
</file>