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yworld\!Projects\C++\!TMOGY\2 курс\2 семестр\Corellat_2\"/>
    </mc:Choice>
  </mc:AlternateContent>
  <bookViews>
    <workbookView xWindow="0" yWindow="0" windowWidth="28770" windowHeight="87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B14" i="1"/>
  <c r="B13" i="1"/>
  <c r="I5" i="1"/>
  <c r="E9" i="1"/>
  <c r="E6" i="1"/>
  <c r="E5" i="1" s="1"/>
  <c r="B10" i="1"/>
</calcChain>
</file>

<file path=xl/sharedStrings.xml><?xml version="1.0" encoding="utf-8"?>
<sst xmlns="http://schemas.openxmlformats.org/spreadsheetml/2006/main" count="12" uniqueCount="12">
  <si>
    <t>t</t>
  </si>
  <si>
    <t>r</t>
  </si>
  <si>
    <t>N</t>
  </si>
  <si>
    <t>z</t>
  </si>
  <si>
    <t>p</t>
  </si>
  <si>
    <t>pa</t>
  </si>
  <si>
    <t>tao</t>
  </si>
  <si>
    <t>xi21</t>
  </si>
  <si>
    <t>xi22</t>
  </si>
  <si>
    <t>q</t>
  </si>
  <si>
    <t>q/2</t>
  </si>
  <si>
    <t>1-q/2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</si>
</sst>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14"/>
  <sheetViews>
    <sheetView tabSelected="1" workbookViewId="0">
      <selection activeCell="E3" sqref="E3"/>
    </sheetView>
  </sheetViews>
  <sheetFormatPr defaultRowHeight="15.75" x14ac:dyDescent="0.25"/>
  <cols>
    <col min="5" max="5" width="9.375" bestFit="1" customWidth="1"/>
    <col min="9" max="9" width="9.375" bestFit="1" customWidth="1"/>
  </cols>
  <sheetData>
    <row r="5" spans="1:9" x14ac:dyDescent="0.25">
      <c r="A5" t="s">
        <v>2</v>
      </c>
      <c r="B5">
        <v>13</v>
      </c>
      <c r="D5" t="s">
        <v>0</v>
      </c>
      <c r="E5">
        <f>TINV((1-B10)*2,E6-1)</f>
        <v>3.6784558336187874</v>
      </c>
      <c r="H5" t="s">
        <v>7</v>
      </c>
      <c r="I5">
        <f>CHIINV((1-B11)/2,E6)</f>
        <v>7.5851997336325967</v>
      </c>
    </row>
    <row r="6" spans="1:9" x14ac:dyDescent="0.25">
      <c r="A6" t="s">
        <v>3</v>
      </c>
      <c r="B6">
        <v>5</v>
      </c>
      <c r="D6" t="s">
        <v>1</v>
      </c>
      <c r="E6">
        <f>B5-B6</f>
        <v>8</v>
      </c>
      <c r="H6" t="s">
        <v>8</v>
      </c>
      <c r="I6">
        <f>CHIINV(B13,E6)</f>
        <v>17.53454613948465</v>
      </c>
    </row>
    <row r="9" spans="1:9" x14ac:dyDescent="0.25">
      <c r="A9" t="s">
        <v>4</v>
      </c>
      <c r="B9">
        <v>0.95</v>
      </c>
      <c r="D9" t="s">
        <v>6</v>
      </c>
      <c r="E9">
        <f>E5*SQRT(E6)/SQRT(E6-1+E5^2)</f>
        <v>2.296175576509579</v>
      </c>
    </row>
    <row r="10" spans="1:9" x14ac:dyDescent="0.25">
      <c r="A10" t="s">
        <v>5</v>
      </c>
      <c r="B10">
        <f>B9^(1/B5)</f>
        <v>0.99606213577235558</v>
      </c>
    </row>
    <row r="11" spans="1:9" x14ac:dyDescent="0.25">
      <c r="A11" t="s">
        <v>9</v>
      </c>
      <c r="B11">
        <v>0.05</v>
      </c>
    </row>
    <row r="13" spans="1:9" x14ac:dyDescent="0.25">
      <c r="A13" t="s">
        <v>10</v>
      </c>
      <c r="B13">
        <f>B11/2</f>
        <v>2.5000000000000001E-2</v>
      </c>
    </row>
    <row r="14" spans="1:9" x14ac:dyDescent="0.25">
      <c r="A14" t="s">
        <v>11</v>
      </c>
      <c r="B14">
        <f>1-B13</f>
        <v>0.97499999999999998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Channel BelarusGame</dc:creator>
  <cp:lastModifiedBy>Channel BelarusGame</cp:lastModifiedBy>
  <dcterms:created xsi:type="dcterms:W3CDTF">2020-05-10T13:13:18Z</dcterms:created>
  <dcterms:modified xsi:type="dcterms:W3CDTF">2020-05-10T14:00:21Z</dcterms:modified>
</cp:coreProperties>
</file>