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R:\Victor y Fede\ANALISIS\"/>
    </mc:Choice>
  </mc:AlternateContent>
  <xr:revisionPtr revIDLastSave="0" documentId="13_ncr:1_{8C16D813-715F-4276-8CAD-2958691CDCB2}" xr6:coauthVersionLast="47" xr6:coauthVersionMax="47" xr10:uidLastSave="{00000000-0000-0000-0000-000000000000}"/>
  <bookViews>
    <workbookView xWindow="-120" yWindow="-120" windowWidth="23520" windowHeight="15030" xr2:uid="{A12B3115-39E1-45BC-A209-6F9D5EC1079D}"/>
  </bookViews>
  <sheets>
    <sheet name="Hoja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<sst xmlns="http://schemas.openxmlformats.org/spreadsheetml/2006/main" count="101" uniqueCount="95">
  <si>
    <t>Group rating</t>
  </si>
  <si>
    <t>Subgroup rating</t>
  </si>
  <si>
    <t>CAGR</t>
  </si>
  <si>
    <t>Description</t>
  </si>
  <si>
    <t>TICKER</t>
  </si>
  <si>
    <t>Name</t>
  </si>
  <si>
    <t>ROCE 5Y</t>
  </si>
  <si>
    <t>ROCE LY</t>
  </si>
  <si>
    <t>ROCE with Goodwill 5Y</t>
  </si>
  <si>
    <t>ROCE with Goodwill LY</t>
  </si>
  <si>
    <t>Operating ROIC</t>
  </si>
  <si>
    <t>ROIC</t>
  </si>
  <si>
    <t>ROE</t>
  </si>
  <si>
    <t>EBITDA Margin 5Y</t>
  </si>
  <si>
    <t>EBITDA Margin LY</t>
  </si>
  <si>
    <t>Net Debt/Assets ex Goodwill</t>
  </si>
  <si>
    <t>Net Debt/EBITDA</t>
  </si>
  <si>
    <t>Equity/Assets</t>
  </si>
  <si>
    <t>Interest Expense</t>
  </si>
  <si>
    <t>Revenue Growth 5Y</t>
  </si>
  <si>
    <t>EPS Growth 5Y</t>
  </si>
  <si>
    <t>SBC</t>
  </si>
  <si>
    <t>CFO</t>
  </si>
  <si>
    <t>SBC/FCF</t>
  </si>
  <si>
    <t>Market Cap</t>
  </si>
  <si>
    <t>Enterprise Value</t>
  </si>
  <si>
    <t>EV/EBITDA</t>
  </si>
  <si>
    <t>EV/EBIT</t>
  </si>
  <si>
    <t>FCF Yield</t>
  </si>
  <si>
    <t>PER</t>
  </si>
  <si>
    <t>P/B</t>
  </si>
  <si>
    <t>Sector</t>
  </si>
  <si>
    <t>Group</t>
  </si>
  <si>
    <t>Subgroup</t>
  </si>
  <si>
    <t>Country</t>
  </si>
  <si>
    <t>CAGR 20Y</t>
  </si>
  <si>
    <t>CAGR 10Y</t>
  </si>
  <si>
    <t>CAGR 5Y</t>
  </si>
  <si>
    <t>LISTING_DATE</t>
  </si>
  <si>
    <t>EQY_INIT_PO_DT</t>
  </si>
  <si>
    <t>First trading</t>
  </si>
  <si>
    <t>Dividend Yield</t>
  </si>
  <si>
    <t>Buyback Yield</t>
  </si>
  <si>
    <t>Payout Yield</t>
  </si>
  <si>
    <t>Dividend Payout</t>
  </si>
  <si>
    <t>Buyback Payout</t>
  </si>
  <si>
    <t>Total Payout</t>
  </si>
  <si>
    <t>BEST_NET_INCOME</t>
  </si>
  <si>
    <t>BEST_ESTIMATE_FCF</t>
  </si>
  <si>
    <t>EY Est23</t>
  </si>
  <si>
    <t>EY Est24</t>
  </si>
  <si>
    <t>EY Est25</t>
  </si>
  <si>
    <t>FCF Est23</t>
  </si>
  <si>
    <t>FCF Est24</t>
  </si>
  <si>
    <t>FCF Est25</t>
  </si>
  <si>
    <t>Yield 25</t>
  </si>
  <si>
    <t>Switching Costs</t>
  </si>
  <si>
    <t>Network Effects</t>
  </si>
  <si>
    <t>Intangible Assets/Brands</t>
  </si>
  <si>
    <t>Intangible Assets/Patents</t>
  </si>
  <si>
    <t xml:space="preserve">Intangible Assets/Licenses </t>
  </si>
  <si>
    <t>Processes</t>
  </si>
  <si>
    <t>Location</t>
  </si>
  <si>
    <t>Unique Assets</t>
  </si>
  <si>
    <t>Economies of Scale</t>
  </si>
  <si>
    <t>Competitive Advantage</t>
  </si>
  <si>
    <t>Skin in the game</t>
  </si>
  <si>
    <t>Supplier Power</t>
  </si>
  <si>
    <t>Buyer Power</t>
  </si>
  <si>
    <t>Competitive Rivalry</t>
  </si>
  <si>
    <t>Threat of New Entry</t>
  </si>
  <si>
    <t>Threat of Substitution</t>
  </si>
  <si>
    <t>Phrase</t>
  </si>
  <si>
    <t>CEO</t>
  </si>
  <si>
    <t>Founder</t>
  </si>
  <si>
    <t>CEO %</t>
  </si>
  <si>
    <t>Tenure</t>
  </si>
  <si>
    <t>Insiders %</t>
  </si>
  <si>
    <t>Insiders Change 6M (%)</t>
  </si>
  <si>
    <t>CEO Image</t>
  </si>
  <si>
    <t>Image 1</t>
  </si>
  <si>
    <t>SHW US Equity</t>
  </si>
  <si>
    <t>SHERWIN-WILLIAMS CO/THE</t>
  </si>
  <si>
    <t>Basic Materials</t>
  </si>
  <si>
    <t>Chemicals</t>
  </si>
  <si>
    <t>Coatings/Paint</t>
  </si>
  <si>
    <t>UNITED STATES</t>
  </si>
  <si>
    <t>11/02/1964</t>
  </si>
  <si>
    <t>#N/A N/A</t>
  </si>
  <si>
    <t>Venden un producto crítico para sus clientes, ya que la valoración del trabajo de los pintores por parte del cliente final tiene una fuerte dependencia de la calidad de la pintura utilizada. Sherwin Williams tiene los mejores productos y las marcas con mayor reconocimiento. Estos motivos le dan una ventaja competitiva de costes de cambio. Además están integrados verticalmente, controlando toda su cadena de sumistro, distribución y venta en USA, lo que les proporciona una ventaja de costes frente a sus competidores. En USA tienen una cuota de mercado del 50% en residencial y del 70% entre pintores profesionales.</t>
  </si>
  <si>
    <t>Vender cada galón dos veces</t>
  </si>
  <si>
    <t>John G Morikis</t>
  </si>
  <si>
    <t>No</t>
  </si>
  <si>
    <t>https://corporate.sherwin-williams.com/content/sherwin/corp/corp-aem-sherwin/us/en/our-company/leadership/john-g-morikis/_jcr_content/root/container/hero/image.coreimg.85.480.jpeg/1622748787402/john-morikis-large.jpeg</t>
  </si>
  <si>
    <t>https://github.com/Maksimnoether/Images/blob/main/SHW%20US%201.PNG?raw=true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</si>
</sst>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 _€_-;\-* #,##0\ _€_-;_-* &quot;-&quot;??\ _€_-;_-@_-"/>
    <numFmt numFmtId="166" formatCode="0.0%"/>
    <numFmt numFmtId="167" formatCode="_-* #,##0.0\ _€_-;\-* #,##0.0\ _€_-;_-* &quot;-&quot;??\ _€_-;_-@_-"/>
  </numFmts>
  <fonts count="6" x14ac:knownFonts="1">
    <font>
      <sz val="11"/>
      <color theme="1"/>
      <name val="Open Sans"/>
      <family val="2"/>
    </font>
    <font>
      <sz val="11"/>
      <color theme="1"/>
      <name val="Open Sans"/>
      <family val="2"/>
    </font>
    <font>
      <b/>
      <sz val="11"/>
      <color theme="1"/>
      <name val="Calibri"/>
      <family val="2"/>
      <scheme val="minor"/>
    </font>
    <font>
      <b/>
      <sz val="11"/>
      <name val="Calibri"/>
      <family val="2"/>
      <scheme val="minor"/>
    </font>
    <font>
      <sz val="11"/>
      <name val="Open Sans"/>
      <family val="2"/>
    </font>
    <font>
      <u/>
      <sz val="11"/>
      <color theme="10"/>
      <name val="Open Sans"/>
      <family val="2"/>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theme="9"/>
        <bgColor indexed="64"/>
      </patternFill>
    </fill>
    <fill>
      <patternFill patternType="solid">
        <fgColor theme="8"/>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35">
    <xf numFmtId="0" fontId="0" fillId="0" borderId="0" xfId="0"/>
    <xf numFmtId="9" fontId="2" fillId="2" borderId="1" xfId="2" applyFont="1" applyFill="1" applyBorder="1" applyAlignment="1">
      <alignment horizontal="center" vertical="center" wrapText="1"/>
    </xf>
    <xf numFmtId="9" fontId="2" fillId="2" borderId="2" xfId="2" applyFont="1" applyFill="1" applyBorder="1" applyAlignment="1">
      <alignment horizontal="center" vertical="center" wrapText="1"/>
    </xf>
    <xf numFmtId="1" fontId="2" fillId="2" borderId="2" xfId="2" applyNumberFormat="1" applyFont="1" applyFill="1" applyBorder="1" applyAlignment="1">
      <alignment horizontal="center" vertical="center" wrapText="1"/>
    </xf>
    <xf numFmtId="1" fontId="2" fillId="2" borderId="2" xfId="0" applyNumberFormat="1" applyFont="1" applyFill="1" applyBorder="1" applyAlignment="1">
      <alignment horizontal="center" vertical="center" wrapText="1"/>
    </xf>
    <xf numFmtId="164" fontId="2" fillId="2" borderId="2" xfId="0" applyNumberFormat="1" applyFont="1" applyFill="1" applyBorder="1" applyAlignment="1">
      <alignment horizontal="center" vertical="center" wrapText="1"/>
    </xf>
    <xf numFmtId="164" fontId="2" fillId="2" borderId="2" xfId="2" applyNumberFormat="1" applyFont="1" applyFill="1" applyBorder="1" applyAlignment="1">
      <alignment horizontal="center" vertical="center" wrapText="1"/>
    </xf>
    <xf numFmtId="165" fontId="2" fillId="3" borderId="2" xfId="1" applyNumberFormat="1" applyFont="1" applyFill="1" applyBorder="1" applyAlignment="1">
      <alignment horizontal="center" vertical="center" wrapText="1"/>
    </xf>
    <xf numFmtId="164" fontId="2" fillId="4" borderId="2"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0" xfId="0" applyFont="1" applyFill="1" applyAlignment="1">
      <alignment horizontal="center" vertical="center" wrapText="1"/>
    </xf>
    <xf numFmtId="0" fontId="2" fillId="0" borderId="0" xfId="0" applyFont="1"/>
    <xf numFmtId="0" fontId="3" fillId="6" borderId="0" xfId="0" applyFont="1" applyFill="1"/>
    <xf numFmtId="0" fontId="3" fillId="0" borderId="0" xfId="0" applyFont="1"/>
    <xf numFmtId="0" fontId="3" fillId="7" borderId="0" xfId="0" applyFont="1" applyFill="1"/>
    <xf numFmtId="0" fontId="0" fillId="8" borderId="0" xfId="0" applyFill="1"/>
    <xf numFmtId="9" fontId="0" fillId="8" borderId="0" xfId="0" applyNumberFormat="1" applyFill="1"/>
    <xf numFmtId="0" fontId="4" fillId="8" borderId="0" xfId="0" applyFont="1" applyFill="1"/>
    <xf numFmtId="9" fontId="0" fillId="8" borderId="0" xfId="2" applyFont="1" applyFill="1"/>
    <xf numFmtId="1" fontId="0" fillId="8" borderId="0" xfId="2" applyNumberFormat="1" applyFont="1" applyFill="1"/>
    <xf numFmtId="1" fontId="0" fillId="8" borderId="0" xfId="0" applyNumberFormat="1" applyFill="1"/>
    <xf numFmtId="164" fontId="0" fillId="8" borderId="0" xfId="0" applyNumberFormat="1" applyFill="1"/>
    <xf numFmtId="166" fontId="0" fillId="8" borderId="0" xfId="2" applyNumberFormat="1" applyFont="1" applyFill="1"/>
    <xf numFmtId="165" fontId="0" fillId="8" borderId="0" xfId="1" applyNumberFormat="1" applyFont="1" applyFill="1"/>
    <xf numFmtId="165" fontId="0" fillId="6" borderId="0" xfId="1" applyNumberFormat="1" applyFont="1" applyFill="1"/>
    <xf numFmtId="167" fontId="0" fillId="6" borderId="0" xfId="1" applyNumberFormat="1" applyFont="1" applyFill="1"/>
    <xf numFmtId="9" fontId="0" fillId="0" borderId="0" xfId="2" applyFont="1" applyFill="1"/>
    <xf numFmtId="0" fontId="0" fillId="6" borderId="0" xfId="0" applyFill="1"/>
    <xf numFmtId="167" fontId="0" fillId="0" borderId="0" xfId="1" applyNumberFormat="1" applyFont="1" applyFill="1"/>
    <xf numFmtId="166" fontId="0" fillId="0" borderId="0" xfId="2" applyNumberFormat="1" applyFont="1"/>
    <xf numFmtId="166" fontId="0" fillId="7" borderId="0" xfId="2" applyNumberFormat="1" applyFont="1" applyFill="1"/>
    <xf numFmtId="164" fontId="0" fillId="0" borderId="0" xfId="2" applyNumberFormat="1" applyFont="1"/>
    <xf numFmtId="1" fontId="0" fillId="0" borderId="0" xfId="0" applyNumberFormat="1"/>
    <xf numFmtId="0" fontId="5" fillId="0" borderId="0" xfId="3"/>
  </cellXfs>
  <cellStyles count="4">
    <cellStyle name="Hipervínculo" xfId="3" builtinId="8"/>
    <cellStyle name="Millares" xfId="1" builtinId="3"/>
    <cellStyle name="Normal" xfId="0" builtinId="0"/>
    <cellStyle name="Porcentaje" xfId="2" builtinId="5"/>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Maksimnoether/Images/blob/main/SHW%20US%201.PNG?raw=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50CFF-B8CB-4205-9328-66DCB1B22B40}">
  <dimension ref="A1:CI2"/>
  <sheetViews>
    <sheetView tabSelected="1" topLeftCell="BX1" workbookViewId="0">
      <selection activeCell="CI3" sqref="CI3"/>
    </sheetView>
  </sheetViews>
  <sheetFormatPr baseColWidth="10" defaultRowHeight="16.5" x14ac:dyDescent="0.3"/>
  <sheetData>
    <row r="1" spans="1:87" ht="45.75" thickBot="1" x14ac:dyDescent="0.35">
      <c r="A1" s="1" t="s">
        <v>0</v>
      </c>
      <c r="B1" s="1" t="s">
        <v>1</v>
      </c>
      <c r="C1" s="1" t="s">
        <v>2</v>
      </c>
      <c r="D1" s="1" t="s">
        <v>3</v>
      </c>
      <c r="E1" s="1" t="s">
        <v>4</v>
      </c>
      <c r="F1" s="1" t="s">
        <v>5</v>
      </c>
      <c r="G1" s="1" t="s">
        <v>6</v>
      </c>
      <c r="H1" s="2" t="s">
        <v>7</v>
      </c>
      <c r="I1" s="2" t="s">
        <v>8</v>
      </c>
      <c r="J1" s="2" t="s">
        <v>9</v>
      </c>
      <c r="K1" s="2" t="s">
        <v>10</v>
      </c>
      <c r="L1" s="2" t="s">
        <v>11</v>
      </c>
      <c r="M1" s="3" t="s">
        <v>12</v>
      </c>
      <c r="N1" s="4" t="s">
        <v>13</v>
      </c>
      <c r="O1" s="4" t="s">
        <v>14</v>
      </c>
      <c r="P1" s="2" t="s">
        <v>15</v>
      </c>
      <c r="Q1" s="5" t="s">
        <v>16</v>
      </c>
      <c r="R1" s="2" t="s">
        <v>17</v>
      </c>
      <c r="S1" s="2" t="s">
        <v>18</v>
      </c>
      <c r="T1" s="6" t="s">
        <v>19</v>
      </c>
      <c r="U1" s="6" t="s">
        <v>20</v>
      </c>
      <c r="V1" s="6" t="s">
        <v>21</v>
      </c>
      <c r="W1" s="6" t="s">
        <v>22</v>
      </c>
      <c r="X1" s="6" t="s">
        <v>23</v>
      </c>
      <c r="Y1" s="7" t="s">
        <v>24</v>
      </c>
      <c r="Z1" s="7" t="s">
        <v>25</v>
      </c>
      <c r="AA1" s="8" t="s">
        <v>26</v>
      </c>
      <c r="AB1" s="8" t="s">
        <v>27</v>
      </c>
      <c r="AC1" s="8" t="s">
        <v>28</v>
      </c>
      <c r="AD1" s="8" t="s">
        <v>29</v>
      </c>
      <c r="AE1" s="8" t="s">
        <v>30</v>
      </c>
      <c r="AF1" s="9" t="s">
        <v>31</v>
      </c>
      <c r="AG1" s="9" t="s">
        <v>32</v>
      </c>
      <c r="AH1" s="9" t="s">
        <v>33</v>
      </c>
      <c r="AI1" s="10" t="s">
        <v>34</v>
      </c>
      <c r="AJ1" s="9" t="s">
        <v>35</v>
      </c>
      <c r="AK1" s="9" t="s">
        <v>36</v>
      </c>
      <c r="AL1" s="10" t="s">
        <v>37</v>
      </c>
      <c r="AM1" t="s">
        <v>38</v>
      </c>
      <c r="AN1" t="s">
        <v>39</v>
      </c>
      <c r="AO1" s="11" t="s">
        <v>40</v>
      </c>
      <c r="AP1" s="12" t="s">
        <v>41</v>
      </c>
      <c r="AQ1" s="12" t="s">
        <v>41</v>
      </c>
      <c r="AR1" t="s">
        <v>42</v>
      </c>
      <c r="AS1" t="s">
        <v>43</v>
      </c>
      <c r="AT1" t="s">
        <v>44</v>
      </c>
      <c r="AU1" t="s">
        <v>45</v>
      </c>
      <c r="AV1" t="s">
        <v>46</v>
      </c>
      <c r="AX1" s="13" t="s">
        <v>47</v>
      </c>
      <c r="AY1" s="13" t="s">
        <v>47</v>
      </c>
      <c r="AZ1" s="13" t="s">
        <v>47</v>
      </c>
      <c r="BA1" s="13" t="s">
        <v>48</v>
      </c>
      <c r="BB1" s="13" t="s">
        <v>48</v>
      </c>
      <c r="BC1" s="13" t="s">
        <v>48</v>
      </c>
      <c r="BD1" s="14" t="s">
        <v>49</v>
      </c>
      <c r="BE1" s="14" t="s">
        <v>50</v>
      </c>
      <c r="BF1" s="14" t="s">
        <v>51</v>
      </c>
      <c r="BG1" s="14" t="s">
        <v>52</v>
      </c>
      <c r="BH1" s="14" t="s">
        <v>53</v>
      </c>
      <c r="BI1" s="14" t="s">
        <v>54</v>
      </c>
      <c r="BJ1" s="15" t="s">
        <v>55</v>
      </c>
      <c r="BK1" s="14" t="s">
        <v>56</v>
      </c>
      <c r="BL1" s="14" t="s">
        <v>57</v>
      </c>
      <c r="BM1" s="14" t="s">
        <v>58</v>
      </c>
      <c r="BN1" s="14" t="s">
        <v>59</v>
      </c>
      <c r="BO1" s="14" t="s">
        <v>60</v>
      </c>
      <c r="BP1" s="14" t="s">
        <v>61</v>
      </c>
      <c r="BQ1" s="14" t="s">
        <v>62</v>
      </c>
      <c r="BR1" s="14" t="s">
        <v>63</v>
      </c>
      <c r="BS1" s="14" t="s">
        <v>64</v>
      </c>
      <c r="BT1" s="14" t="s">
        <v>65</v>
      </c>
      <c r="BU1" s="14" t="s">
        <v>66</v>
      </c>
      <c r="BV1" s="14" t="s">
        <v>67</v>
      </c>
      <c r="BW1" s="14" t="s">
        <v>68</v>
      </c>
      <c r="BX1" s="14" t="s">
        <v>69</v>
      </c>
      <c r="BY1" s="14" t="s">
        <v>70</v>
      </c>
      <c r="BZ1" s="14" t="s">
        <v>71</v>
      </c>
      <c r="CA1" s="14" t="s">
        <v>72</v>
      </c>
      <c r="CB1" s="14" t="s">
        <v>73</v>
      </c>
      <c r="CC1" s="14" t="s">
        <v>74</v>
      </c>
      <c r="CD1" s="14" t="s">
        <v>75</v>
      </c>
      <c r="CE1" s="14" t="s">
        <v>76</v>
      </c>
      <c r="CF1" s="14" t="s">
        <v>77</v>
      </c>
      <c r="CG1" s="14" t="s">
        <v>78</v>
      </c>
      <c r="CH1" s="14" t="s">
        <v>79</v>
      </c>
      <c r="CI1" s="14" t="s">
        <v>80</v>
      </c>
    </row>
    <row r="2" spans="1:87" x14ac:dyDescent="0.3">
      <c r="A2" s="16">
        <v>3</v>
      </c>
      <c r="B2" s="16">
        <v>1</v>
      </c>
      <c r="C2" s="17">
        <v>0.17</v>
      </c>
      <c r="D2" s="16"/>
      <c r="E2" s="18" t="s">
        <v>81</v>
      </c>
      <c r="F2" s="18" t="s">
        <v>82</v>
      </c>
      <c r="G2" s="19">
        <v>0.38973875083034165</v>
      </c>
      <c r="H2" s="19">
        <v>0.38331630045988757</v>
      </c>
      <c r="I2" s="19">
        <v>0.19000188330305018</v>
      </c>
      <c r="J2" s="19">
        <v>0.19470255398671096</v>
      </c>
      <c r="K2" s="20">
        <v>19.147541779433716</v>
      </c>
      <c r="L2" s="20">
        <v>14.885711464993232</v>
      </c>
      <c r="M2" s="20">
        <v>78.750624872711114</v>
      </c>
      <c r="N2" s="21">
        <v>18.880472294904386</v>
      </c>
      <c r="O2" s="21">
        <v>18.419424892432581</v>
      </c>
      <c r="P2" s="19">
        <v>0.8191972966941885</v>
      </c>
      <c r="Q2" s="22">
        <v>3.4289717381441647</v>
      </c>
      <c r="R2" s="19">
        <v>0.13691369180152096</v>
      </c>
      <c r="S2" s="23">
        <v>3.166898716163722E-2</v>
      </c>
      <c r="T2" s="22">
        <v>6.9418861081803813</v>
      </c>
      <c r="U2" s="22">
        <v>5.5085006340157783</v>
      </c>
      <c r="V2" s="22">
        <v>95400000</v>
      </c>
      <c r="W2" s="24">
        <v>1981800000</v>
      </c>
      <c r="X2" s="19">
        <v>90.0070708674656</v>
      </c>
      <c r="Y2" s="25">
        <v>62731.819366999996</v>
      </c>
      <c r="Z2" s="25">
        <v>75580.519367000001</v>
      </c>
      <c r="AA2" s="26">
        <v>19.845852964409918</v>
      </c>
      <c r="AB2" s="26">
        <v>23.496448219222124</v>
      </c>
      <c r="AC2" s="26">
        <v>1.9666298331045293</v>
      </c>
      <c r="AD2" s="26">
        <v>29.251538216037371</v>
      </c>
      <c r="AE2" s="26">
        <v>19.809958001768344</v>
      </c>
      <c r="AF2" s="16" t="s">
        <v>83</v>
      </c>
      <c r="AG2" s="16" t="s">
        <v>84</v>
      </c>
      <c r="AH2" s="16" t="s">
        <v>85</v>
      </c>
      <c r="AI2" s="16" t="s">
        <v>86</v>
      </c>
      <c r="AJ2" s="27">
        <v>0.19146050000000001</v>
      </c>
      <c r="AK2" s="27">
        <v>0.1484328</v>
      </c>
      <c r="AL2" s="27">
        <v>90.332570899999993</v>
      </c>
      <c r="AM2" s="28" t="s">
        <v>87</v>
      </c>
      <c r="AN2" s="28" t="s">
        <v>88</v>
      </c>
      <c r="AO2" t="s">
        <v>87</v>
      </c>
      <c r="AP2" s="26">
        <v>0.99486128521847694</v>
      </c>
      <c r="AQ2" s="29">
        <v>0.99486128521847694</v>
      </c>
      <c r="AR2" s="29">
        <v>2.8233245350334117</v>
      </c>
      <c r="AS2" s="29">
        <v>3.8181858202518888</v>
      </c>
      <c r="AT2" s="26">
        <v>30.07740372434607</v>
      </c>
      <c r="AU2" s="29">
        <v>85.356896631476673</v>
      </c>
      <c r="AV2" s="26">
        <v>115.43430035582274</v>
      </c>
      <c r="AW2" s="29">
        <v>62731.819366999996</v>
      </c>
      <c r="AX2" s="28">
        <v>2222.7040000000002</v>
      </c>
      <c r="AY2" s="28">
        <v>2507.444</v>
      </c>
      <c r="AZ2" s="28">
        <v>2799.375</v>
      </c>
      <c r="BA2" s="28">
        <v>2017.31</v>
      </c>
      <c r="BB2" s="28">
        <v>2266.6530000000002</v>
      </c>
      <c r="BC2" s="28">
        <v>2610.0790000000002</v>
      </c>
      <c r="BD2" s="30">
        <v>3.5431843399862419E-2</v>
      </c>
      <c r="BE2" s="30">
        <v>3.9970847734077324E-2</v>
      </c>
      <c r="BF2" s="30">
        <v>4.4624482889979881E-2</v>
      </c>
      <c r="BG2" s="30">
        <v>3.2157683618230966E-2</v>
      </c>
      <c r="BH2" s="30">
        <v>3.6132428851447761E-2</v>
      </c>
      <c r="BI2" s="30">
        <v>4.1606939290733044E-2</v>
      </c>
      <c r="BJ2" s="31">
        <v>4.4624482889979881E-2</v>
      </c>
      <c r="BK2">
        <v>1</v>
      </c>
      <c r="BL2">
        <v>0</v>
      </c>
      <c r="BM2">
        <v>1</v>
      </c>
      <c r="BN2">
        <v>0</v>
      </c>
      <c r="BO2">
        <v>0</v>
      </c>
      <c r="BP2">
        <v>1</v>
      </c>
      <c r="BQ2">
        <v>0</v>
      </c>
      <c r="BR2">
        <v>0</v>
      </c>
      <c r="BS2">
        <v>0</v>
      </c>
      <c r="BT2" t="s">
        <v>89</v>
      </c>
      <c r="BU2">
        <v>1</v>
      </c>
      <c r="BV2">
        <v>1</v>
      </c>
      <c r="BW2">
        <v>1</v>
      </c>
      <c r="BX2">
        <v>0</v>
      </c>
      <c r="BY2">
        <v>1</v>
      </c>
      <c r="BZ2">
        <v>1</v>
      </c>
      <c r="CA2" t="s">
        <v>90</v>
      </c>
      <c r="CB2" t="s">
        <v>91</v>
      </c>
      <c r="CC2" t="s">
        <v>92</v>
      </c>
      <c r="CD2" s="32">
        <v>0.16308599710464478</v>
      </c>
      <c r="CE2" s="33">
        <v>7.5</v>
      </c>
      <c r="CF2" s="33">
        <v>0.34877951594146805</v>
      </c>
      <c r="CG2" s="33">
        <v>11.692453169329889</v>
      </c>
      <c r="CH2" t="s">
        <v>93</v>
      </c>
      <c r="CI2" s="34" t="s">
        <v>94</v>
      </c>
    </row>
  </sheetData>
  <conditionalFormatting sqref="AJ2:AL2">
    <cfRule type="cellIs" dxfId="2" priority="1" operator="lessThan">
      <formula>0.1</formula>
    </cfRule>
    <cfRule type="cellIs" dxfId="1" priority="2" operator="between">
      <formula>0.15</formula>
      <formula>0.2</formula>
    </cfRule>
    <cfRule type="cellIs" dxfId="0" priority="3" operator="greaterThan">
      <formula>0.2</formula>
    </cfRule>
  </conditionalFormatting>
  <hyperlinks>
    <hyperlink ref="CI2" r:id="rId1" xr:uid="{3F720FA7-AEA4-4D99-B01E-64E05873D17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Morales | Trea AM</dc:creator>
  <cp:lastModifiedBy>Victor Morales | Trea AM</cp:lastModifiedBy>
  <dcterms:created xsi:type="dcterms:W3CDTF">2023-06-22T10:11:57Z</dcterms:created>
  <dcterms:modified xsi:type="dcterms:W3CDTF">2023-06-22T15:16:22Z</dcterms:modified>
</cp:coreProperties>
</file>