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R:\Victor y Fede\FONDOS\"/>
    </mc:Choice>
  </mc:AlternateContent>
  <bookViews>
    <workbookView xWindow="0" yWindow="0" windowWidth="28800" windowHeight="12405" activeTab="1"/>
  </bookViews>
  <sheets>
    <sheet name="INTERNACIONAL" sheetId="4" r:id="rId1"/>
    <sheet name="INTERNATIONAL VALORES" sheetId="5" r:id="rId2"/>
    <sheet name="FLEXIBLE" sheetId="1" r:id="rId3"/>
    <sheet name="FLEXIBLE VALORES" sheetId="6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H8" i="4"/>
  <c r="H9" i="4"/>
  <c r="H14" i="4"/>
  <c r="H7" i="4"/>
  <c r="H13" i="4"/>
  <c r="Q22" i="4"/>
  <c r="S21" i="4"/>
  <c r="D21" i="4"/>
  <c r="I20" i="4"/>
  <c r="K19" i="4"/>
  <c r="Q18" i="4"/>
  <c r="S17" i="4"/>
  <c r="D17" i="4"/>
  <c r="I16" i="4"/>
  <c r="M15" i="4"/>
  <c r="Q14" i="4"/>
  <c r="U13" i="4"/>
  <c r="D13" i="4"/>
  <c r="I12" i="4"/>
  <c r="M11" i="4"/>
  <c r="Q10" i="4"/>
  <c r="U9" i="4"/>
  <c r="D9" i="4"/>
  <c r="I8" i="4"/>
  <c r="G22" i="4"/>
  <c r="J21" i="4"/>
  <c r="L20" i="4"/>
  <c r="N19" i="4"/>
  <c r="P18" i="4"/>
  <c r="R17" i="4"/>
  <c r="T16" i="4"/>
  <c r="T15" i="4"/>
  <c r="T14" i="4"/>
  <c r="T13" i="4"/>
  <c r="T12" i="4"/>
  <c r="T11" i="4"/>
  <c r="T10" i="4"/>
  <c r="T9" i="4"/>
  <c r="S22" i="4"/>
  <c r="D22" i="4"/>
  <c r="I21" i="4"/>
  <c r="K20" i="4"/>
  <c r="Q19" i="4"/>
  <c r="S18" i="4"/>
  <c r="D18" i="4"/>
  <c r="I17" i="4"/>
  <c r="K16" i="4"/>
  <c r="O15" i="4"/>
  <c r="S14" i="4"/>
  <c r="W13" i="4"/>
  <c r="F13" i="4"/>
  <c r="K12" i="4"/>
  <c r="O11" i="4"/>
  <c r="S10" i="4"/>
  <c r="W9" i="4"/>
  <c r="F9" i="4"/>
  <c r="K8" i="4"/>
  <c r="N20" i="4"/>
  <c r="N16" i="4"/>
  <c r="V13" i="4"/>
  <c r="E11" i="4"/>
  <c r="T8" i="4"/>
  <c r="Q7" i="4"/>
  <c r="U6" i="4"/>
  <c r="D6" i="4"/>
  <c r="I5" i="4"/>
  <c r="M4" i="4"/>
  <c r="K6" i="4"/>
  <c r="W4" i="4"/>
  <c r="R14" i="4"/>
  <c r="E8" i="4"/>
  <c r="V6" i="4"/>
  <c r="V5" i="4"/>
  <c r="J4" i="4"/>
  <c r="P19" i="4"/>
  <c r="R15" i="4"/>
  <c r="R11" i="4"/>
  <c r="R8" i="4"/>
  <c r="L7" i="4"/>
  <c r="L6" i="4"/>
  <c r="L5" i="4"/>
  <c r="L4" i="4"/>
  <c r="N11" i="4"/>
  <c r="P8" i="4"/>
  <c r="O7" i="4"/>
  <c r="F6" i="4"/>
  <c r="K4" i="4"/>
  <c r="R18" i="4"/>
  <c r="J13" i="4"/>
  <c r="V7" i="4"/>
  <c r="J5" i="4"/>
  <c r="V22" i="4"/>
  <c r="E20" i="4"/>
  <c r="L17" i="4"/>
  <c r="V14" i="4"/>
  <c r="I9" i="1"/>
  <c r="I25" i="1"/>
  <c r="I27" i="1"/>
  <c r="I6" i="1"/>
  <c r="I22" i="1"/>
  <c r="I19" i="1"/>
  <c r="I20" i="1"/>
  <c r="H13" i="1"/>
  <c r="H14" i="1"/>
  <c r="H15" i="1"/>
  <c r="H31" i="1"/>
  <c r="H20" i="1"/>
  <c r="H17" i="1"/>
  <c r="H18" i="1"/>
  <c r="N8" i="1"/>
  <c r="N24" i="1"/>
  <c r="N25" i="1"/>
  <c r="N18" i="1"/>
  <c r="N9" i="1"/>
  <c r="N15" i="1"/>
  <c r="N31" i="1"/>
  <c r="X9" i="1"/>
  <c r="X25" i="1"/>
  <c r="X31" i="1"/>
  <c r="X6" i="1"/>
  <c r="X22" i="1"/>
  <c r="X19" i="1"/>
  <c r="X7" i="1"/>
  <c r="W9" i="1"/>
  <c r="W25" i="1"/>
  <c r="W14" i="1"/>
  <c r="W30" i="1"/>
  <c r="H12" i="4"/>
  <c r="H5" i="4"/>
  <c r="H18" i="4"/>
  <c r="H11" i="4"/>
  <c r="H21" i="4"/>
  <c r="M22" i="4"/>
  <c r="O21" i="4"/>
  <c r="U20" i="4"/>
  <c r="W19" i="4"/>
  <c r="F19" i="4"/>
  <c r="M18" i="4"/>
  <c r="O17" i="4"/>
  <c r="U16" i="4"/>
  <c r="D16" i="4"/>
  <c r="I15" i="4"/>
  <c r="M14" i="4"/>
  <c r="Q13" i="4"/>
  <c r="U12" i="4"/>
  <c r="D12" i="4"/>
  <c r="I11" i="4"/>
  <c r="M10" i="4"/>
  <c r="Q9" i="4"/>
  <c r="U8" i="4"/>
  <c r="T22" i="4"/>
  <c r="V21" i="4"/>
  <c r="E21" i="4"/>
  <c r="G20" i="4"/>
  <c r="J19" i="4"/>
  <c r="L18" i="4"/>
  <c r="N17" i="4"/>
  <c r="P16" i="4"/>
  <c r="P15" i="4"/>
  <c r="P14" i="4"/>
  <c r="P13" i="4"/>
  <c r="P12" i="4"/>
  <c r="P11" i="4"/>
  <c r="P10" i="4"/>
  <c r="P9" i="4"/>
  <c r="O22" i="4"/>
  <c r="U21" i="4"/>
  <c r="W20" i="4"/>
  <c r="F20" i="4"/>
  <c r="M19" i="4"/>
  <c r="O18" i="4"/>
  <c r="U17" i="4"/>
  <c r="W16" i="4"/>
  <c r="F16" i="4"/>
  <c r="K15" i="4"/>
  <c r="O14" i="4"/>
  <c r="S13" i="4"/>
  <c r="W12" i="4"/>
  <c r="F12" i="4"/>
  <c r="K11" i="4"/>
  <c r="O10" i="4"/>
  <c r="S9" i="4"/>
  <c r="W8" i="4"/>
  <c r="F8" i="4"/>
  <c r="T19" i="4"/>
  <c r="V15" i="4"/>
  <c r="E13" i="4"/>
  <c r="N10" i="4"/>
  <c r="L8" i="4"/>
  <c r="M7" i="4"/>
  <c r="Q6" i="4"/>
  <c r="U5" i="4"/>
  <c r="D5" i="4"/>
  <c r="D4" i="4"/>
  <c r="W5" i="4"/>
  <c r="O4" i="4"/>
  <c r="R12" i="4"/>
  <c r="R7" i="4"/>
  <c r="R6" i="4"/>
  <c r="N5" i="4"/>
  <c r="J22" i="4"/>
  <c r="J18" i="4"/>
  <c r="J14" i="4"/>
  <c r="J10" i="4"/>
  <c r="J8" i="4"/>
  <c r="G7" i="4"/>
  <c r="G6" i="4"/>
  <c r="G5" i="4"/>
  <c r="G4" i="4"/>
  <c r="V10" i="4"/>
  <c r="G8" i="4"/>
  <c r="F7" i="4"/>
  <c r="O5" i="4"/>
  <c r="R22" i="4"/>
  <c r="G17" i="4"/>
  <c r="J11" i="4"/>
  <c r="N7" i="4"/>
  <c r="V4" i="4"/>
  <c r="E22" i="4"/>
  <c r="L19" i="4"/>
  <c r="V16" i="4"/>
  <c r="E14" i="4"/>
  <c r="I13" i="1"/>
  <c r="I29" i="1"/>
  <c r="I8" i="1"/>
  <c r="I10" i="1"/>
  <c r="I26" i="1"/>
  <c r="I23" i="1"/>
  <c r="I28" i="1"/>
  <c r="H25" i="1"/>
  <c r="H30" i="1"/>
  <c r="H19" i="1"/>
  <c r="H8" i="1"/>
  <c r="H24" i="1"/>
  <c r="H21" i="1"/>
  <c r="H26" i="1"/>
  <c r="N12" i="1"/>
  <c r="N28" i="1"/>
  <c r="N6" i="1"/>
  <c r="N22" i="1"/>
  <c r="N21" i="1"/>
  <c r="N19" i="1"/>
  <c r="N13" i="1"/>
  <c r="X13" i="1"/>
  <c r="X29" i="1"/>
  <c r="X12" i="1"/>
  <c r="X10" i="1"/>
  <c r="X26" i="1"/>
  <c r="X8" i="1"/>
  <c r="X27" i="1"/>
  <c r="W13" i="1"/>
  <c r="W29" i="1"/>
  <c r="W18" i="1"/>
  <c r="W7" i="1"/>
  <c r="H16" i="4"/>
  <c r="H6" i="4"/>
  <c r="H22" i="4"/>
  <c r="H15" i="4"/>
  <c r="I4" i="4"/>
  <c r="I22" i="4"/>
  <c r="K21" i="4"/>
  <c r="Q20" i="4"/>
  <c r="S19" i="4"/>
  <c r="D19" i="4"/>
  <c r="I18" i="4"/>
  <c r="K17" i="4"/>
  <c r="Q16" i="4"/>
  <c r="U15" i="4"/>
  <c r="D15" i="4"/>
  <c r="I14" i="4"/>
  <c r="M13" i="4"/>
  <c r="Q12" i="4"/>
  <c r="U11" i="4"/>
  <c r="D11" i="4"/>
  <c r="I10" i="4"/>
  <c r="M9" i="4"/>
  <c r="Q8" i="4"/>
  <c r="P22" i="4"/>
  <c r="R21" i="4"/>
  <c r="T20" i="4"/>
  <c r="V19" i="4"/>
  <c r="E19" i="4"/>
  <c r="G18" i="4"/>
  <c r="J17" i="4"/>
  <c r="L16" i="4"/>
  <c r="L15" i="4"/>
  <c r="L14" i="4"/>
  <c r="L13" i="4"/>
  <c r="L12" i="4"/>
  <c r="L11" i="4"/>
  <c r="L10" i="4"/>
  <c r="L9" i="4"/>
  <c r="K22" i="4"/>
  <c r="Q21" i="4"/>
  <c r="S20" i="4"/>
  <c r="D20" i="4"/>
  <c r="I19" i="4"/>
  <c r="K18" i="4"/>
  <c r="Q17" i="4"/>
  <c r="S16" i="4"/>
  <c r="W15" i="4"/>
  <c r="F15" i="4"/>
  <c r="K14" i="4"/>
  <c r="O13" i="4"/>
  <c r="S12" i="4"/>
  <c r="W11" i="4"/>
  <c r="F11" i="4"/>
  <c r="K10" i="4"/>
  <c r="O9" i="4"/>
  <c r="S8" i="4"/>
  <c r="N22" i="4"/>
  <c r="N18" i="4"/>
  <c r="E15" i="4"/>
  <c r="N12" i="4"/>
  <c r="V9" i="4"/>
  <c r="D8" i="4"/>
  <c r="I7" i="4"/>
  <c r="M6" i="4"/>
  <c r="Q5" i="4"/>
  <c r="U4" i="4"/>
  <c r="K7" i="4"/>
  <c r="S5" i="4"/>
  <c r="F4" i="4"/>
  <c r="R10" i="4"/>
  <c r="J7" i="4"/>
  <c r="J6" i="4"/>
  <c r="E5" i="4"/>
  <c r="P21" i="4"/>
  <c r="P17" i="4"/>
  <c r="R13" i="4"/>
  <c r="R9" i="4"/>
  <c r="T7" i="4"/>
  <c r="T6" i="4"/>
  <c r="T5" i="4"/>
  <c r="T4" i="4"/>
  <c r="V12" i="4"/>
  <c r="E10" i="4"/>
  <c r="W7" i="4"/>
  <c r="W6" i="4"/>
  <c r="F5" i="4"/>
  <c r="R20" i="4"/>
  <c r="R16" i="4"/>
  <c r="J9" i="4"/>
  <c r="N6" i="4"/>
  <c r="N4" i="4"/>
  <c r="L21" i="4"/>
  <c r="V18" i="4"/>
  <c r="E16" i="4"/>
  <c r="N13" i="4"/>
  <c r="I17" i="1"/>
  <c r="I11" i="1"/>
  <c r="I16" i="1"/>
  <c r="I14" i="1"/>
  <c r="I30" i="1"/>
  <c r="I31" i="1"/>
  <c r="I4" i="1"/>
  <c r="H4" i="4"/>
  <c r="H19" i="4"/>
  <c r="M20" i="4"/>
  <c r="F17" i="4"/>
  <c r="D14" i="4"/>
  <c r="U10" i="4"/>
  <c r="L22" i="4"/>
  <c r="T18" i="4"/>
  <c r="G15" i="4"/>
  <c r="G11" i="4"/>
  <c r="M21" i="4"/>
  <c r="F18" i="4"/>
  <c r="W14" i="4"/>
  <c r="S11" i="4"/>
  <c r="O8" i="4"/>
  <c r="V11" i="4"/>
  <c r="I6" i="4"/>
  <c r="K5" i="4"/>
  <c r="E6" i="4"/>
  <c r="J12" i="4"/>
  <c r="P5" i="4"/>
  <c r="S7" i="4"/>
  <c r="J15" i="4"/>
  <c r="V20" i="4"/>
  <c r="I21" i="1"/>
  <c r="I7" i="1"/>
  <c r="H6" i="1"/>
  <c r="H27" i="1"/>
  <c r="H9" i="1"/>
  <c r="N4" i="1"/>
  <c r="N17" i="1"/>
  <c r="N30" i="1"/>
  <c r="N27" i="1"/>
  <c r="X21" i="1"/>
  <c r="X28" i="1"/>
  <c r="X11" i="1"/>
  <c r="W5" i="1"/>
  <c r="W10" i="1"/>
  <c r="W15" i="1"/>
  <c r="W31" i="1"/>
  <c r="W20" i="1"/>
  <c r="V5" i="1"/>
  <c r="V21" i="1"/>
  <c r="V10" i="1"/>
  <c r="V26" i="1"/>
  <c r="V15" i="1"/>
  <c r="V31" i="1"/>
  <c r="V20" i="1"/>
  <c r="T5" i="1"/>
  <c r="T13" i="1"/>
  <c r="T21" i="1"/>
  <c r="T29" i="1"/>
  <c r="U9" i="1"/>
  <c r="U17" i="1"/>
  <c r="U25" i="1"/>
  <c r="T6" i="1"/>
  <c r="T14" i="1"/>
  <c r="T22" i="1"/>
  <c r="T30" i="1"/>
  <c r="U12" i="1"/>
  <c r="U20" i="1"/>
  <c r="U28" i="1"/>
  <c r="S4" i="1"/>
  <c r="S19" i="1"/>
  <c r="S8" i="1"/>
  <c r="S24" i="1"/>
  <c r="S13" i="1"/>
  <c r="S29" i="1"/>
  <c r="S18" i="1"/>
  <c r="R5" i="1"/>
  <c r="R21" i="1"/>
  <c r="R28" i="1"/>
  <c r="R18" i="1"/>
  <c r="R16" i="1"/>
  <c r="R15" i="1"/>
  <c r="R31" i="1"/>
  <c r="Q5" i="1"/>
  <c r="Q21" i="1"/>
  <c r="Q10" i="1"/>
  <c r="Q26" i="1"/>
  <c r="Q15" i="1"/>
  <c r="Q31" i="1"/>
  <c r="Q20" i="1"/>
  <c r="P4" i="1"/>
  <c r="P15" i="1"/>
  <c r="P31" i="1"/>
  <c r="P20" i="1"/>
  <c r="P9" i="1"/>
  <c r="P25" i="1"/>
  <c r="P18" i="1"/>
  <c r="O14" i="1"/>
  <c r="O19" i="1"/>
  <c r="O8" i="1"/>
  <c r="O24" i="1"/>
  <c r="O13" i="1"/>
  <c r="O29" i="1"/>
  <c r="O22" i="1"/>
  <c r="O16" i="1"/>
  <c r="O21" i="1"/>
  <c r="O30" i="1"/>
  <c r="F21" i="4"/>
  <c r="U14" i="4"/>
  <c r="M8" i="4"/>
  <c r="R19" i="4"/>
  <c r="G12" i="4"/>
  <c r="S15" i="4"/>
  <c r="K9" i="4"/>
  <c r="S6" i="4"/>
  <c r="P6" i="4"/>
  <c r="I18" i="1"/>
  <c r="H28" i="1"/>
  <c r="N26" i="1"/>
  <c r="X20" i="1"/>
  <c r="W6" i="1"/>
  <c r="W16" i="1"/>
  <c r="V6" i="1"/>
  <c r="V27" i="1"/>
  <c r="V4" i="1"/>
  <c r="T27" i="1"/>
  <c r="U31" i="1"/>
  <c r="T20" i="1"/>
  <c r="U26" i="1"/>
  <c r="S31" i="1"/>
  <c r="S25" i="1"/>
  <c r="S30" i="1"/>
  <c r="R14" i="1"/>
  <c r="R11" i="1"/>
  <c r="Q17" i="1"/>
  <c r="H20" i="4"/>
  <c r="U22" i="4"/>
  <c r="O19" i="4"/>
  <c r="M16" i="4"/>
  <c r="I13" i="4"/>
  <c r="D10" i="4"/>
  <c r="N21" i="4"/>
  <c r="V17" i="4"/>
  <c r="G14" i="4"/>
  <c r="G10" i="4"/>
  <c r="O20" i="4"/>
  <c r="M17" i="4"/>
  <c r="F14" i="4"/>
  <c r="W10" i="4"/>
  <c r="T21" i="4"/>
  <c r="G9" i="4"/>
  <c r="M5" i="4"/>
  <c r="G21" i="4"/>
  <c r="R4" i="4"/>
  <c r="E9" i="4"/>
  <c r="P4" i="4"/>
  <c r="O6" i="4"/>
  <c r="N8" i="4"/>
  <c r="E18" i="4"/>
  <c r="I15" i="1"/>
  <c r="I12" i="1"/>
  <c r="H7" i="1"/>
  <c r="H12" i="1"/>
  <c r="H29" i="1"/>
  <c r="N16" i="1"/>
  <c r="N10" i="1"/>
  <c r="N7" i="1"/>
  <c r="N29" i="1"/>
  <c r="X15" i="1"/>
  <c r="X14" i="1"/>
  <c r="X16" i="1"/>
  <c r="W17" i="1"/>
  <c r="W22" i="1"/>
  <c r="W19" i="1"/>
  <c r="W8" i="1"/>
  <c r="W24" i="1"/>
  <c r="V9" i="1"/>
  <c r="V25" i="1"/>
  <c r="V14" i="1"/>
  <c r="V30" i="1"/>
  <c r="V19" i="1"/>
  <c r="V8" i="1"/>
  <c r="V24" i="1"/>
  <c r="T7" i="1"/>
  <c r="T15" i="1"/>
  <c r="T23" i="1"/>
  <c r="T31" i="1"/>
  <c r="U11" i="1"/>
  <c r="U19" i="1"/>
  <c r="U27" i="1"/>
  <c r="T8" i="1"/>
  <c r="T16" i="1"/>
  <c r="T24" i="1"/>
  <c r="U6" i="1"/>
  <c r="U14" i="1"/>
  <c r="U22" i="1"/>
  <c r="U30" i="1"/>
  <c r="S7" i="1"/>
  <c r="S23" i="1"/>
  <c r="S12" i="1"/>
  <c r="S28" i="1"/>
  <c r="S17" i="1"/>
  <c r="S6" i="1"/>
  <c r="S22" i="1"/>
  <c r="R9" i="1"/>
  <c r="R25" i="1"/>
  <c r="R6" i="1"/>
  <c r="R22" i="1"/>
  <c r="R24" i="1"/>
  <c r="R19" i="1"/>
  <c r="R12" i="1"/>
  <c r="Q9" i="1"/>
  <c r="Q25" i="1"/>
  <c r="Q14" i="1"/>
  <c r="Q30" i="1"/>
  <c r="Q19" i="1"/>
  <c r="Q8" i="1"/>
  <c r="Q24" i="1"/>
  <c r="P29" i="1"/>
  <c r="P19" i="1"/>
  <c r="P8" i="1"/>
  <c r="P24" i="1"/>
  <c r="P13" i="1"/>
  <c r="P6" i="1"/>
  <c r="P22" i="1"/>
  <c r="O7" i="1"/>
  <c r="O23" i="1"/>
  <c r="O12" i="1"/>
  <c r="O28" i="1"/>
  <c r="O17" i="1"/>
  <c r="O6" i="1"/>
  <c r="O26" i="1"/>
  <c r="O27" i="1"/>
  <c r="O10" i="1"/>
  <c r="H17" i="4"/>
  <c r="W17" i="4"/>
  <c r="Q11" i="4"/>
  <c r="G16" i="4"/>
  <c r="W18" i="4"/>
  <c r="O12" i="4"/>
  <c r="D7" i="4"/>
  <c r="E7" i="4"/>
  <c r="N9" i="4"/>
  <c r="I5" i="1"/>
  <c r="H23" i="1"/>
  <c r="N5" i="1"/>
  <c r="X17" i="1"/>
  <c r="X4" i="1"/>
  <c r="W27" i="1"/>
  <c r="V17" i="1"/>
  <c r="V11" i="1"/>
  <c r="T11" i="1"/>
  <c r="U7" i="1"/>
  <c r="U23" i="1"/>
  <c r="T28" i="1"/>
  <c r="U18" i="1"/>
  <c r="S15" i="1"/>
  <c r="S20" i="1"/>
  <c r="S14" i="1"/>
  <c r="R8" i="1"/>
  <c r="R27" i="1"/>
  <c r="Q6" i="1"/>
  <c r="H10" i="4"/>
  <c r="W21" i="4"/>
  <c r="U18" i="4"/>
  <c r="Q15" i="4"/>
  <c r="M12" i="4"/>
  <c r="I9" i="4"/>
  <c r="P20" i="4"/>
  <c r="E17" i="4"/>
  <c r="G13" i="4"/>
  <c r="W22" i="4"/>
  <c r="U19" i="4"/>
  <c r="O16" i="4"/>
  <c r="K13" i="4"/>
  <c r="F10" i="4"/>
  <c r="T17" i="4"/>
  <c r="U7" i="4"/>
  <c r="Q4" i="4"/>
  <c r="V8" i="4"/>
  <c r="J20" i="4"/>
  <c r="P7" i="4"/>
  <c r="E12" i="4"/>
  <c r="S4" i="4"/>
  <c r="R5" i="4"/>
  <c r="N15" i="4"/>
  <c r="I24" i="1"/>
  <c r="H5" i="1"/>
  <c r="H11" i="1"/>
  <c r="H16" i="1"/>
  <c r="H10" i="1"/>
  <c r="N20" i="1"/>
  <c r="N14" i="1"/>
  <c r="N11" i="1"/>
  <c r="X5" i="1"/>
  <c r="X23" i="1"/>
  <c r="X18" i="1"/>
  <c r="X24" i="1"/>
  <c r="W21" i="1"/>
  <c r="W26" i="1"/>
  <c r="W23" i="1"/>
  <c r="W12" i="1"/>
  <c r="W28" i="1"/>
  <c r="V13" i="1"/>
  <c r="V29" i="1"/>
  <c r="V18" i="1"/>
  <c r="V7" i="1"/>
  <c r="V23" i="1"/>
  <c r="V12" i="1"/>
  <c r="V28" i="1"/>
  <c r="T9" i="1"/>
  <c r="T17" i="1"/>
  <c r="T25" i="1"/>
  <c r="U5" i="1"/>
  <c r="U13" i="1"/>
  <c r="U21" i="1"/>
  <c r="U29" i="1"/>
  <c r="T10" i="1"/>
  <c r="T18" i="1"/>
  <c r="T26" i="1"/>
  <c r="U8" i="1"/>
  <c r="U16" i="1"/>
  <c r="U24" i="1"/>
  <c r="T4" i="1"/>
  <c r="S11" i="1"/>
  <c r="S27" i="1"/>
  <c r="S16" i="1"/>
  <c r="S5" i="1"/>
  <c r="S21" i="1"/>
  <c r="S10" i="1"/>
  <c r="S26" i="1"/>
  <c r="R13" i="1"/>
  <c r="R29" i="1"/>
  <c r="R10" i="1"/>
  <c r="R26" i="1"/>
  <c r="R7" i="1"/>
  <c r="R23" i="1"/>
  <c r="R20" i="1"/>
  <c r="Q13" i="1"/>
  <c r="Q29" i="1"/>
  <c r="Q18" i="1"/>
  <c r="Q7" i="1"/>
  <c r="Q23" i="1"/>
  <c r="Q12" i="1"/>
  <c r="Q28" i="1"/>
  <c r="P7" i="1"/>
  <c r="P23" i="1"/>
  <c r="P12" i="1"/>
  <c r="P28" i="1"/>
  <c r="P17" i="1"/>
  <c r="P10" i="1"/>
  <c r="P26" i="1"/>
  <c r="O11" i="1"/>
  <c r="O5" i="1"/>
  <c r="F22" i="4"/>
  <c r="N14" i="4"/>
  <c r="J16" i="4"/>
  <c r="G19" i="4"/>
  <c r="E4" i="4"/>
  <c r="H22" i="1"/>
  <c r="H4" i="1"/>
  <c r="N23" i="1"/>
  <c r="X30" i="1"/>
  <c r="W11" i="1"/>
  <c r="W4" i="1"/>
  <c r="V22" i="1"/>
  <c r="V16" i="1"/>
  <c r="T19" i="1"/>
  <c r="U15" i="1"/>
  <c r="T12" i="1"/>
  <c r="U10" i="1"/>
  <c r="U4" i="1"/>
  <c r="S9" i="1"/>
  <c r="R17" i="1"/>
  <c r="R30" i="1"/>
  <c r="R4" i="1"/>
  <c r="Q22" i="1"/>
  <c r="Q11" i="1"/>
  <c r="P11" i="1"/>
  <c r="P21" i="1"/>
  <c r="O31" i="1"/>
  <c r="O18" i="1"/>
  <c r="Q27" i="1"/>
  <c r="P27" i="1"/>
  <c r="P14" i="1"/>
  <c r="O20" i="1"/>
  <c r="O4" i="1"/>
  <c r="O25" i="1"/>
  <c r="Q16" i="1"/>
  <c r="P16" i="1"/>
  <c r="P30" i="1"/>
  <c r="O9" i="1"/>
  <c r="Q4" i="1"/>
  <c r="P5" i="1"/>
  <c r="O15" i="1"/>
  <c r="D4" i="1"/>
  <c r="G4" i="1"/>
  <c r="M17" i="1"/>
  <c r="G24" i="1"/>
  <c r="G9" i="1"/>
  <c r="D16" i="1"/>
  <c r="K25" i="1"/>
  <c r="J14" i="1"/>
  <c r="J19" i="1"/>
  <c r="F25" i="1"/>
  <c r="E19" i="1"/>
  <c r="D26" i="1"/>
  <c r="M6" i="1"/>
  <c r="K14" i="1"/>
  <c r="J25" i="1"/>
  <c r="F31" i="1"/>
  <c r="G11" i="1"/>
  <c r="M20" i="1"/>
  <c r="G27" i="1"/>
  <c r="D11" i="1"/>
  <c r="F21" i="1"/>
  <c r="J31" i="1"/>
  <c r="F20" i="1"/>
  <c r="K6" i="1"/>
  <c r="M9" i="1"/>
  <c r="D17" i="1"/>
  <c r="K26" i="1"/>
  <c r="J12" i="1"/>
  <c r="L22" i="1"/>
  <c r="E29" i="1"/>
  <c r="K16" i="1"/>
  <c r="D23" i="1"/>
  <c r="D10" i="1"/>
  <c r="E31" i="1"/>
  <c r="L11" i="1"/>
  <c r="M14" i="1"/>
  <c r="L16" i="1"/>
  <c r="J18" i="1"/>
  <c r="G17" i="1"/>
  <c r="M11" i="1"/>
  <c r="D6" i="1"/>
  <c r="M12" i="1"/>
  <c r="M10" i="1"/>
  <c r="D18" i="1"/>
  <c r="G6" i="1"/>
  <c r="D8" i="1"/>
  <c r="F23" i="1"/>
  <c r="L17" i="1"/>
  <c r="L8" i="1"/>
  <c r="K28" i="1"/>
  <c r="G7" i="1"/>
  <c r="E24" i="1"/>
  <c r="L28" i="1"/>
  <c r="M27" i="1"/>
  <c r="J13" i="1"/>
  <c r="M7" i="1"/>
  <c r="K30" i="1"/>
  <c r="L26" i="1"/>
  <c r="D27" i="1"/>
  <c r="D5" i="1"/>
  <c r="K11" i="1"/>
  <c r="M15" i="1"/>
  <c r="G5" i="1"/>
  <c r="M30" i="1"/>
  <c r="D29" i="1"/>
  <c r="G8" i="1"/>
  <c r="J22" i="1"/>
  <c r="J5" i="1"/>
  <c r="J6" i="1"/>
  <c r="K18" i="1"/>
  <c r="D25" i="1"/>
  <c r="K9" i="1"/>
  <c r="J20" i="1"/>
  <c r="F26" i="1"/>
  <c r="L13" i="1"/>
  <c r="E20" i="1"/>
  <c r="L29" i="1"/>
  <c r="M22" i="1"/>
  <c r="J26" i="1"/>
  <c r="K7" i="1"/>
  <c r="L19" i="1"/>
  <c r="E26" i="1"/>
  <c r="G13" i="1"/>
  <c r="D12" i="1"/>
  <c r="K21" i="1"/>
  <c r="D28" i="1"/>
  <c r="J15" i="1"/>
  <c r="L25" i="1"/>
  <c r="D14" i="1"/>
  <c r="J30" i="1"/>
  <c r="K4" i="1"/>
  <c r="K10" i="1"/>
  <c r="J21" i="1"/>
  <c r="F27" i="1"/>
  <c r="M16" i="1"/>
  <c r="G23" i="1"/>
  <c r="J10" i="1"/>
  <c r="F17" i="1"/>
  <c r="J27" i="1"/>
  <c r="L12" i="1"/>
  <c r="G21" i="1"/>
  <c r="E18" i="1"/>
  <c r="L18" i="1"/>
  <c r="K12" i="1"/>
  <c r="L20" i="1"/>
  <c r="K27" i="1"/>
  <c r="G25" i="1"/>
  <c r="G12" i="1"/>
  <c r="G19" i="1"/>
  <c r="M18" i="1"/>
  <c r="F28" i="1"/>
  <c r="J17" i="1"/>
  <c r="K13" i="1"/>
  <c r="J8" i="1"/>
  <c r="L5" i="1"/>
  <c r="J7" i="1"/>
  <c r="E30" i="1"/>
  <c r="M24" i="1"/>
  <c r="D15" i="1"/>
  <c r="D31" i="1"/>
  <c r="M13" i="1"/>
  <c r="E17" i="1"/>
  <c r="K20" i="1"/>
  <c r="K5" i="1"/>
  <c r="M25" i="1"/>
  <c r="F18" i="1"/>
  <c r="M31" i="1"/>
  <c r="L24" i="1"/>
  <c r="M28" i="1"/>
  <c r="L4" i="1"/>
  <c r="J23" i="1"/>
  <c r="D13" i="1"/>
  <c r="G18" i="1"/>
  <c r="L7" i="1"/>
  <c r="D9" i="1"/>
  <c r="F19" i="1"/>
  <c r="J29" i="1"/>
  <c r="L14" i="1"/>
  <c r="E21" i="1"/>
  <c r="L30" i="1"/>
  <c r="G14" i="1"/>
  <c r="M23" i="1"/>
  <c r="G30" i="1"/>
  <c r="G29" i="1"/>
  <c r="J4" i="1"/>
  <c r="J9" i="1"/>
  <c r="G20" i="1"/>
  <c r="M29" i="1"/>
  <c r="K15" i="1"/>
  <c r="J16" i="1"/>
  <c r="F22" i="1"/>
  <c r="L9" i="1"/>
  <c r="M19" i="1"/>
  <c r="G26" i="1"/>
  <c r="K23" i="1"/>
  <c r="M4" i="1"/>
  <c r="M5" i="1"/>
  <c r="L15" i="1"/>
  <c r="E22" i="1"/>
  <c r="L31" i="1"/>
  <c r="K17" i="1"/>
  <c r="D24" i="1"/>
  <c r="J11" i="1"/>
  <c r="L21" i="1"/>
  <c r="E28" i="1"/>
  <c r="F24" i="1"/>
  <c r="D7" i="1"/>
  <c r="M21" i="1"/>
  <c r="E25" i="1"/>
  <c r="D19" i="1"/>
  <c r="E27" i="1"/>
  <c r="K8" i="1"/>
  <c r="E23" i="1"/>
  <c r="K22" i="1"/>
  <c r="K29" i="1"/>
  <c r="D22" i="1"/>
  <c r="M8" i="1"/>
  <c r="L27" i="1"/>
  <c r="D20" i="1"/>
  <c r="J24" i="1"/>
  <c r="L23" i="1"/>
  <c r="G15" i="1"/>
  <c r="G31" i="1"/>
  <c r="K24" i="1"/>
  <c r="K19" i="1"/>
  <c r="D21" i="1"/>
  <c r="L10" i="1"/>
  <c r="G10" i="1"/>
  <c r="D30" i="1"/>
  <c r="G16" i="1"/>
  <c r="J28" i="1"/>
  <c r="G22" i="1"/>
  <c r="G28" i="1"/>
  <c r="F29" i="1"/>
  <c r="L6" i="1"/>
  <c r="K31" i="1"/>
  <c r="M26" i="1"/>
  <c r="F30" i="1"/>
</calcChain>
</file>

<file path=xl/sharedStrings.xml><?xml version="1.0" encoding="utf-8"?>
<sst xmlns="http://schemas.openxmlformats.org/spreadsheetml/2006/main" count="666" uniqueCount="286">
  <si>
    <t>COMEEIA ID</t>
  </si>
  <si>
    <t>FSEQFIA LX</t>
  </si>
  <si>
    <t>GLGINEU ID</t>
  </si>
  <si>
    <t>HCSNYFE ID</t>
  </si>
  <si>
    <t>MFPCI1E LX</t>
  </si>
  <si>
    <t>SESAMEI ID</t>
  </si>
  <si>
    <t>TRPGVEI LX</t>
  </si>
  <si>
    <t>GAMMAIE LX</t>
  </si>
  <si>
    <t>NARBIEU LX</t>
  </si>
  <si>
    <t>HYACKIE ID</t>
  </si>
  <si>
    <t>IGLN LN</t>
  </si>
  <si>
    <t>PTRAGIE LX</t>
  </si>
  <si>
    <t>ROECIEU LX</t>
  </si>
  <si>
    <t>DEXOBIN FP</t>
  </si>
  <si>
    <t>EVLEIBE FH</t>
  </si>
  <si>
    <t>INVGTRZ LX</t>
  </si>
  <si>
    <t>JUSSTIA ID</t>
  </si>
  <si>
    <t>MGOIH1E LX</t>
  </si>
  <si>
    <t>MLSHENH ID</t>
  </si>
  <si>
    <t>NOLDBIE LX</t>
  </si>
  <si>
    <t>PGESGIE ID</t>
  </si>
  <si>
    <t>RGLUXEI LX</t>
  </si>
  <si>
    <t>SISECCE LX</t>
  </si>
  <si>
    <t>TREACOE LX</t>
  </si>
  <si>
    <t>BNUMUCA ID</t>
  </si>
  <si>
    <t>EDRBAIE LX</t>
  </si>
  <si>
    <t>PESEIIE ID</t>
  </si>
  <si>
    <t>VOTFHIE LX</t>
  </si>
  <si>
    <t>TOTAL ASSETS</t>
  </si>
  <si>
    <t>ISIN</t>
  </si>
  <si>
    <t>Fecha VL</t>
  </si>
  <si>
    <t>YTD</t>
  </si>
  <si>
    <t>1Y</t>
  </si>
  <si>
    <t>3Y</t>
  </si>
  <si>
    <t>5Y</t>
  </si>
  <si>
    <t>STD DEV</t>
  </si>
  <si>
    <t>MAX DRAWDOWN</t>
  </si>
  <si>
    <t>COMISION DE GESTION</t>
  </si>
  <si>
    <t>TICKER_AND_EXCH_CODE</t>
  </si>
  <si>
    <t>FUND_ASSET_CLASS_FOCUS</t>
  </si>
  <si>
    <t>FUND_RTG_CLASS_FOCUS</t>
  </si>
  <si>
    <t>FUND_GEO_FOCUS</t>
  </si>
  <si>
    <t>NAME</t>
  </si>
  <si>
    <t>FUND_TOTAL_ASSETS</t>
  </si>
  <si>
    <t>ID_ISIN</t>
  </si>
  <si>
    <t>FUND_NAV_DT</t>
  </si>
  <si>
    <t>LAST_CLOSE_TRR_YTD</t>
  </si>
  <si>
    <t>CURRENT_TRR_1YR</t>
  </si>
  <si>
    <t>CURRENT_TRR_3YR</t>
  </si>
  <si>
    <t>CURRENT_TRR_5YR</t>
  </si>
  <si>
    <t>VOLATILITY_360D</t>
  </si>
  <si>
    <t>MAXIMUM_DRAWDOWN_PCT</t>
  </si>
  <si>
    <t>FUND_TOTAL_EXP</t>
  </si>
  <si>
    <t>ACMESIE LX</t>
  </si>
  <si>
    <t>CBULCGX ID</t>
  </si>
  <si>
    <t>FCBRIAU LX</t>
  </si>
  <si>
    <t>FFASPEY LX</t>
  </si>
  <si>
    <t>GPAVEUM FP</t>
  </si>
  <si>
    <t>HCSNYFU ID</t>
  </si>
  <si>
    <t>HEPYACI ID</t>
  </si>
  <si>
    <t>ODEFCEI ID</t>
  </si>
  <si>
    <t>PCFUGUI ID</t>
  </si>
  <si>
    <t>PNAMRIU ID</t>
  </si>
  <si>
    <t>SESAMFI ID</t>
  </si>
  <si>
    <t>SETULRU LX</t>
  </si>
  <si>
    <t>TRPSCEI LX</t>
  </si>
  <si>
    <t>UBSSWIC LX</t>
  </si>
  <si>
    <t>VONUVAJ LX</t>
  </si>
  <si>
    <t>BLEQJAI LX</t>
  </si>
  <si>
    <t>NOMBRE</t>
  </si>
  <si>
    <t>HB_MATURITY_BAND_FOCUS</t>
  </si>
  <si>
    <t>ACTIVO</t>
  </si>
  <si>
    <t>DURACION</t>
  </si>
  <si>
    <t>RATING</t>
  </si>
  <si>
    <t>HORIZONTE</t>
  </si>
  <si>
    <t>PERIODOS</t>
  </si>
  <si>
    <t>RIESGO</t>
  </si>
  <si>
    <t>GASTOS</t>
  </si>
  <si>
    <t>CLASIFICACIÓN</t>
  </si>
  <si>
    <t>IDENTIFICACIÓN</t>
  </si>
  <si>
    <t>FUND_OPEN_SHR_CLASS</t>
  </si>
  <si>
    <t>CLASE</t>
  </si>
  <si>
    <t>FUND_CLASS_ASSETS_CRNCY</t>
  </si>
  <si>
    <t>PESOS</t>
  </si>
  <si>
    <t>SECURITY_NAME</t>
  </si>
  <si>
    <t>NOMBVRE INSTRUMENTO</t>
  </si>
  <si>
    <t>CURR</t>
  </si>
  <si>
    <t>#N/A N/A</t>
  </si>
  <si>
    <t>LU0528103707</t>
  </si>
  <si>
    <t>15/09/2022</t>
  </si>
  <si>
    <t>IE00BVG1NY86</t>
  </si>
  <si>
    <t>IE00B5WN3467</t>
  </si>
  <si>
    <t>14/09/2022</t>
  </si>
  <si>
    <t>LU1805264477</t>
  </si>
  <si>
    <t>LU0346390601</t>
  </si>
  <si>
    <t>LU0690374029</t>
  </si>
  <si>
    <t>FR0010589325</t>
  </si>
  <si>
    <t>IE00BMYLVC17</t>
  </si>
  <si>
    <t>IE00B61H9W66</t>
  </si>
  <si>
    <t>IE000YMX2574</t>
  </si>
  <si>
    <t>IE00B8DDPY03</t>
  </si>
  <si>
    <t>IE00B531PK96</t>
  </si>
  <si>
    <t>IE00B1ZBRP88</t>
  </si>
  <si>
    <t>LU2243341331</t>
  </si>
  <si>
    <t>LU0133096981</t>
  </si>
  <si>
    <t>LU0132668087</t>
  </si>
  <si>
    <t>LU0278092605</t>
  </si>
  <si>
    <t>LU0578148610</t>
  </si>
  <si>
    <t>16/09/2022</t>
  </si>
  <si>
    <t>LU0312333569</t>
  </si>
  <si>
    <t>Equity</t>
  </si>
  <si>
    <t>Eurozone</t>
  </si>
  <si>
    <t>I EUR</t>
  </si>
  <si>
    <t>EUR</t>
  </si>
  <si>
    <t>AB SICAV I - Eurozone Equity P</t>
  </si>
  <si>
    <t>AB SCV I-EURO EQ PTF-IE</t>
  </si>
  <si>
    <t>U.S.</t>
  </si>
  <si>
    <t>XA USD</t>
  </si>
  <si>
    <t>USD</t>
  </si>
  <si>
    <t>Legg Mason Global Funds PLC -</t>
  </si>
  <si>
    <t>LM-CBA US L CAP GRW-XA USD</t>
  </si>
  <si>
    <t>European Region</t>
  </si>
  <si>
    <t>EUR I ACC</t>
  </si>
  <si>
    <t>Comgest Growth PLC - Europe</t>
  </si>
  <si>
    <t>COMGEST GROWTH EUROPE-EUR-IA</t>
  </si>
  <si>
    <t>International</t>
  </si>
  <si>
    <t>I ACC USD</t>
  </si>
  <si>
    <t>Columbia Threadneedle Lux III-</t>
  </si>
  <si>
    <t>CTNL- CT LRS GL EMME IACCUSD</t>
  </si>
  <si>
    <t>Asian Pacific Region ex Japan</t>
  </si>
  <si>
    <t>Y ACC USD</t>
  </si>
  <si>
    <t>Fidelity Funds - Asian Special</t>
  </si>
  <si>
    <t>FIDELITY-ASIAN SS-Y ACC USD</t>
  </si>
  <si>
    <t>I ACC</t>
  </si>
  <si>
    <t>Fundsmith SICAV - Fundsmith Eq</t>
  </si>
  <si>
    <t>FUNDSMITH EQUITY FUND-I ACC</t>
  </si>
  <si>
    <t>M</t>
  </si>
  <si>
    <t>Groupama Asset Management Grou</t>
  </si>
  <si>
    <t>GROUPAMA AVENIR EURO - M</t>
  </si>
  <si>
    <t>FOUNDER ACC. USD ACC</t>
  </si>
  <si>
    <t>Harrington Cooper Ucits Funds</t>
  </si>
  <si>
    <t>HC UCITS-HC SN AC EQ-FUSD</t>
  </si>
  <si>
    <t>I</t>
  </si>
  <si>
    <t>Heptagon Fund ICAV - Yacktman</t>
  </si>
  <si>
    <t>HEPTAGON YACKTMAN US EQTY-I</t>
  </si>
  <si>
    <t>EURO I</t>
  </si>
  <si>
    <t>Brook European Focus Fund</t>
  </si>
  <si>
    <t>BROOK EUROPEAN FOCUS-EURI</t>
  </si>
  <si>
    <t>USD Ins</t>
  </si>
  <si>
    <t>Polen Capital Investment Funds</t>
  </si>
  <si>
    <t>POLEN FOCUS US GROWTH-USD IN</t>
  </si>
  <si>
    <t>North American Region</t>
  </si>
  <si>
    <t>I USD</t>
  </si>
  <si>
    <t>Polar Capital North American F</t>
  </si>
  <si>
    <t>POLAR CAP-NRTH AMRCN FD-IUSD</t>
  </si>
  <si>
    <t>OECD Countries</t>
  </si>
  <si>
    <t>USD U I</t>
  </si>
  <si>
    <t>Seilern International Funds PL</t>
  </si>
  <si>
    <t>SEILERN AMERICA-USDUI</t>
  </si>
  <si>
    <t>Select Investment Series III S</t>
  </si>
  <si>
    <t>SELECT 3-TR US LAR GRW-IUSDA</t>
  </si>
  <si>
    <t>T Rowe Price Funds SICAV - US</t>
  </si>
  <si>
    <t>T. ROWE PRICE-US SML CO EQ-I</t>
  </si>
  <si>
    <t>Switzerland</t>
  </si>
  <si>
    <t>IC</t>
  </si>
  <si>
    <t>CHF</t>
  </si>
  <si>
    <t>UBAM - Swiss Equity</t>
  </si>
  <si>
    <t>UBAM-SWISS EQUITY-IC</t>
  </si>
  <si>
    <t>Vontobel Fund - US Equity</t>
  </si>
  <si>
    <t>VONTOBEL-US EQUITY - I</t>
  </si>
  <si>
    <t>Japan</t>
  </si>
  <si>
    <t>BI</t>
  </si>
  <si>
    <t>JPY</t>
  </si>
  <si>
    <t>BL - Equities Japan</t>
  </si>
  <si>
    <t>BL-EQUITIES JAPAN-BI</t>
  </si>
  <si>
    <t>I₣ 3/64 45/64</t>
  </si>
  <si>
    <t>Robeco Capital Growth - Robeco</t>
  </si>
  <si>
    <t>ROBECO-QI EUR CNSV EQ-I EUR</t>
  </si>
  <si>
    <t>COMEEIA ID Equity</t>
  </si>
  <si>
    <t>FSEQFIA LX Equity</t>
  </si>
  <si>
    <t>GLGINEU ID Equity</t>
  </si>
  <si>
    <t>Alternative</t>
  </si>
  <si>
    <t>IN EUR</t>
  </si>
  <si>
    <t>MAN GLG EU MIDC EUR-IN EUR</t>
  </si>
  <si>
    <t>IE00BWBSFJ00</t>
  </si>
  <si>
    <t>HCSNYFE ID Equity</t>
  </si>
  <si>
    <t>FOUNDER HEDGED ACC. EUR ACC</t>
  </si>
  <si>
    <t>HC UCITS-HC SN AC EQ-FEUR</t>
  </si>
  <si>
    <t>IE00BMYLVD24</t>
  </si>
  <si>
    <t>MFPCI1E LX Equity</t>
  </si>
  <si>
    <t>Mixed Allocation</t>
  </si>
  <si>
    <t>Global</t>
  </si>
  <si>
    <t>I1EUR</t>
  </si>
  <si>
    <t>MFS MER-PRUDENT CAP-I1EUR</t>
  </si>
  <si>
    <t>LU1442550114</t>
  </si>
  <si>
    <t>SESAMEI ID Equity</t>
  </si>
  <si>
    <t>EUR H I</t>
  </si>
  <si>
    <t>SEILERN AMERICA-EURHI</t>
  </si>
  <si>
    <t>IE00BD8DY878</t>
  </si>
  <si>
    <t>TRPGVEI LX Equity</t>
  </si>
  <si>
    <t>T. ROWE PRICE-GLB VL EQ-IUSD</t>
  </si>
  <si>
    <t>LU0859255472</t>
  </si>
  <si>
    <t>GAMMAIE LX Equity</t>
  </si>
  <si>
    <t>I EUR HEDGED</t>
  </si>
  <si>
    <t>GAMCO-MERGER ARBITRAGE-I</t>
  </si>
  <si>
    <t>LU0687944396</t>
  </si>
  <si>
    <t>NARBIEU LX Equity</t>
  </si>
  <si>
    <t>BI-EUR</t>
  </si>
  <si>
    <t>NORDEA 1 SIC-STAB RET-BIE</t>
  </si>
  <si>
    <t>LU0351545230</t>
  </si>
  <si>
    <t>HYACKIE ID Equity</t>
  </si>
  <si>
    <t>IE EUR ACC</t>
  </si>
  <si>
    <t>HEPTAGON YACKTMAN US EQ-IE A</t>
  </si>
  <si>
    <t>IE00B94V0W34</t>
  </si>
  <si>
    <t>IGLN LN Equity</t>
  </si>
  <si>
    <t>Commodity</t>
  </si>
  <si>
    <t>ISHARES PHYSICAL GOLD ETC</t>
  </si>
  <si>
    <t>IE00B4ND3602</t>
  </si>
  <si>
    <t>PTRAGIE LX Equity</t>
  </si>
  <si>
    <t>PICTET TR - AGORA-I EUR</t>
  </si>
  <si>
    <t>LU1071462532</t>
  </si>
  <si>
    <t>ROECIEU LX Equity</t>
  </si>
  <si>
    <t>DEXOBIN FP Equity</t>
  </si>
  <si>
    <t>Fixed Income</t>
  </si>
  <si>
    <t>Intermediate Term (3-10 yr)</t>
  </si>
  <si>
    <t>High Yield</t>
  </si>
  <si>
    <t>CANDRIAM PATRIM OBLI-INT A I</t>
  </si>
  <si>
    <t>FR0000939902</t>
  </si>
  <si>
    <t>EVLEIBE FH Equity</t>
  </si>
  <si>
    <t>Short/Intermediate Term</t>
  </si>
  <si>
    <t>IB EUR</t>
  </si>
  <si>
    <t>EVLI SHORT CORP BOND-IB EUR</t>
  </si>
  <si>
    <t>FI4000233242</t>
  </si>
  <si>
    <t>INVGTRZ LX Equity</t>
  </si>
  <si>
    <t>No Restriction</t>
  </si>
  <si>
    <t>Z-ACC</t>
  </si>
  <si>
    <t>INVESCO GLB TR EUR-Z ACC</t>
  </si>
  <si>
    <t>LU1625225237</t>
  </si>
  <si>
    <t>JUSSTIA ID Equity</t>
  </si>
  <si>
    <t>Investment Grade BBB or higher</t>
  </si>
  <si>
    <t>JAN HND US S-T BD-IUSD ACC H</t>
  </si>
  <si>
    <t>IE00B808G672</t>
  </si>
  <si>
    <t>MGOIH1E LX Equity</t>
  </si>
  <si>
    <t>Intermediate/Long Term</t>
  </si>
  <si>
    <t>IH1 EUR</t>
  </si>
  <si>
    <t>MFS MERIDIAN-GL OPP BD-IH1 E</t>
  </si>
  <si>
    <t>LU1340703740</t>
  </si>
  <si>
    <t>MLSHENH ID Equity</t>
  </si>
  <si>
    <t>HDG EUR ACCUM NH</t>
  </si>
  <si>
    <t>MUZINICH LONG SHORT-HEURANH</t>
  </si>
  <si>
    <t>IE00BYX0WP37</t>
  </si>
  <si>
    <t>NOLDBIE LX Equity</t>
  </si>
  <si>
    <t>Investment Grade A or higher</t>
  </si>
  <si>
    <t>BI - EUR</t>
  </si>
  <si>
    <t>NORDEA1 LOW DUR EUR C-BI EUR</t>
  </si>
  <si>
    <t>LU1694214633</t>
  </si>
  <si>
    <t>PGESGIE ID Equity</t>
  </si>
  <si>
    <t>INST EUR ACC EUR</t>
  </si>
  <si>
    <t>PIMCO GIS-GLB BD ESG-IEURHA</t>
  </si>
  <si>
    <t>IE00BYXVX196</t>
  </si>
  <si>
    <t>RGLUXEI LX Equity</t>
  </si>
  <si>
    <t>ROBECO QI GBL DYN DUR IH EUR</t>
  </si>
  <si>
    <t>LU0239950693</t>
  </si>
  <si>
    <t>SISECCE LX Equity</t>
  </si>
  <si>
    <t>C EUR ACC</t>
  </si>
  <si>
    <t>SCHRDER INTSEL SUS EC-C EUR</t>
  </si>
  <si>
    <t>LU2080995587</t>
  </si>
  <si>
    <t>TREACOE LX Equity</t>
  </si>
  <si>
    <t>TREA EM MRKT CR OPP-E</t>
  </si>
  <si>
    <t>LU0629658609</t>
  </si>
  <si>
    <t>BNUMUCA ID Equity</t>
  </si>
  <si>
    <t>Long Term (&gt;10 yr)</t>
  </si>
  <si>
    <t>USD C ACC</t>
  </si>
  <si>
    <t>BNY US MUNI INFRA DBT-USDCA</t>
  </si>
  <si>
    <t>IE00BDCJYP85</t>
  </si>
  <si>
    <t>EDRBAIE LX Equity</t>
  </si>
  <si>
    <t>EDR BOND ALLOCATION-I EUR</t>
  </si>
  <si>
    <t>LU1161526816</t>
  </si>
  <si>
    <t>PESEIIE ID Equity</t>
  </si>
  <si>
    <t>INSTITUTIONAL EUR HEDGED ACC</t>
  </si>
  <si>
    <t>PIMCO ESG INC-I ACC HDG EUR</t>
  </si>
  <si>
    <t>IE00BNC17W29</t>
  </si>
  <si>
    <t>VOTFHIE LX Equity</t>
  </si>
  <si>
    <t>HI HEDGED</t>
  </si>
  <si>
    <t>VONTOBEL TWNTYFR ST I-HI H</t>
  </si>
  <si>
    <t>LU1325141510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</si>
</sst>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Open Sans"/>
      <family val="2"/>
    </font>
    <font>
      <b/>
      <sz val="12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/>
      <name val="Open Sans"/>
      <family val="2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2" fillId="2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1" fillId="2" borderId="0" xfId="0" applyFont="1" applyFill="1" applyBorder="1" applyAlignment="1">
      <alignment horizontal="left" vertic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4" fillId="0" borderId="1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Connection</v>
        <stp/>
        <stp>##V3_BDPV12</stp>
        <stp>HCSNYFU ID Equity</stp>
        <stp>FUND_CLASS_ASSETS_CRNCY</stp>
        <stp>[FONDOS POL ANALIZADOS.xlsx]INTERNACIONAL!R11C7</stp>
        <tr r="G11" s="4"/>
      </tp>
      <tp t="s">
        <v>#N/A Connection</v>
        <stp/>
        <stp>##V3_BDPV12</stp>
        <stp>DEXOBIN FP Equity</stp>
        <stp>FUND_OPEN_SHR_CLASS</stp>
        <stp>[FONDOS POL ANALIZADOS.xlsx]FLEXIBLE!R17C8</stp>
        <tr r="H17" s="1"/>
      </tp>
      <tp t="s">
        <v>#N/A Connection</v>
        <stp/>
        <stp>##V3_BDPV12</stp>
        <stp>TREACOE LX Equity</stp>
        <stp>CUST_TRR_RETURN_HOLDING_PER</stp>
        <stp>[FONDOS POL ANALIZADOS.xlsx]FLEXIBLE!R27C18</stp>
        <stp>CUST_TRR_END_DT=20181231</stp>
        <stp>CUST_TRR_START_DT=20180101</stp>
        <tr r="R27" s="1"/>
      </tp>
      <tp t="s">
        <v>#N/A Connection</v>
        <stp/>
        <stp>##V3_BDPV12</stp>
        <stp>TREACOE LX Equity</stp>
        <stp>CUST_TRR_RETURN_HOLDING_PER</stp>
        <stp>[FONDOS POL ANALIZADOS.xlsx]FLEXIBLE!R27C17</stp>
        <stp>CUST_TRR_END_DT=20191231</stp>
        <stp>CUST_TRR_START_DT=20190101</stp>
        <tr r="Q27" s="1"/>
      </tp>
      <tp t="s">
        <v>#N/A Connection</v>
        <stp/>
        <stp>##V3_BDPV12</stp>
        <stp>TREACOE LX Equity</stp>
        <stp>CUST_TRR_RETURN_HOLDING_PER</stp>
        <stp>[FONDOS POL ANALIZADOS.xlsx]FLEXIBLE!R27C16</stp>
        <stp>CUST_TRR_END_DT=20201231</stp>
        <stp>CUST_TRR_START_DT=20200101</stp>
        <tr r="P27" s="1"/>
      </tp>
      <tp t="s">
        <v>#N/A Connection</v>
        <stp/>
        <stp>##V3_BDPV12</stp>
        <stp>TREACOE LX Equity</stp>
        <stp>CUST_TRR_RETURN_HOLDING_PER</stp>
        <stp>[FONDOS POL ANALIZADOS.xlsx]FLEXIBLE!R27C15</stp>
        <stp>CUST_TRR_END_DT=20211231</stp>
        <stp>CUST_TRR_START_DT=20210101</stp>
        <tr r="O27" s="1"/>
      </tp>
      <tp t="s">
        <v>#N/A Connection</v>
        <stp/>
        <stp>##V3_BDPV12</stp>
        <stp>PGESGIE ID Equity</stp>
        <stp>CUST_TRR_RETURN_HOLDING_PER</stp>
        <stp>[FONDOS POL ANALIZADOS.xlsx]FLEXIBLE!R24C16</stp>
        <stp>CUST_TRR_END_DT=20201231</stp>
        <stp>CUST_TRR_START_DT=20200101</stp>
        <tr r="P24" s="1"/>
      </tp>
      <tp t="s">
        <v>#N/A Connection</v>
        <stp/>
        <stp>##V3_BDPV12</stp>
        <stp>PGESGIE ID Equity</stp>
        <stp>CUST_TRR_RETURN_HOLDING_PER</stp>
        <stp>[FONDOS POL ANALIZADOS.xlsx]FLEXIBLE!R24C15</stp>
        <stp>CUST_TRR_END_DT=20211231</stp>
        <stp>CUST_TRR_START_DT=20210101</stp>
        <tr r="O24" s="1"/>
      </tp>
      <tp t="s">
        <v>#N/A Connection</v>
        <stp/>
        <stp>##V3_BDPV12</stp>
        <stp>PGESGIE ID Equity</stp>
        <stp>CUST_TRR_RETURN_HOLDING_PER</stp>
        <stp>[FONDOS POL ANALIZADOS.xlsx]FLEXIBLE!R24C18</stp>
        <stp>CUST_TRR_END_DT=20181231</stp>
        <stp>CUST_TRR_START_DT=20180101</stp>
        <tr r="R24" s="1"/>
      </tp>
      <tp t="s">
        <v>#N/A Connection</v>
        <stp/>
        <stp>##V3_BDPV12</stp>
        <stp>PGESGIE ID Equity</stp>
        <stp>CUST_TRR_RETURN_HOLDING_PER</stp>
        <stp>[FONDOS POL ANALIZADOS.xlsx]FLEXIBLE!R24C17</stp>
        <stp>CUST_TRR_END_DT=20191231</stp>
        <stp>CUST_TRR_START_DT=20190101</stp>
        <tr r="Q24" s="1"/>
      </tp>
      <tp t="s">
        <v>#N/A Connection</v>
        <stp/>
        <stp>##V3_BDPV12</stp>
        <stp>PCFUGUI ID Equity</stp>
        <stp>SECURITY_NAME</stp>
        <stp>[FONDOS POL ANALIZADOS.xlsx]INTERNACIONAL!R14C8</stp>
        <tr r="H14" s="4"/>
      </tp>
      <tp t="s">
        <v>#N/A Connection</v>
        <stp/>
        <stp>##V3_BDPV12</stp>
        <stp>FCBRIAU LX Equity</stp>
        <stp>CURRENT_TRR_5YR</stp>
        <stp>[FONDOS POL ANALIZADOS.xlsx]INTERNACIONAL!R7C20</stp>
        <tr r="T7" s="4"/>
      </tp>
      <tp t="s">
        <v>#N/A Connection</v>
        <stp/>
        <stp>##V3_BDPV12</stp>
        <stp>SETULRU LX Equity</stp>
        <stp>FUND_CLASS_ASSETS_CRNCY</stp>
        <stp>[FONDOS POL ANALIZADOS.xlsx]INTERNACIONAL!R17C7</stp>
        <tr r="G17" s="4"/>
      </tp>
      <tp t="s">
        <v>#N/A Connection</v>
        <stp/>
        <stp>##V3_BDPV12</stp>
        <stp>NARBIEU LX Equity</stp>
        <stp>FUND_NAV_DT</stp>
        <stp>[FONDOS POL ANALIZADOS.xlsx]FLEXIBLE!R12C13</stp>
        <tr r="M12" s="1"/>
      </tp>
      <tp t="s">
        <v>#N/A Connection</v>
        <stp/>
        <stp>##V3_BDPV12</stp>
        <stp>COMEEIA ID Equity</stp>
        <stp>LAST_CLOSE_TRR_YTD</stp>
        <stp>[FONDOS POL ANALIZADOS.xlsx]FLEXIBLE!R4C14</stp>
        <tr r="N4" s="1"/>
      </tp>
      <tp t="s">
        <v>#N/A Connection</v>
        <stp/>
        <stp>##V3_BDPV12</stp>
        <stp>HCSNYFU ID Equity</stp>
        <stp>MAXIMUM_DRAWDOWN_PCT</stp>
        <stp>[FONDOS POL ANALIZADOS.xlsx]INTERNACIONAL!R11C22</stp>
        <tr r="V11" s="4"/>
      </tp>
      <tp t="s">
        <v>#N/A Connection</v>
        <stp/>
        <stp>##V3_BDPV12</stp>
        <stp>ROECIEU LX Equity</stp>
        <stp>ID_ISIN</stp>
        <stp>[FONDOS POL ANALIZADOS.xlsx]INTERNACIONAL!R22C11</stp>
        <tr r="K22" s="4"/>
      </tp>
      <tp t="s">
        <v>#N/A Connection</v>
        <stp/>
        <stp>##V3_BDPV12</stp>
        <stp>TREACOE LX Equity</stp>
        <stp>MAXIMUM_DRAWDOWN_PCT</stp>
        <stp>[FONDOS POL ANALIZADOS.xlsx]FLEXIBLE!R27C23</stp>
        <tr r="W27" s="1"/>
      </tp>
      <tp t="s">
        <v>#N/A Connection</v>
        <stp/>
        <stp>##V3_BDPV12</stp>
        <stp>PTRAGIE LX Equity</stp>
        <stp>MAXIMUM_DRAWDOWN_PCT</stp>
        <stp>[FONDOS POL ANALIZADOS.xlsx]FLEXIBLE!R15C23</stp>
        <tr r="W15" s="1"/>
      </tp>
      <tp t="s">
        <v>#N/A Connection</v>
        <stp/>
        <stp>##V3_BDPV12</stp>
        <stp>IGLN LN Equity</stp>
        <stp>FUND_OPEN_SHR_CLASS</stp>
        <stp>[FONDOS POL ANALIZADOS.xlsx]FLEXIBLE!R14C8</stp>
        <tr r="H14" s="1"/>
      </tp>
      <tp t="s">
        <v>#N/A Connection</v>
        <stp/>
        <stp>##V3_BDPV12</stp>
        <stp>HYACKIE ID Equity</stp>
        <stp>FUND_NAV_DT</stp>
        <stp>[FONDOS POL ANALIZADOS.xlsx]FLEXIBLE!R13C13</stp>
        <tr r="M13" s="1"/>
      </tp>
      <tp t="s">
        <v>#N/A Connection</v>
        <stp/>
        <stp>##V3_BDPV12</stp>
        <stp>FSEQFIA LX Equity</stp>
        <stp>LAST_CLOSE_TRR_YTD</stp>
        <stp>[FONDOS POL ANALIZADOS.xlsx]FLEXIBLE!R5C14</stp>
        <tr r="N5" s="1"/>
      </tp>
      <tp t="s">
        <v>#N/A Connection</v>
        <stp/>
        <stp>##V3_BDPV12</stp>
        <stp>TRPSCEI LX Equity</stp>
        <stp>MAXIMUM_DRAWDOWN_PCT</stp>
        <stp>[FONDOS POL ANALIZADOS.xlsx]INTERNACIONAL!R18C22</stp>
        <tr r="V18" s="4"/>
      </tp>
      <tp t="s">
        <v>#N/A Connection</v>
        <stp/>
        <stp>##V3_BDPV12</stp>
        <stp>NARBIEU LX Equity</stp>
        <stp>MAXIMUM_DRAWDOWN_PCT</stp>
        <stp>[FONDOS POL ANALIZADOS.xlsx]FLEXIBLE!R12C23</stp>
        <tr r="W12" s="1"/>
      </tp>
      <tp t="s">
        <v>#N/A Connection</v>
        <stp/>
        <stp>##V3_BDPV12</stp>
        <stp>EDRBAIE LX Equity</stp>
        <stp>MAXIMUM_DRAWDOWN_PCT</stp>
        <stp>[FONDOS POL ANALIZADOS.xlsx]FLEXIBLE!R29C23</stp>
        <tr r="W29" s="1"/>
      </tp>
      <tp t="s">
        <v>#N/A Connection</v>
        <stp/>
        <stp>##V3_BDPV12</stp>
        <stp>GLGINEU ID Equity</stp>
        <stp>NAME</stp>
        <stp>[FONDOS POL ANALIZADOS.xlsx]FLEXIBLE!R6C10</stp>
        <tr r="J6" s="1"/>
      </tp>
      <tp t="s">
        <v>#N/A Connection</v>
        <stp/>
        <stp>##V3_BDPV12</stp>
        <stp>COMEEIA ID Equity</stp>
        <stp>FUND_CLASS_ASSETS_CRNCY</stp>
        <stp>[FONDOS POL ANALIZADOS.xlsx]INTERNACIONAL!R6C7</stp>
        <tr r="G6" s="4"/>
      </tp>
      <tp t="s">
        <v>#N/A Connection</v>
        <stp/>
        <stp>##V3_BDPV12</stp>
        <stp>CBULCGX ID Equity</stp>
        <stp>FUND_CLASS_ASSETS_CRNCY</stp>
        <stp>[FONDOS POL ANALIZADOS.xlsx]INTERNACIONAL!R5C7</stp>
        <tr r="G5" s="4"/>
      </tp>
      <tp t="s">
        <v>#N/A Connection</v>
        <stp/>
        <stp>##V3_BDPV12</stp>
        <stp>PNAMRIU ID Equity</stp>
        <stp>FUND_TOTAL_EXP</stp>
        <stp>[FONDOS POL ANALIZADOS.xlsx]INTERNACIONAL!R15C23</stp>
        <tr r="W15" s="4"/>
      </tp>
      <tp t="s">
        <v>#N/A Connection</v>
        <stp/>
        <stp>##V3_BDPV12</stp>
        <stp>RGLUXEI LX Equity</stp>
        <stp>FUND_NAV_DT</stp>
        <stp>[FONDOS POL ANALIZADOS.xlsx]FLEXIBLE!R25C13</stp>
        <tr r="M25" s="1"/>
      </tp>
      <tp t="s">
        <v>#N/A Connection</v>
        <stp/>
        <stp>##V3_BDPV12</stp>
        <stp>VONUVAJ LX Equity</stp>
        <stp>FUND_CLASS_ASSETS_CRNCY</stp>
        <stp>[FONDOS POL ANALIZADOS.xlsx]INTERNACIONAL!R20C7</stp>
        <tr r="G20" s="4"/>
      </tp>
      <tp t="s">
        <v>#N/A Connection</v>
        <stp/>
        <stp>##V3_BDPV12</stp>
        <stp>JUSSTIA ID Equity</stp>
        <stp>FUND_OPEN_SHR_CLASS</stp>
        <stp>[FONDOS POL ANALIZADOS.xlsx]FLEXIBLE!R20C8</stp>
        <tr r="H20" s="1"/>
      </tp>
      <tp t="s">
        <v>#N/A Connection</v>
        <stp/>
        <stp>##V3_BDPV12</stp>
        <stp>SESAMFI ID Equity</stp>
        <stp>ID_ISIN</stp>
        <stp>[FONDOS POL ANALIZADOS.xlsx]INTERNACIONAL!R16C11</stp>
        <tr r="K16" s="4"/>
      </tp>
      <tp t="s">
        <v>#N/A Connection</v>
        <stp/>
        <stp>##V3_BDPV12</stp>
        <stp>ROECIEU LX Equity</stp>
        <stp>MAXIMUM_DRAWDOWN_PCT</stp>
        <stp>[FONDOS POL ANALIZADOS.xlsx]FLEXIBLE!R16C23</stp>
        <tr r="W16" s="1"/>
      </tp>
      <tp t="s">
        <v>#N/A Connection</v>
        <stp/>
        <stp>##V3_BDPV12</stp>
        <stp>HYACKIE ID Equity</stp>
        <stp>MAXIMUM_DRAWDOWN_PCT</stp>
        <stp>[FONDOS POL ANALIZADOS.xlsx]FLEXIBLE!R13C23</stp>
        <tr r="W13" s="1"/>
      </tp>
      <tp t="s">
        <v>#N/A Connection</v>
        <stp/>
        <stp>##V3_BDPV12</stp>
        <stp>ROECIEU LX Equity</stp>
        <stp>FUND_TOTAL_ASSETS</stp>
        <stp>[FONDOS POL ANALIZADOS.xlsx]FLEXIBLE!R16C11</stp>
        <tr r="K16" s="1"/>
      </tp>
      <tp t="s">
        <v>#N/A Connection</v>
        <stp/>
        <stp>##V3_BDPV12</stp>
        <stp>JUSSTIA ID Equity</stp>
        <stp>FUND_TOTAL_ASSETS</stp>
        <stp>[FONDOS POL ANALIZADOS.xlsx]FLEXIBLE!R20C11</stp>
        <tr r="K20" s="1"/>
      </tp>
      <tp t="s">
        <v>#N/A Connection</v>
        <stp/>
        <stp>##V3_BDPV12</stp>
        <stp>HCSNYFU ID Equity</stp>
        <stp>SECURITY_NAME</stp>
        <stp>[FONDOS POL ANALIZADOS.xlsx]INTERNACIONAL!R11C8</stp>
        <tr r="H11" s="4"/>
      </tp>
      <tp t="s">
        <v>#N/A Connection</v>
        <stp/>
        <stp>##V3_BDPV12</stp>
        <stp>RGLUXEI LX Equity</stp>
        <stp>FUND_OPEN_SHR_CLASS</stp>
        <stp>[FONDOS POL ANALIZADOS.xlsx]FLEXIBLE!R25C8</stp>
        <tr r="H25" s="1"/>
      </tp>
      <tp t="s">
        <v>#N/A Connection</v>
        <stp/>
        <stp>##V3_BDPV12</stp>
        <stp>VOTFHIE LX Equity</stp>
        <stp>FUND_OPEN_SHR_CLASS</stp>
        <stp>[FONDOS POL ANALIZADOS.xlsx]FLEXIBLE!R31C8</stp>
        <tr r="H31" s="1"/>
      </tp>
      <tp t="s">
        <v>#N/A Connection</v>
        <stp/>
        <stp>##V3_BDPV12</stp>
        <stp>ODEFCEI ID Equity</stp>
        <stp>ID_ISIN</stp>
        <stp>[FONDOS POL ANALIZADOS.xlsx]INTERNACIONAL!R13C11</stp>
        <tr r="K13" s="4"/>
      </tp>
      <tp t="s">
        <v>#N/A Connection</v>
        <stp/>
        <stp>##V3_BDPV12</stp>
        <stp>HYACKIE ID Equity</stp>
        <stp>CUST_TRR_RETURN_HOLDING_PER</stp>
        <stp>[FONDOS POL ANALIZADOS.xlsx]FLEXIBLE!R13C15</stp>
        <stp>CUST_TRR_END_DT=20211231</stp>
        <stp>CUST_TRR_START_DT=20210101</stp>
        <tr r="O13" s="1"/>
      </tp>
      <tp t="s">
        <v>#N/A Connection</v>
        <stp/>
        <stp>##V3_BDPV12</stp>
        <stp>HYACKIE ID Equity</stp>
        <stp>CUST_TRR_RETURN_HOLDING_PER</stp>
        <stp>[FONDOS POL ANALIZADOS.xlsx]FLEXIBLE!R13C16</stp>
        <stp>CUST_TRR_END_DT=20201231</stp>
        <stp>CUST_TRR_START_DT=20200101</stp>
        <tr r="P13" s="1"/>
      </tp>
      <tp t="s">
        <v>#N/A Connection</v>
        <stp/>
        <stp>##V3_BDPV12</stp>
        <stp>HYACKIE ID Equity</stp>
        <stp>CUST_TRR_RETURN_HOLDING_PER</stp>
        <stp>[FONDOS POL ANALIZADOS.xlsx]FLEXIBLE!R13C18</stp>
        <stp>CUST_TRR_END_DT=20181231</stp>
        <stp>CUST_TRR_START_DT=20180101</stp>
        <tr r="R13" s="1"/>
      </tp>
      <tp t="s">
        <v>#N/A Connection</v>
        <stp/>
        <stp>##V3_BDPV12</stp>
        <stp>HYACKIE ID Equity</stp>
        <stp>CUST_TRR_RETURN_HOLDING_PER</stp>
        <stp>[FONDOS POL ANALIZADOS.xlsx]FLEXIBLE!R13C17</stp>
        <stp>CUST_TRR_END_DT=20191231</stp>
        <stp>CUST_TRR_START_DT=20190101</stp>
        <tr r="Q13" s="1"/>
      </tp>
      <tp t="s">
        <v>#N/A Connection</v>
        <stp/>
        <stp>##V3_BDPV12</stp>
        <stp>NOLDBIE LX Equity</stp>
        <stp>MAXIMUM_DRAWDOWN_PCT</stp>
        <stp>[FONDOS POL ANALIZADOS.xlsx]FLEXIBLE!R23C23</stp>
        <tr r="W23" s="1"/>
      </tp>
      <tp t="s">
        <v>#N/A Connection</v>
        <stp/>
        <stp>##V3_BDPV12</stp>
        <stp>PESEIIE ID Equity</stp>
        <stp>FUND_TOTAL_ASSETS</stp>
        <stp>[FONDOS POL ANALIZADOS.xlsx]FLEXIBLE!R30C11</stp>
        <tr r="K30" s="1"/>
      </tp>
      <tp t="s">
        <v>#N/A Connection</v>
        <stp/>
        <stp>##V3_BDPV12</stp>
        <stp>FCBRIAU LX Equity</stp>
        <stp>CURRENT_TRR_1YR</stp>
        <stp>[FONDOS POL ANALIZADOS.xlsx]INTERNACIONAL!R7C18</stp>
        <tr r="R7" s="4"/>
      </tp>
      <tp t="s">
        <v>#N/A Connection</v>
        <stp/>
        <stp>##V3_BDPV12</stp>
        <stp>NARBIEU LX Equity</stp>
        <stp>FUND_OPEN_SHR_CLASS</stp>
        <stp>[FONDOS POL ANALIZADOS.xlsx]FLEXIBLE!R12C8</stp>
        <tr r="H12" s="1"/>
      </tp>
      <tp t="s">
        <v>#N/A Connection</v>
        <stp/>
        <stp>##V3_BDPV12</stp>
        <stp>SISECCE LX Equity</stp>
        <stp>MAXIMUM_DRAWDOWN_PCT</stp>
        <stp>[FONDOS POL ANALIZADOS.xlsx]FLEXIBLE!R26C23</stp>
        <tr r="W26" s="1"/>
      </tp>
      <tp t="s">
        <v>#N/A Connection</v>
        <stp/>
        <stp>##V3_BDPV12</stp>
        <stp>PESEIIE ID Equity</stp>
        <stp>MAXIMUM_DRAWDOWN_PCT</stp>
        <stp>[FONDOS POL ANALIZADOS.xlsx]FLEXIBLE!R30C23</stp>
        <tr r="W30" s="1"/>
      </tp>
      <tp t="s">
        <v>#N/A Connection</v>
        <stp/>
        <stp>##V3_BDPV12</stp>
        <stp>EVLEIBE FH Equity</stp>
        <stp>MAXIMUM_DRAWDOWN_PCT</stp>
        <stp>[FONDOS POL ANALIZADOS.xlsx]FLEXIBLE!R18C23</stp>
        <tr r="W18" s="1"/>
      </tp>
      <tp t="s">
        <v>#N/A Connection</v>
        <stp/>
        <stp>##V3_BDPV12</stp>
        <stp>RGLUXEI LX Equity</stp>
        <stp>CUST_TRR_RETURN_HOLDING_PER</stp>
        <stp>[FONDOS POL ANALIZADOS.xlsx]FLEXIBLE!R25C17</stp>
        <stp>CUST_TRR_END_DT=20191231</stp>
        <stp>CUST_TRR_START_DT=20190101</stp>
        <tr r="Q25" s="1"/>
      </tp>
      <tp t="s">
        <v>#N/A Connection</v>
        <stp/>
        <stp>##V3_BDPV12</stp>
        <stp>RGLUXEI LX Equity</stp>
        <stp>CUST_TRR_RETURN_HOLDING_PER</stp>
        <stp>[FONDOS POL ANALIZADOS.xlsx]FLEXIBLE!R25C18</stp>
        <stp>CUST_TRR_END_DT=20181231</stp>
        <stp>CUST_TRR_START_DT=20180101</stp>
        <tr r="R25" s="1"/>
      </tp>
      <tp t="s">
        <v>#N/A Connection</v>
        <stp/>
        <stp>##V3_BDPV12</stp>
        <stp>RGLUXEI LX Equity</stp>
        <stp>CUST_TRR_RETURN_HOLDING_PER</stp>
        <stp>[FONDOS POL ANALIZADOS.xlsx]FLEXIBLE!R25C16</stp>
        <stp>CUST_TRR_END_DT=20201231</stp>
        <stp>CUST_TRR_START_DT=20200101</stp>
        <tr r="P25" s="1"/>
      </tp>
      <tp t="s">
        <v>#N/A Connection</v>
        <stp/>
        <stp>##V3_BDPV12</stp>
        <stp>RGLUXEI LX Equity</stp>
        <stp>CUST_TRR_RETURN_HOLDING_PER</stp>
        <stp>[FONDOS POL ANALIZADOS.xlsx]FLEXIBLE!R25C15</stp>
        <stp>CUST_TRR_END_DT=20211231</stp>
        <stp>CUST_TRR_START_DT=20210101</stp>
        <tr r="O25" s="1"/>
      </tp>
      <tp t="s">
        <v>#N/A Connection</v>
        <stp/>
        <stp>##V3_BDPV12</stp>
        <stp>FSEQFIA LX Equity</stp>
        <stp>MAXIMUM_DRAWDOWN_PCT</stp>
        <stp>[FONDOS POL ANALIZADOS.xlsx]FLEXIBLE!R5C23</stp>
        <tr r="W5" s="1"/>
      </tp>
      <tp t="s">
        <v>#N/A Connection</v>
        <stp/>
        <stp>##V3_BDPV12</stp>
        <stp>INVGTRZ LX Equity</stp>
        <stp>FUND_TOTAL_ASSETS</stp>
        <stp>[FONDOS POL ANALIZADOS.xlsx]FLEXIBLE!R19C11</stp>
        <tr r="K19" s="1"/>
      </tp>
      <tp t="s">
        <v>#N/A Connection</v>
        <stp/>
        <stp>##V3_BDPV12</stp>
        <stp>MFPCI1E LX Equity</stp>
        <stp>NAME</stp>
        <stp>[FONDOS POL ANALIZADOS.xlsx]FLEXIBLE!R8C10</stp>
        <tr r="J8" s="1"/>
      </tp>
      <tp t="s">
        <v>#N/A Connection</v>
        <stp/>
        <stp>##V3_BDPV12</stp>
        <stp>PGESGIE ID Equity</stp>
        <stp>FUND_NAV_DT</stp>
        <stp>[FONDOS POL ANALIZADOS.xlsx]FLEXIBLE!R24C13</stp>
        <tr r="M24" s="1"/>
      </tp>
      <tp t="s">
        <v>#N/A Connection</v>
        <stp/>
        <stp>##V3_BDPV12</stp>
        <stp>NOLDBIE LX Equity</stp>
        <stp>FUND_OPEN_SHR_CLASS</stp>
        <stp>[FONDOS POL ANALIZADOS.xlsx]FLEXIBLE!R23C8</stp>
        <tr r="H23" s="1"/>
      </tp>
      <tp t="s">
        <v>#N/A Connection</v>
        <stp/>
        <stp>##V3_BDPV12</stp>
        <stp>TREACOE LX Equity</stp>
        <stp>FUND_NAV_DT</stp>
        <stp>[FONDOS POL ANALIZADOS.xlsx]FLEXIBLE!R27C13</stp>
        <tr r="M27" s="1"/>
      </tp>
      <tp t="s">
        <v>#N/A Connection</v>
        <stp/>
        <stp>##V3_BDPV12</stp>
        <stp>HEPYACI ID Equity</stp>
        <stp>CURRENT_TRR_5YR</stp>
        <stp>[FONDOS POL ANALIZADOS.xlsx]INTERNACIONAL!R12C20</stp>
        <tr r="T12" s="4"/>
      </tp>
      <tp t="s">
        <v>#N/A Connection</v>
        <stp/>
        <stp>##V3_BDPV12</stp>
        <stp>HEPYACI ID Equity</stp>
        <stp>CURRENT_TRR_3YR</stp>
        <stp>[FONDOS POL ANALIZADOS.xlsx]INTERNACIONAL!R12C19</stp>
        <tr r="S12" s="4"/>
      </tp>
      <tp t="s">
        <v>#N/A Connection</v>
        <stp/>
        <stp>##V3_BDPV12</stp>
        <stp>HEPYACI ID Equity</stp>
        <stp>CURRENT_TRR_1YR</stp>
        <stp>[FONDOS POL ANALIZADOS.xlsx]INTERNACIONAL!R12C18</stp>
        <tr r="R12" s="4"/>
      </tp>
      <tp t="s">
        <v>#N/A Connection</v>
        <stp/>
        <stp>##V3_BDPV12</stp>
        <stp>VOTFHIE LX Equity</stp>
        <stp>MAXIMUM_DRAWDOWN_PCT</stp>
        <stp>[FONDOS POL ANALIZADOS.xlsx]FLEXIBLE!R31C23</stp>
        <tr r="W31" s="1"/>
      </tp>
      <tp t="s">
        <v>#N/A Connection</v>
        <stp/>
        <stp>##V3_BDPV12</stp>
        <stp>UBSSWIC LX Equity</stp>
        <stp>FUND_TOTAL_EXP</stp>
        <stp>[FONDOS POL ANALIZADOS.xlsx]INTERNACIONAL!R19C23</stp>
        <tr r="W19" s="4"/>
      </tp>
      <tp t="s">
        <v>#N/A Connection</v>
        <stp/>
        <stp>##V3_BDPV12</stp>
        <stp>HCSNYFE ID Equity</stp>
        <stp>NAME</stp>
        <stp>[FONDOS POL ANALIZADOS.xlsx]FLEXIBLE!R7C10</stp>
        <tr r="J7" s="1"/>
      </tp>
      <tp t="s">
        <v>#N/A Connection</v>
        <stp/>
        <stp>##V3_BDPV12</stp>
        <stp>ROECIEU LX Equity</stp>
        <stp>FUND_TOTAL_EXP</stp>
        <stp>[FONDOS POL ANALIZADOS.xlsx]INTERNACIONAL!R22C23</stp>
        <tr r="W22" s="4"/>
      </tp>
      <tp t="s">
        <v>#N/A Connection</v>
        <stp/>
        <stp>##V3_BDPV12</stp>
        <stp>MFPCI1E LX Equity</stp>
        <stp>LAST_CLOSE_TRR_YTD</stp>
        <stp>[FONDOS POL ANALIZADOS.xlsx]FLEXIBLE!R8C14</stp>
        <tr r="N8" s="1"/>
      </tp>
      <tp t="s">
        <v>#N/A Connection</v>
        <stp/>
        <stp>##V3_BDPV12</stp>
        <stp>VOTFHIE LX Equity</stp>
        <stp>FUND_TOTAL_ASSETS</stp>
        <stp>[FONDOS POL ANALIZADOS.xlsx]FLEXIBLE!R31C11</stp>
        <tr r="K31" s="1"/>
      </tp>
      <tp t="s">
        <v>#N/A Connection</v>
        <stp/>
        <stp>##V3_BDPV12</stp>
        <stp>FCBRIAU LX Equity</stp>
        <stp>CURRENT_TRR_3YR</stp>
        <stp>[FONDOS POL ANALIZADOS.xlsx]INTERNACIONAL!R7C19</stp>
        <tr r="S7" s="4"/>
      </tp>
      <tp t="s">
        <v>#N/A Connection</v>
        <stp/>
        <stp>##V3_BDPV12</stp>
        <stp>FCBRIAU LX Equity</stp>
        <stp>VOLATILITY_360D</stp>
        <stp>[FONDOS POL ANALIZADOS.xlsx]INTERNACIONAL!R7C21</stp>
        <tr r="U7" s="4"/>
      </tp>
      <tp t="s">
        <v>#N/A Connection</v>
        <stp/>
        <stp>##V3_BDPV12</stp>
        <stp>PCFUGUI ID Equity</stp>
        <stp>MAXIMUM_DRAWDOWN_PCT</stp>
        <stp>[FONDOS POL ANALIZADOS.xlsx]INTERNACIONAL!R14C22</stp>
        <tr r="V14" s="4"/>
      </tp>
      <tp t="s">
        <v>#N/A Connection</v>
        <stp/>
        <stp>##V3_BDPV12</stp>
        <stp>EDRBAIE LX Equity</stp>
        <stp>FUND_OPEN_SHR_CLASS</stp>
        <stp>[FONDOS POL ANALIZADOS.xlsx]FLEXIBLE!R29C8</stp>
        <tr r="H29" s="1"/>
      </tp>
      <tp t="s">
        <v>#N/A Connection</v>
        <stp/>
        <stp>##V3_BDPV12</stp>
        <stp>INVGTRZ LX Equity</stp>
        <stp>MAXIMUM_DRAWDOWN_PCT</stp>
        <stp>[FONDOS POL ANALIZADOS.xlsx]FLEXIBLE!R19C23</stp>
        <tr r="W19" s="1"/>
      </tp>
      <tp t="s">
        <v>#N/A Connection</v>
        <stp/>
        <stp>##V3_BDPV12</stp>
        <stp>NARBIEU LX Equity</stp>
        <stp>CUST_TRR_RETURN_HOLDING_PER</stp>
        <stp>[FONDOS POL ANALIZADOS.xlsx]FLEXIBLE!R12C15</stp>
        <stp>CUST_TRR_END_DT=20211231</stp>
        <stp>CUST_TRR_START_DT=20210101</stp>
        <tr r="O12" s="1"/>
      </tp>
      <tp t="s">
        <v>#N/A Connection</v>
        <stp/>
        <stp>##V3_BDPV12</stp>
        <stp>NARBIEU LX Equity</stp>
        <stp>CUST_TRR_RETURN_HOLDING_PER</stp>
        <stp>[FONDOS POL ANALIZADOS.xlsx]FLEXIBLE!R12C16</stp>
        <stp>CUST_TRR_END_DT=20201231</stp>
        <stp>CUST_TRR_START_DT=20200101</stp>
        <tr r="P12" s="1"/>
      </tp>
      <tp t="s">
        <v>#N/A Connection</v>
        <stp/>
        <stp>##V3_BDPV12</stp>
        <stp>NARBIEU LX Equity</stp>
        <stp>CUST_TRR_RETURN_HOLDING_PER</stp>
        <stp>[FONDOS POL ANALIZADOS.xlsx]FLEXIBLE!R12C18</stp>
        <stp>CUST_TRR_END_DT=20181231</stp>
        <stp>CUST_TRR_START_DT=20180101</stp>
        <tr r="R12" s="1"/>
      </tp>
      <tp t="s">
        <v>#N/A Connection</v>
        <stp/>
        <stp>##V3_BDPV12</stp>
        <stp>NARBIEU LX Equity</stp>
        <stp>CUST_TRR_RETURN_HOLDING_PER</stp>
        <stp>[FONDOS POL ANALIZADOS.xlsx]FLEXIBLE!R12C17</stp>
        <stp>CUST_TRR_END_DT=20191231</stp>
        <stp>CUST_TRR_START_DT=20190101</stp>
        <tr r="Q12" s="1"/>
      </tp>
      <tp t="s">
        <v>#N/A Connection</v>
        <stp/>
        <stp>##V3_BDPV12</stp>
        <stp>TRPGVEI LX Equity</stp>
        <stp>MAXIMUM_DRAWDOWN_PCT</stp>
        <stp>[FONDOS POL ANALIZADOS.xlsx]FLEXIBLE!R10C23</stp>
        <tr r="W10" s="1"/>
      </tp>
      <tp t="s">
        <v>#N/A Connection</v>
        <stp/>
        <stp>##V3_BDPV12</stp>
        <stp>FFASPEY LX Equity</stp>
        <stp>VOLATILITY_360D</stp>
        <stp>[FONDOS POL ANALIZADOS.xlsx]INTERNACIONAL!R8C21</stp>
        <tr r="U8" s="4"/>
      </tp>
      <tp t="s">
        <v>#N/A Connection</v>
        <stp/>
        <stp>##V3_BDPV12</stp>
        <stp>ODEFCEI ID Equity</stp>
        <stp>FUND_CLASS_ASSETS_CRNCY</stp>
        <stp>[FONDOS POL ANALIZADOS.xlsx]INTERNACIONAL!R13C7</stp>
        <tr r="G13" s="4"/>
      </tp>
      <tp t="s">
        <v>#N/A Connection</v>
        <stp/>
        <stp>##V3_BDPV12</stp>
        <stp>GAMMAIE LX Equity</stp>
        <stp>CUST_TRR_RETURN_HOLDING_PER</stp>
        <stp>[FONDOS POL ANALIZADOS.xlsx]FLEXIBLE!R11C18</stp>
        <stp>CUST_TRR_END_DT=20181231</stp>
        <stp>CUST_TRR_START_DT=20180101</stp>
        <tr r="R11" s="1"/>
      </tp>
      <tp t="s">
        <v>#N/A Connection</v>
        <stp/>
        <stp>##V3_BDPV12</stp>
        <stp>GAMMAIE LX Equity</stp>
        <stp>CUST_TRR_RETURN_HOLDING_PER</stp>
        <stp>[FONDOS POL ANALIZADOS.xlsx]FLEXIBLE!R11C17</stp>
        <stp>CUST_TRR_END_DT=20191231</stp>
        <stp>CUST_TRR_START_DT=20190101</stp>
        <tr r="Q11" s="1"/>
      </tp>
      <tp t="s">
        <v>#N/A Connection</v>
        <stp/>
        <stp>##V3_BDPV12</stp>
        <stp>GAMMAIE LX Equity</stp>
        <stp>CUST_TRR_RETURN_HOLDING_PER</stp>
        <stp>[FONDOS POL ANALIZADOS.xlsx]FLEXIBLE!R11C15</stp>
        <stp>CUST_TRR_END_DT=20211231</stp>
        <stp>CUST_TRR_START_DT=20210101</stp>
        <tr r="O11" s="1"/>
      </tp>
      <tp t="s">
        <v>#N/A Connection</v>
        <stp/>
        <stp>##V3_BDPV12</stp>
        <stp>GAMMAIE LX Equity</stp>
        <stp>CUST_TRR_RETURN_HOLDING_PER</stp>
        <stp>[FONDOS POL ANALIZADOS.xlsx]FLEXIBLE!R11C16</stp>
        <stp>CUST_TRR_END_DT=20201231</stp>
        <stp>CUST_TRR_START_DT=20200101</stp>
        <tr r="P11" s="1"/>
      </tp>
      <tp t="s">
        <v>#N/A Connection</v>
        <stp/>
        <stp>##V3_BDPV12</stp>
        <stp>MLSHENH ID Equity</stp>
        <stp>MAXIMUM_DRAWDOWN_PCT</stp>
        <stp>[FONDOS POL ANALIZADOS.xlsx]FLEXIBLE!R22C23</stp>
        <tr r="W22" s="1"/>
      </tp>
      <tp t="s">
        <v>#N/A Connection</v>
        <stp/>
        <stp>##V3_BDPV12</stp>
        <stp>MFPCI1E LX Equity</stp>
        <stp>FUND_NAV_DT</stp>
        <stp>[FONDOS POL ANALIZADOS.xlsx]FLEXIBLE!R8C13</stp>
        <tr r="M8" s="1"/>
      </tp>
      <tp t="s">
        <v>#N/A Connection</v>
        <stp/>
        <stp>##V3_BDPV12</stp>
        <stp>SISECCE LX Equity</stp>
        <stp>FUND_TOTAL_ASSETS</stp>
        <stp>[FONDOS POL ANALIZADOS.xlsx]FLEXIBLE!R26C11</stp>
        <tr r="K26" s="1"/>
      </tp>
      <tp t="s">
        <v>#N/A Connection</v>
        <stp/>
        <stp>##V3_BDPV12</stp>
        <stp>GPAVEUM FP Equity</stp>
        <stp>CURRENT_TRR_5YR</stp>
        <stp>[FONDOS POL ANALIZADOS.xlsx]INTERNACIONAL!R10C20</stp>
        <tr r="T10" s="4"/>
      </tp>
      <tp t="s">
        <v>#N/A Connection</v>
        <stp/>
        <stp>##V3_BDPV12</stp>
        <stp>GPAVEUM FP Equity</stp>
        <stp>CURRENT_TRR_1YR</stp>
        <stp>[FONDOS POL ANALIZADOS.xlsx]INTERNACIONAL!R10C18</stp>
        <tr r="R10" s="4"/>
      </tp>
      <tp t="s">
        <v>#N/A Connection</v>
        <stp/>
        <stp>##V3_BDPV12</stp>
        <stp>GPAVEUM FP Equity</stp>
        <stp>CURRENT_TRR_3YR</stp>
        <stp>[FONDOS POL ANALIZADOS.xlsx]INTERNACIONAL!R10C19</stp>
        <tr r="S10" s="4"/>
      </tp>
      <tp t="s">
        <v>#N/A Connection</v>
        <stp/>
        <stp>##V3_BDPV12</stp>
        <stp>NOLDBIE LX Equity</stp>
        <stp>CUST_TRR_RETURN_HOLDING_PER</stp>
        <stp>[FONDOS POL ANALIZADOS.xlsx]FLEXIBLE!R23C17</stp>
        <stp>CUST_TRR_END_DT=20191231</stp>
        <stp>CUST_TRR_START_DT=20190101</stp>
        <tr r="Q23" s="1"/>
      </tp>
      <tp t="s">
        <v>#N/A Connection</v>
        <stp/>
        <stp>##V3_BDPV12</stp>
        <stp>NOLDBIE LX Equity</stp>
        <stp>CUST_TRR_RETURN_HOLDING_PER</stp>
        <stp>[FONDOS POL ANALIZADOS.xlsx]FLEXIBLE!R23C18</stp>
        <stp>CUST_TRR_END_DT=20181231</stp>
        <stp>CUST_TRR_START_DT=20180101</stp>
        <tr r="R23" s="1"/>
      </tp>
      <tp t="s">
        <v>#N/A Connection</v>
        <stp/>
        <stp>##V3_BDPV12</stp>
        <stp>EVLEIBE FH Equity</stp>
        <stp>CUST_TRR_RETURN_HOLDING_PER</stp>
        <stp>[FONDOS POL ANALIZADOS.xlsx]FLEXIBLE!R18C18</stp>
        <stp>CUST_TRR_END_DT=20181231</stp>
        <stp>CUST_TRR_START_DT=20180101</stp>
        <tr r="R18" s="1"/>
      </tp>
      <tp t="s">
        <v>#N/A Connection</v>
        <stp/>
        <stp>##V3_BDPV12</stp>
        <stp>EVLEIBE FH Equity</stp>
        <stp>CUST_TRR_RETURN_HOLDING_PER</stp>
        <stp>[FONDOS POL ANALIZADOS.xlsx]FLEXIBLE!R18C17</stp>
        <stp>CUST_TRR_END_DT=20191231</stp>
        <stp>CUST_TRR_START_DT=20190101</stp>
        <tr r="Q18" s="1"/>
      </tp>
      <tp t="s">
        <v>#N/A Connection</v>
        <stp/>
        <stp>##V3_BDPV12</stp>
        <stp>EVLEIBE FH Equity</stp>
        <stp>CUST_TRR_RETURN_HOLDING_PER</stp>
        <stp>[FONDOS POL ANALIZADOS.xlsx]FLEXIBLE!R18C15</stp>
        <stp>CUST_TRR_END_DT=20211231</stp>
        <stp>CUST_TRR_START_DT=20210101</stp>
        <tr r="O18" s="1"/>
      </tp>
      <tp t="s">
        <v>#N/A Connection</v>
        <stp/>
        <stp>##V3_BDPV12</stp>
        <stp>EVLEIBE FH Equity</stp>
        <stp>CUST_TRR_RETURN_HOLDING_PER</stp>
        <stp>[FONDOS POL ANALIZADOS.xlsx]FLEXIBLE!R18C16</stp>
        <stp>CUST_TRR_END_DT=20201231</stp>
        <stp>CUST_TRR_START_DT=20200101</stp>
        <tr r="P18" s="1"/>
      </tp>
      <tp t="s">
        <v>#N/A Connection</v>
        <stp/>
        <stp>##V3_BDPV12</stp>
        <stp>NOLDBIE LX Equity</stp>
        <stp>CUST_TRR_RETURN_HOLDING_PER</stp>
        <stp>[FONDOS POL ANALIZADOS.xlsx]FLEXIBLE!R23C15</stp>
        <stp>CUST_TRR_END_DT=20211231</stp>
        <stp>CUST_TRR_START_DT=20210101</stp>
        <tr r="O23" s="1"/>
      </tp>
      <tp t="s">
        <v>#N/A Connection</v>
        <stp/>
        <stp>##V3_BDPV12</stp>
        <stp>NOLDBIE LX Equity</stp>
        <stp>CUST_TRR_RETURN_HOLDING_PER</stp>
        <stp>[FONDOS POL ANALIZADOS.xlsx]FLEXIBLE!R23C16</stp>
        <stp>CUST_TRR_END_DT=20201231</stp>
        <stp>CUST_TRR_START_DT=20200101</stp>
        <tr r="P23" s="1"/>
      </tp>
      <tp t="s">
        <v>#N/A Connection</v>
        <stp/>
        <stp>##V3_BDPV12</stp>
        <stp>MGOIH1E LX Equity</stp>
        <stp>MAXIMUM_DRAWDOWN_PCT</stp>
        <stp>[FONDOS POL ANALIZADOS.xlsx]FLEXIBLE!R21C23</stp>
        <tr r="W21" s="1"/>
      </tp>
      <tp t="s">
        <v>#N/A Connection</v>
        <stp/>
        <stp>##V3_BDPV12</stp>
        <stp>FSEQFIA LX Equity</stp>
        <stp>FUND_TOTAL_EXP</stp>
        <stp>[FONDOS POL ANALIZADOS.xlsx]INTERNACIONAL!R9C23</stp>
        <tr r="W9" s="4"/>
      </tp>
      <tp t="s">
        <v>#N/A Connection</v>
        <stp/>
        <stp>##V3_BDPV12</stp>
        <stp>COMEEIA ID Equity</stp>
        <stp>FUND_TOTAL_EXP</stp>
        <stp>[FONDOS POL ANALIZADOS.xlsx]INTERNACIONAL!R6C23</stp>
        <tr r="W6" s="4"/>
      </tp>
      <tp t="s">
        <v>#N/A Connection</v>
        <stp/>
        <stp>##V3_BDPV12</stp>
        <stp>TRPSCEI LX Equity</stp>
        <stp>SECURITY_NAME</stp>
        <stp>[FONDOS POL ANALIZADOS.xlsx]INTERNACIONAL!R18C8</stp>
        <tr r="H18" s="4"/>
      </tp>
      <tp t="s">
        <v>#N/A Connection</v>
        <stp/>
        <stp>##V3_BDPV12</stp>
        <stp>FFASPEY LX Equity</stp>
        <stp>CURRENT_TRR_3YR</stp>
        <stp>[FONDOS POL ANALIZADOS.xlsx]INTERNACIONAL!R8C19</stp>
        <tr r="S8" s="4"/>
      </tp>
      <tp t="s">
        <v>#N/A Connection</v>
        <stp/>
        <stp>##V3_BDPV12</stp>
        <stp>IGLN LN Equity</stp>
        <stp>ID_ISIN</stp>
        <stp>[FONDOS POL ANALIZADOS.xlsx]FLEXIBLE!R14C12</stp>
        <tr r="L14" s="1"/>
      </tp>
      <tp t="s">
        <v>#N/A Connection</v>
        <stp/>
        <stp>##V3_BDPV12</stp>
        <stp>GAMMAIE LX Equity</stp>
        <stp>FUND_OPEN_SHR_CLASS</stp>
        <stp>[FONDOS POL ANALIZADOS.xlsx]FLEXIBLE!R11C8</stp>
        <tr r="H11" s="1"/>
      </tp>
      <tp t="s">
        <v>#N/A Connection</v>
        <stp/>
        <stp>##V3_BDPV12</stp>
        <stp>SETULRU LX Equity</stp>
        <stp>MAXIMUM_DRAWDOWN_PCT</stp>
        <stp>[FONDOS POL ANALIZADOS.xlsx]INTERNACIONAL!R17C22</stp>
        <tr r="V17" s="4"/>
      </tp>
      <tp t="s">
        <v>#N/A Connection</v>
        <stp/>
        <stp>##V3_BDPV12</stp>
        <stp>BLEQJAI LX Equity</stp>
        <stp>FUND_CLASS_ASSETS_CRNCY</stp>
        <stp>[FONDOS POL ANALIZADOS.xlsx]INTERNACIONAL!R21C7</stp>
        <tr r="G21" s="4"/>
      </tp>
      <tp t="s">
        <v>#N/A Connection</v>
        <stp/>
        <stp>##V3_BDPV12</stp>
        <stp>INVGTRZ LX Equity</stp>
        <stp>FUND_NAV_DT</stp>
        <stp>[FONDOS POL ANALIZADOS.xlsx]FLEXIBLE!R19C13</stp>
        <tr r="M19" s="1"/>
      </tp>
      <tp t="s">
        <v>#N/A Connection</v>
        <stp/>
        <stp>##V3_BDPV12</stp>
        <stp>MGOIH1E LX Equity</stp>
        <stp>LAST_CLOSE_TRR_YTD</stp>
        <stp>[FONDOS POL ANALIZADOS.xlsx]FLEXIBLE!R21C14</stp>
        <tr r="N21" s="1"/>
      </tp>
      <tp t="s">
        <v>#N/A Connection</v>
        <stp/>
        <stp>##V3_BDPV12</stp>
        <stp>PCFUGUI ID Equity</stp>
        <stp>CURRENT_TRR_3YR</stp>
        <stp>[FONDOS POL ANALIZADOS.xlsx]INTERNACIONAL!R14C19</stp>
        <tr r="S14" s="4"/>
      </tp>
      <tp t="s">
        <v>#N/A Connection</v>
        <stp/>
        <stp>##V3_BDPV12</stp>
        <stp>PCFUGUI ID Equity</stp>
        <stp>CURRENT_TRR_1YR</stp>
        <stp>[FONDOS POL ANALIZADOS.xlsx]INTERNACIONAL!R14C18</stp>
        <tr r="R14" s="4"/>
      </tp>
      <tp t="s">
        <v>#N/A Connection</v>
        <stp/>
        <stp>##V3_BDPV12</stp>
        <stp>PCFUGUI ID Equity</stp>
        <stp>CURRENT_TRR_5YR</stp>
        <stp>[FONDOS POL ANALIZADOS.xlsx]INTERNACIONAL!R14C20</stp>
        <tr r="T14" s="4"/>
      </tp>
      <tp t="s">
        <v>#N/A Connection</v>
        <stp/>
        <stp>##V3_BDPV12</stp>
        <stp>SETULRU LX Equity</stp>
        <stp>CURRENT_TRR_1YR</stp>
        <stp>[FONDOS POL ANALIZADOS.xlsx]INTERNACIONAL!R17C18</stp>
        <tr r="R17" s="4"/>
      </tp>
      <tp t="s">
        <v>#N/A Connection</v>
        <stp/>
        <stp>##V3_BDPV12</stp>
        <stp>SETULRU LX Equity</stp>
        <stp>CURRENT_TRR_3YR</stp>
        <stp>[FONDOS POL ANALIZADOS.xlsx]INTERNACIONAL!R17C19</stp>
        <tr r="S17" s="4"/>
      </tp>
      <tp t="s">
        <v>#N/A Connection</v>
        <stp/>
        <stp>##V3_BDPV12</stp>
        <stp>SETULRU LX Equity</stp>
        <stp>CURRENT_TRR_5YR</stp>
        <stp>[FONDOS POL ANALIZADOS.xlsx]INTERNACIONAL!R17C20</stp>
        <tr r="T17" s="4"/>
      </tp>
      <tp t="s">
        <v>#N/A Connection</v>
        <stp/>
        <stp>##V3_BDPV12</stp>
        <stp>VONUVAJ LX Equity</stp>
        <stp>CURRENT_TRR_5YR</stp>
        <stp>[FONDOS POL ANALIZADOS.xlsx]INTERNACIONAL!R20C20</stp>
        <tr r="T20" s="4"/>
      </tp>
      <tp t="s">
        <v>#N/A Connection</v>
        <stp/>
        <stp>##V3_BDPV12</stp>
        <stp>VONUVAJ LX Equity</stp>
        <stp>CURRENT_TRR_1YR</stp>
        <stp>[FONDOS POL ANALIZADOS.xlsx]INTERNACIONAL!R20C18</stp>
        <tr r="R20" s="4"/>
      </tp>
      <tp t="s">
        <v>#N/A Connection</v>
        <stp/>
        <stp>##V3_BDPV12</stp>
        <stp>VONUVAJ LX Equity</stp>
        <stp>CURRENT_TRR_3YR</stp>
        <stp>[FONDOS POL ANALIZADOS.xlsx]INTERNACIONAL!R20C19</stp>
        <tr r="S20" s="4"/>
      </tp>
      <tp t="s">
        <v>#N/A Connection</v>
        <stp/>
        <stp>##V3_BDPV12</stp>
        <stp>MGOIH1E LX Equity</stp>
        <stp>CUST_TRR_RETURN_HOLDING_PER</stp>
        <stp>[FONDOS POL ANALIZADOS.xlsx]FLEXIBLE!R21C18</stp>
        <stp>CUST_TRR_END_DT=20181231</stp>
        <stp>CUST_TRR_START_DT=20180101</stp>
        <tr r="R21" s="1"/>
      </tp>
      <tp t="s">
        <v>#N/A Connection</v>
        <stp/>
        <stp>##V3_BDPV12</stp>
        <stp>MGOIH1E LX Equity</stp>
        <stp>CUST_TRR_RETURN_HOLDING_PER</stp>
        <stp>[FONDOS POL ANALIZADOS.xlsx]FLEXIBLE!R21C17</stp>
        <stp>CUST_TRR_END_DT=20191231</stp>
        <stp>CUST_TRR_START_DT=20190101</stp>
        <tr r="Q21" s="1"/>
      </tp>
      <tp t="s">
        <v>#N/A Connection</v>
        <stp/>
        <stp>##V3_BDPV12</stp>
        <stp>MGOIH1E LX Equity</stp>
        <stp>CUST_TRR_RETURN_HOLDING_PER</stp>
        <stp>[FONDOS POL ANALIZADOS.xlsx]FLEXIBLE!R21C15</stp>
        <stp>CUST_TRR_END_DT=20211231</stp>
        <stp>CUST_TRR_START_DT=20210101</stp>
        <tr r="O21" s="1"/>
      </tp>
      <tp t="s">
        <v>#N/A Connection</v>
        <stp/>
        <stp>##V3_BDPV12</stp>
        <stp>MGOIH1E LX Equity</stp>
        <stp>CUST_TRR_RETURN_HOLDING_PER</stp>
        <stp>[FONDOS POL ANALIZADOS.xlsx]FLEXIBLE!R21C16</stp>
        <stp>CUST_TRR_END_DT=20201231</stp>
        <stp>CUST_TRR_START_DT=20200101</stp>
        <tr r="P21" s="1"/>
      </tp>
      <tp t="s">
        <v>#N/A Connection</v>
        <stp/>
        <stp>##V3_BDPV12</stp>
        <stp>PGESGIE ID Equity</stp>
        <stp>FUND_TOTAL_ASSETS</stp>
        <stp>[FONDOS POL ANALIZADOS.xlsx]FLEXIBLE!R24C11</stp>
        <tr r="K24" s="1"/>
      </tp>
      <tp t="s">
        <v>#N/A Connection</v>
        <stp/>
        <stp>##V3_BDPV12</stp>
        <stp>CBULCGX ID Equity</stp>
        <stp>FUND_TOTAL_EXP</stp>
        <stp>[FONDOS POL ANALIZADOS.xlsx]INTERNACIONAL!R5C23</stp>
        <tr r="W5" s="4"/>
      </tp>
      <tp t="s">
        <v>#N/A Connection</v>
        <stp/>
        <stp>##V3_BDPV12</stp>
        <stp>BNUMUCA ID Equity</stp>
        <stp>FUND_TOTAL_ASSETS</stp>
        <stp>[FONDOS POL ANALIZADOS.xlsx]FLEXIBLE!R28C11</stp>
        <tr r="K28" s="1"/>
      </tp>
      <tp t="s">
        <v>#N/A Connection</v>
        <stp/>
        <stp>##V3_BDPV12</stp>
        <stp>SESAMEI ID Equity</stp>
        <stp>NAME</stp>
        <stp>[FONDOS POL ANALIZADOS.xlsx]FLEXIBLE!R9C10</stp>
        <tr r="J9" s="1"/>
      </tp>
      <tp t="s">
        <v>#N/A Connection</v>
        <stp/>
        <stp>##V3_BDPV12</stp>
        <stp>GPAVEUM FP Equity</stp>
        <stp>FUND_CLASS_ASSETS_CRNCY</stp>
        <stp>[FONDOS POL ANALIZADOS.xlsx]INTERNACIONAL!R10C7</stp>
        <tr r="G10" s="4"/>
      </tp>
      <tp t="s">
        <v>#N/A Connection</v>
        <stp/>
        <stp>##V3_BDPV12</stp>
        <stp>JUSSTIA ID Equity</stp>
        <stp>NAME</stp>
        <stp>[FONDOS POL ANALIZADOS.xlsx]FLEXIBLE!R20C10</stp>
        <tr r="J20" s="1"/>
      </tp>
      <tp t="s">
        <v>#N/A Connection</v>
        <stp/>
        <stp>##V3_BDPV12</stp>
        <stp>PGESGIE ID Equity</stp>
        <stp>NAME</stp>
        <stp>[FONDOS POL ANALIZADOS.xlsx]FLEXIBLE!R24C10</stp>
        <tr r="J24" s="1"/>
      </tp>
      <tp t="s">
        <v>#N/A Connection</v>
        <stp/>
        <stp>##V3_BDPV12</stp>
        <stp>SESAMFI ID Equity</stp>
        <stp>SECURITY_NAME</stp>
        <stp>[FONDOS POL ANALIZADOS.xlsx]INTERNACIONAL!R16C8</stp>
        <tr r="H16" s="4"/>
      </tp>
      <tp t="s">
        <v>#N/A Connection</v>
        <stp/>
        <stp>##V3_BDPV12</stp>
        <stp>FFASPEY LX Equity</stp>
        <stp>CURRENT_TRR_1YR</stp>
        <stp>[FONDOS POL ANALIZADOS.xlsx]INTERNACIONAL!R8C18</stp>
        <tr r="R8" s="4"/>
      </tp>
      <tp t="s">
        <v>#N/A Connection</v>
        <stp/>
        <stp>##V3_BDPV12</stp>
        <stp>HYACKIE ID Equity</stp>
        <stp>FUND_OPEN_SHR_CLASS</stp>
        <stp>[FONDOS POL ANALIZADOS.xlsx]FLEXIBLE!R13C8</stp>
        <tr r="H13" s="1"/>
      </tp>
      <tp t="s">
        <v>#N/A Connection</v>
        <stp/>
        <stp>##V3_BDPV12</stp>
        <stp>PCFUGUI ID Equity</stp>
        <stp>FUND_CLASS_ASSETS_CRNCY</stp>
        <stp>[FONDOS POL ANALIZADOS.xlsx]INTERNACIONAL!R14C7</stp>
        <tr r="G14" s="4"/>
      </tp>
      <tp t="s">
        <v>#N/A Connection</v>
        <stp/>
        <stp>##V3_BDPV12</stp>
        <stp>MGOIH1E LX Equity</stp>
        <stp>FUND_NAV_DT</stp>
        <stp>[FONDOS POL ANALIZADOS.xlsx]FLEXIBLE!R21C13</stp>
        <tr r="M21" s="1"/>
      </tp>
      <tp t="s">
        <v>#N/A Connection</v>
        <stp/>
        <stp>##V3_BDPV12</stp>
        <stp>TRPSCEI LX Equity</stp>
        <stp>CURRENT_TRR_1YR</stp>
        <stp>[FONDOS POL ANALIZADOS.xlsx]INTERNACIONAL!R18C18</stp>
        <tr r="R18" s="4"/>
      </tp>
      <tp t="s">
        <v>#N/A Connection</v>
        <stp/>
        <stp>##V3_BDPV12</stp>
        <stp>TRPSCEI LX Equity</stp>
        <stp>CURRENT_TRR_3YR</stp>
        <stp>[FONDOS POL ANALIZADOS.xlsx]INTERNACIONAL!R18C19</stp>
        <tr r="S18" s="4"/>
      </tp>
      <tp t="s">
        <v>#N/A Connection</v>
        <stp/>
        <stp>##V3_BDPV12</stp>
        <stp>TRPSCEI LX Equity</stp>
        <stp>CURRENT_TRR_5YR</stp>
        <stp>[FONDOS POL ANALIZADOS.xlsx]INTERNACIONAL!R18C20</stp>
        <tr r="T18" s="4"/>
      </tp>
      <tp t="s">
        <v>#N/A Connection</v>
        <stp/>
        <stp>##V3_BDPV12</stp>
        <stp>UBSSWIC LX Equity</stp>
        <stp>CURRENT_TRR_1YR</stp>
        <stp>[FONDOS POL ANALIZADOS.xlsx]INTERNACIONAL!R19C18</stp>
        <tr r="R19" s="4"/>
      </tp>
      <tp t="s">
        <v>#N/A Connection</v>
        <stp/>
        <stp>##V3_BDPV12</stp>
        <stp>UBSSWIC LX Equity</stp>
        <stp>CURRENT_TRR_3YR</stp>
        <stp>[FONDOS POL ANALIZADOS.xlsx]INTERNACIONAL!R19C19</stp>
        <tr r="S19" s="4"/>
      </tp>
      <tp t="s">
        <v>#N/A Connection</v>
        <stp/>
        <stp>##V3_BDPV12</stp>
        <stp>HCSNYFU ID Equity</stp>
        <stp>ID_ISIN</stp>
        <stp>[FONDOS POL ANALIZADOS.xlsx]INTERNACIONAL!R11C11</stp>
        <tr r="K11" s="4"/>
      </tp>
      <tp t="s">
        <v>#N/A Connection</v>
        <stp/>
        <stp>##V3_BDPV12</stp>
        <stp>UBSSWIC LX Equity</stp>
        <stp>CURRENT_TRR_5YR</stp>
        <stp>[FONDOS POL ANALIZADOS.xlsx]INTERNACIONAL!R19C20</stp>
        <tr r="T19" s="4"/>
      </tp>
      <tp t="s">
        <v>#N/A Connection</v>
        <stp/>
        <stp>##V3_BDPV12</stp>
        <stp>INVGTRZ LX Equity</stp>
        <stp>CUST_TRR_RETURN_HOLDING_PER</stp>
        <stp>[FONDOS POL ANALIZADOS.xlsx]FLEXIBLE!R19C16</stp>
        <stp>CUST_TRR_END_DT=20201231</stp>
        <stp>CUST_TRR_START_DT=20200101</stp>
        <tr r="P19" s="1"/>
      </tp>
      <tp t="s">
        <v>#N/A Connection</v>
        <stp/>
        <stp>##V3_BDPV12</stp>
        <stp>INVGTRZ LX Equity</stp>
        <stp>CUST_TRR_RETURN_HOLDING_PER</stp>
        <stp>[FONDOS POL ANALIZADOS.xlsx]FLEXIBLE!R19C15</stp>
        <stp>CUST_TRR_END_DT=20211231</stp>
        <stp>CUST_TRR_START_DT=20210101</stp>
        <tr r="O19" s="1"/>
      </tp>
      <tp t="s">
        <v>#N/A Connection</v>
        <stp/>
        <stp>##V3_BDPV12</stp>
        <stp>INVGTRZ LX Equity</stp>
        <stp>CUST_TRR_RETURN_HOLDING_PER</stp>
        <stp>[FONDOS POL ANALIZADOS.xlsx]FLEXIBLE!R19C17</stp>
        <stp>CUST_TRR_END_DT=20191231</stp>
        <stp>CUST_TRR_START_DT=20190101</stp>
        <tr r="Q19" s="1"/>
      </tp>
      <tp t="s">
        <v>#N/A Connection</v>
        <stp/>
        <stp>##V3_BDPV12</stp>
        <stp>INVGTRZ LX Equity</stp>
        <stp>CUST_TRR_RETURN_HOLDING_PER</stp>
        <stp>[FONDOS POL ANALIZADOS.xlsx]FLEXIBLE!R19C18</stp>
        <stp>CUST_TRR_END_DT=20181231</stp>
        <stp>CUST_TRR_START_DT=20180101</stp>
        <tr r="R19" s="1"/>
      </tp>
      <tp t="s">
        <v>#N/A Connection</v>
        <stp/>
        <stp>##V3_BDPV12</stp>
        <stp>SESAMFI ID Equity</stp>
        <stp>FUND_TOTAL_EXP</stp>
        <stp>[FONDOS POL ANALIZADOS.xlsx]INTERNACIONAL!R16C23</stp>
        <tr r="W16" s="4"/>
      </tp>
      <tp t="s">
        <v>#N/A Connection</v>
        <stp/>
        <stp>##V3_BDPV12</stp>
        <stp>BNUMUCA ID Equity</stp>
        <stp>MAXIMUM_DRAWDOWN_PCT</stp>
        <stp>[FONDOS POL ANALIZADOS.xlsx]FLEXIBLE!R28C23</stp>
        <tr r="W28" s="1"/>
      </tp>
      <tp t="s">
        <v>#N/A Connection</v>
        <stp/>
        <stp>##V3_BDPV12</stp>
        <stp>GAMMAIE LX Equity</stp>
        <stp>MAXIMUM_DRAWDOWN_PCT</stp>
        <stp>[FONDOS POL ANALIZADOS.xlsx]FLEXIBLE!R11C23</stp>
        <tr r="W11" s="1"/>
      </tp>
      <tp t="s">
        <v>#N/A Connection</v>
        <stp/>
        <stp>##V3_BDPV12</stp>
        <stp>RGLUXEI LX Equity</stp>
        <stp>NAME</stp>
        <stp>[FONDOS POL ANALIZADOS.xlsx]FLEXIBLE!R25C10</stp>
        <tr r="J25" s="1"/>
      </tp>
      <tp t="s">
        <v>#N/A Connection</v>
        <stp/>
        <stp>##V3_BDPV12</stp>
        <stp>FSEQFIA LX Equity</stp>
        <stp>FUND_CLASS_ASSETS_CRNCY</stp>
        <stp>[FONDOS POL ANALIZADOS.xlsx]INTERNACIONAL!R9C7</stp>
        <tr r="G9" s="4"/>
      </tp>
      <tp t="s">
        <v>#N/A Connection</v>
        <stp/>
        <stp>##V3_BDPV12</stp>
        <stp>COMEEIA ID Equity</stp>
        <stp>MAXIMUM_DRAWDOWN_PCT</stp>
        <stp>[FONDOS POL ANALIZADOS.xlsx]FLEXIBLE!R4C23</stp>
        <tr r="W4" s="1"/>
      </tp>
      <tp t="s">
        <v>#N/A Connection</v>
        <stp/>
        <stp>##V3_BDPV12</stp>
        <stp>ROECIEU LX Equity</stp>
        <stp>MAXIMUM_DRAWDOWN_PCT</stp>
        <stp>[FONDOS POL ANALIZADOS.xlsx]INTERNACIONAL!R22C22</stp>
        <tr r="V22" s="4"/>
      </tp>
      <tp t="s">
        <v>#N/A Connection</v>
        <stp/>
        <stp>##V3_BDPV12</stp>
        <stp>GLGINEU ID Equity</stp>
        <stp>LAST_CLOSE_TRR_YTD</stp>
        <stp>[FONDOS POL ANALIZADOS.xlsx]FLEXIBLE!R6C14</stp>
        <tr r="N6" s="1"/>
      </tp>
      <tp t="s">
        <v>#N/A Connection</v>
        <stp/>
        <stp>##V3_BDPV12</stp>
        <stp>SESAMFI ID Equity</stp>
        <stp>MAXIMUM_DRAWDOWN_PCT</stp>
        <stp>[FONDOS POL ANALIZADOS.xlsx]INTERNACIONAL!R16C22</stp>
        <tr r="V16" s="4"/>
      </tp>
      <tp t="s">
        <v>#N/A Connection</v>
        <stp/>
        <stp>##V3_BDPV12</stp>
        <stp>GAMMAIE LX Equity</stp>
        <stp>FUND_NAV_DT</stp>
        <stp>[FONDOS POL ANALIZADOS.xlsx]FLEXIBLE!R11C13</stp>
        <tr r="M11" s="1"/>
      </tp>
      <tp t="s">
        <v>#N/A Connection</v>
        <stp/>
        <stp>##V3_BDPV12</stp>
        <stp>BLEQJAI LX Equity</stp>
        <stp>CURRENT_TRR_5YR</stp>
        <stp>[FONDOS POL ANALIZADOS.xlsx]INTERNACIONAL!R21C20</stp>
        <tr r="T21" s="4"/>
      </tp>
      <tp t="s">
        <v>#N/A Connection</v>
        <stp/>
        <stp>##V3_BDPV12</stp>
        <stp>BLEQJAI LX Equity</stp>
        <stp>CURRENT_TRR_3YR</stp>
        <stp>[FONDOS POL ANALIZADOS.xlsx]INTERNACIONAL!R21C19</stp>
        <tr r="S21" s="4"/>
      </tp>
      <tp t="s">
        <v>#N/A Connection</v>
        <stp/>
        <stp>##V3_BDPV12</stp>
        <stp>BLEQJAI LX Equity</stp>
        <stp>CURRENT_TRR_1YR</stp>
        <stp>[FONDOS POL ANALIZADOS.xlsx]INTERNACIONAL!R21C18</stp>
        <tr r="R21" s="4"/>
      </tp>
      <tp t="s">
        <v>#N/A Connection</v>
        <stp/>
        <stp>##V3_BDPV12</stp>
        <stp>SETULRU LX Equity</stp>
        <stp>SECURITY_NAME</stp>
        <stp>[FONDOS POL ANALIZADOS.xlsx]INTERNACIONAL!R17C8</stp>
        <tr r="H17" s="4"/>
      </tp>
      <tp t="s">
        <v>#N/A Connection</v>
        <stp/>
        <stp>##V3_BDPV12</stp>
        <stp>EVLEIBE FH Equity</stp>
        <stp>FUND_OPEN_SHR_CLASS</stp>
        <stp>[FONDOS POL ANALIZADOS.xlsx]FLEXIBLE!R18C8</stp>
        <tr r="H18" s="1"/>
      </tp>
      <tp t="s">
        <v>#N/A Connection</v>
        <stp/>
        <stp>##V3_BDPV12</stp>
        <stp>SISECCE LX Equity</stp>
        <stp>FUND_OPEN_SHR_CLASS</stp>
        <stp>[FONDOS POL ANALIZADOS.xlsx]FLEXIBLE!R26C8</stp>
        <tr r="H26" s="1"/>
      </tp>
      <tp t="s">
        <v>#N/A Connection</v>
        <stp/>
        <stp>##V3_BDPV12</stp>
        <stp>ROECIEU LX Equity</stp>
        <stp>FUND_OPEN_SHR_CLASS</stp>
        <stp>[FONDOS POL ANALIZADOS.xlsx]FLEXIBLE!R16C8</stp>
        <tr r="H16" s="1"/>
      </tp>
      <tp t="s">
        <v>#N/A Connection</v>
        <stp/>
        <stp>##V3_BDPV12</stp>
        <stp>NOLDBIE LX Equity</stp>
        <stp>FUND_NAV_DT</stp>
        <stp>[FONDOS POL ANALIZADOS.xlsx]FLEXIBLE!R23C13</stp>
        <tr r="M23" s="1"/>
      </tp>
      <tp t="s">
        <v>#N/A Connection</v>
        <stp/>
        <stp>##V3_BDPV12</stp>
        <stp>EVLEIBE FH Equity</stp>
        <stp>FUND_NAV_DT</stp>
        <stp>[FONDOS POL ANALIZADOS.xlsx]FLEXIBLE!R18C13</stp>
        <tr r="M18" s="1"/>
      </tp>
      <tp t="s">
        <v>#N/A Connection</v>
        <stp/>
        <stp>##V3_BDPV12</stp>
        <stp>PNAMRIU ID Equity</stp>
        <stp>ID_ISIN</stp>
        <stp>[FONDOS POL ANALIZADOS.xlsx]INTERNACIONAL!R15C11</stp>
        <tr r="K15" s="4"/>
      </tp>
      <tp t="s">
        <v>#N/A Connection</v>
        <stp/>
        <stp>##V3_BDPV12</stp>
        <stp>DEXOBIN FP Equity</stp>
        <stp>MAXIMUM_DRAWDOWN_PCT</stp>
        <stp>[FONDOS POL ANALIZADOS.xlsx]FLEXIBLE!R17C23</stp>
        <tr r="W17" s="1"/>
      </tp>
      <tp t="s">
        <v>#N/A Connection</v>
        <stp/>
        <stp>##V3_BDPV12</stp>
        <stp>TRPSCEI LX Equity</stp>
        <stp>FUND_TOTAL_EXP</stp>
        <stp>[FONDOS POL ANALIZADOS.xlsx]INTERNACIONAL!R18C23</stp>
        <tr r="W18" s="4"/>
      </tp>
      <tp t="s">
        <v>#N/A Connection</v>
        <stp/>
        <stp>##V3_BDPV12</stp>
        <stp>PTRAGIE LX Equity</stp>
        <stp>FUND_TOTAL_ASSETS</stp>
        <stp>[FONDOS POL ANALIZADOS.xlsx]FLEXIBLE!R15C11</stp>
        <tr r="K15" s="1"/>
      </tp>
      <tp t="s">
        <v>#N/A Connection</v>
        <stp/>
        <stp>##V3_BDPV12</stp>
        <stp>TREACOE LX Equity</stp>
        <stp>FUND_TOTAL_ASSETS</stp>
        <stp>[FONDOS POL ANALIZADOS.xlsx]FLEXIBLE!R27C11</stp>
        <tr r="K27" s="1"/>
      </tp>
      <tp t="s">
        <v>#N/A Connection</v>
        <stp/>
        <stp>##V3_BDPV12</stp>
        <stp>ROECIEU LX Equity</stp>
        <stp>SECURITY_NAME</stp>
        <stp>[FONDOS POL ANALIZADOS.xlsx]INTERNACIONAL!R22C8</stp>
        <tr r="H22" s="4"/>
      </tp>
      <tp t="s">
        <v>#N/A Connection</v>
        <stp/>
        <stp>##V3_BDPV12</stp>
        <stp>HEPYACI ID Equity</stp>
        <stp>FUND_TOTAL_EXP</stp>
        <stp>[FONDOS POL ANALIZADOS.xlsx]INTERNACIONAL!R12C23</stp>
        <tr r="W12" s="4"/>
      </tp>
      <tp t="s">
        <v>#N/A Connection</v>
        <stp/>
        <stp>##V3_BDPV12</stp>
        <stp>FFASPEY LX Equity</stp>
        <stp>CURRENT_TRR_5YR</stp>
        <stp>[FONDOS POL ANALIZADOS.xlsx]INTERNACIONAL!R8C20</stp>
        <tr r="T8" s="4"/>
      </tp>
      <tp t="s">
        <v>#N/A Connection</v>
        <stp/>
        <stp>##V3_BDPV12</stp>
        <stp>PESEIIE ID Equity</stp>
        <stp>FUND_NAV_DT</stp>
        <stp>[FONDOS POL ANALIZADOS.xlsx]FLEXIBLE!R30C13</stp>
        <tr r="M30" s="1"/>
      </tp>
      <tp t="s">
        <v>#N/A Connection</v>
        <stp/>
        <stp>##V3_BDPV12</stp>
        <stp>SISECCE LX Equity</stp>
        <stp>FUND_NAV_DT</stp>
        <stp>[FONDOS POL ANALIZADOS.xlsx]FLEXIBLE!R26C13</stp>
        <tr r="M26" s="1"/>
      </tp>
      <tp t="s">
        <v>#N/A Connection</v>
        <stp/>
        <stp>##V3_BDPV12</stp>
        <stp>DEXOBIN FP Equity</stp>
        <stp>FUND_NAV_DT</stp>
        <stp>[FONDOS POL ANALIZADOS.xlsx]FLEXIBLE!R17C13</stp>
        <tr r="M17" s="1"/>
      </tp>
      <tp t="s">
        <v>#N/A Connection</v>
        <stp/>
        <stp>##V3_BDPV12</stp>
        <stp>ROECIEU LX Equity</stp>
        <stp>CUST_TRR_RETURN_HOLDING_PER</stp>
        <stp>[FONDOS POL ANALIZADOS.xlsx]FLEXIBLE!R16C15</stp>
        <stp>CUST_TRR_END_DT=20211231</stp>
        <stp>CUST_TRR_START_DT=20210101</stp>
        <tr r="O16" s="1"/>
      </tp>
      <tp t="s">
        <v>#N/A Connection</v>
        <stp/>
        <stp>##V3_BDPV12</stp>
        <stp>ROECIEU LX Equity</stp>
        <stp>CUST_TRR_RETURN_HOLDING_PER</stp>
        <stp>[FONDOS POL ANALIZADOS.xlsx]FLEXIBLE!R16C16</stp>
        <stp>CUST_TRR_END_DT=20201231</stp>
        <stp>CUST_TRR_START_DT=20200101</stp>
        <tr r="P16" s="1"/>
      </tp>
      <tp t="s">
        <v>#N/A Connection</v>
        <stp/>
        <stp>##V3_BDPV12</stp>
        <stp>ROECIEU LX Equity</stp>
        <stp>CUST_TRR_RETURN_HOLDING_PER</stp>
        <stp>[FONDOS POL ANALIZADOS.xlsx]FLEXIBLE!R16C17</stp>
        <stp>CUST_TRR_END_DT=20191231</stp>
        <stp>CUST_TRR_START_DT=20190101</stp>
        <tr r="Q16" s="1"/>
      </tp>
      <tp t="s">
        <v>#N/A Connection</v>
        <stp/>
        <stp>##V3_BDPV12</stp>
        <stp>ROECIEU LX Equity</stp>
        <stp>CUST_TRR_RETURN_HOLDING_PER</stp>
        <stp>[FONDOS POL ANALIZADOS.xlsx]FLEXIBLE!R16C18</stp>
        <stp>CUST_TRR_END_DT=20181231</stp>
        <stp>CUST_TRR_START_DT=20180101</stp>
        <tr r="R16" s="1"/>
      </tp>
      <tp t="s">
        <v>#N/A Connection</v>
        <stp/>
        <stp>##V3_BDPV12</stp>
        <stp>MLSHENH ID Equity</stp>
        <stp>NAME</stp>
        <stp>[FONDOS POL ANALIZADOS.xlsx]FLEXIBLE!R22C10</stp>
        <tr r="J22" s="1"/>
      </tp>
      <tp t="s">
        <v>#N/A Connection</v>
        <stp/>
        <stp>##V3_BDPV12</stp>
        <stp>ACMESIE LX Equity</stp>
        <stp>FUND_CLASS_ASSETS_CRNCY</stp>
        <stp>[FONDOS POL ANALIZADOS.xlsx]INTERNACIONAL!R4C7</stp>
        <tr r="G4" s="4"/>
      </tp>
      <tp t="s">
        <v>#N/A Connection</v>
        <stp/>
        <stp>##V3_BDPV12</stp>
        <stp>HCSNYFU ID Equity</stp>
        <stp>FUND_TOTAL_EXP</stp>
        <stp>[FONDOS POL ANALIZADOS.xlsx]INTERNACIONAL!R11C23</stp>
        <tr r="W11" s="4"/>
      </tp>
      <tp t="s">
        <v>#N/A Connection</v>
        <stp/>
        <stp>##V3_BDPV12</stp>
        <stp>FFASPEY LX Equity</stp>
        <stp>FUND_TOTAL_EXP</stp>
        <stp>[FONDOS POL ANALIZADOS.xlsx]INTERNACIONAL!R8C23</stp>
        <tr r="W8" s="4"/>
      </tp>
      <tp t="s">
        <v>#N/A Connection</v>
        <stp/>
        <stp>##V3_BDPV12</stp>
        <stp>PTRAGIE LX Equity</stp>
        <stp>FUND_NAV_DT</stp>
        <stp>[FONDOS POL ANALIZADOS.xlsx]FLEXIBLE!R15C13</stp>
        <tr r="M15" s="1"/>
      </tp>
      <tp t="s">
        <v>#N/A Connection</v>
        <stp/>
        <stp>##V3_BDPV12</stp>
        <stp>EDRBAIE LX Equity</stp>
        <stp>FUND_NAV_DT</stp>
        <stp>[FONDOS POL ANALIZADOS.xlsx]FLEXIBLE!R29C13</stp>
        <tr r="M29" s="1"/>
      </tp>
      <tp t="s">
        <v>#N/A Connection</v>
        <stp/>
        <stp>##V3_BDPV12</stp>
        <stp>HCSNYFU ID Equity</stp>
        <stp>CURRENT_TRR_5YR</stp>
        <stp>[FONDOS POL ANALIZADOS.xlsx]INTERNACIONAL!R11C20</stp>
        <tr r="T11" s="4"/>
      </tp>
      <tp t="s">
        <v>#N/A Connection</v>
        <stp/>
        <stp>##V3_BDPV12</stp>
        <stp>HCSNYFU ID Equity</stp>
        <stp>CURRENT_TRR_1YR</stp>
        <stp>[FONDOS POL ANALIZADOS.xlsx]INTERNACIONAL!R11C18</stp>
        <tr r="R11" s="4"/>
      </tp>
      <tp t="s">
        <v>#N/A Connection</v>
        <stp/>
        <stp>##V3_BDPV12</stp>
        <stp>HCSNYFU ID Equity</stp>
        <stp>CURRENT_TRR_3YR</stp>
        <stp>[FONDOS POL ANALIZADOS.xlsx]INTERNACIONAL!R11C19</stp>
        <tr r="S11" s="4"/>
      </tp>
      <tp t="s">
        <v>#N/A Connection</v>
        <stp/>
        <stp>##V3_BDPV12</stp>
        <stp>UBSSWIC LX Equity</stp>
        <stp>ID_ISIN</stp>
        <stp>[FONDOS POL ANALIZADOS.xlsx]INTERNACIONAL!R19C11</stp>
        <tr r="K19" s="4"/>
      </tp>
      <tp t="s">
        <v>#N/A Connection</v>
        <stp/>
        <stp>##V3_BDPV12</stp>
        <stp>TRPSCEI LX Equity</stp>
        <stp>ID_ISIN</stp>
        <stp>[FONDOS POL ANALIZADOS.xlsx]INTERNACIONAL!R18C11</stp>
        <tr r="K18" s="4"/>
      </tp>
      <tp t="s">
        <v>#N/A Connection</v>
        <stp/>
        <stp>##V3_BDPV12</stp>
        <stp>VOTFHIE LX Equity</stp>
        <stp>CUST_TRR_RETURN_HOLDING_PER</stp>
        <stp>[FONDOS POL ANALIZADOS.xlsx]FLEXIBLE!R31C16</stp>
        <stp>CUST_TRR_END_DT=20201231</stp>
        <stp>CUST_TRR_START_DT=20200101</stp>
        <tr r="P31" s="1"/>
      </tp>
      <tp t="s">
        <v>#N/A Connection</v>
        <stp/>
        <stp>##V3_BDPV12</stp>
        <stp>VOTFHIE LX Equity</stp>
        <stp>CUST_TRR_RETURN_HOLDING_PER</stp>
        <stp>[FONDOS POL ANALIZADOS.xlsx]FLEXIBLE!R31C15</stp>
        <stp>CUST_TRR_END_DT=20211231</stp>
        <stp>CUST_TRR_START_DT=20210101</stp>
        <tr r="O31" s="1"/>
      </tp>
      <tp t="s">
        <v>#N/A Connection</v>
        <stp/>
        <stp>##V3_BDPV12</stp>
        <stp>VOTFHIE LX Equity</stp>
        <stp>CUST_TRR_RETURN_HOLDING_PER</stp>
        <stp>[FONDOS POL ANALIZADOS.xlsx]FLEXIBLE!R31C17</stp>
        <stp>CUST_TRR_END_DT=20191231</stp>
        <stp>CUST_TRR_START_DT=20190101</stp>
        <tr r="Q31" s="1"/>
      </tp>
      <tp t="s">
        <v>#N/A Connection</v>
        <stp/>
        <stp>##V3_BDPV12</stp>
        <stp>VOTFHIE LX Equity</stp>
        <stp>CUST_TRR_RETURN_HOLDING_PER</stp>
        <stp>[FONDOS POL ANALIZADOS.xlsx]FLEXIBLE!R31C18</stp>
        <stp>CUST_TRR_END_DT=20181231</stp>
        <stp>CUST_TRR_START_DT=20180101</stp>
        <tr r="R31" s="1"/>
      </tp>
      <tp t="s">
        <v>#N/A Connection</v>
        <stp/>
        <stp>##V3_BDPV12</stp>
        <stp>MGOIH1E LX Equity</stp>
        <stp>NAME</stp>
        <stp>[FONDOS POL ANALIZADOS.xlsx]FLEXIBLE!R21C10</stp>
        <tr r="J21" s="1"/>
      </tp>
      <tp t="s">
        <v>#N/A Connection</v>
        <stp/>
        <stp>##V3_BDPV12</stp>
        <stp>FCBRIAU LX Equity</stp>
        <stp>FUND_TOTAL_EXP</stp>
        <stp>[FONDOS POL ANALIZADOS.xlsx]INTERNACIONAL!R7C23</stp>
        <tr r="W7" s="4"/>
      </tp>
      <tp t="s">
        <v>#N/A Connection</v>
        <stp/>
        <stp>##V3_BDPV12</stp>
        <stp>PNAMRIU ID Equity</stp>
        <stp>MAXIMUM_DRAWDOWN_PCT</stp>
        <stp>[FONDOS POL ANALIZADOS.xlsx]INTERNACIONAL!R15C22</stp>
        <tr r="V15" s="4"/>
      </tp>
      <tp t="s">
        <v>#N/A Connection</v>
        <stp/>
        <stp>##V3_BDPV12</stp>
        <stp>BNUMUCA ID Equity</stp>
        <stp>FUND_NAV_DT</stp>
        <stp>[FONDOS POL ANALIZADOS.xlsx]FLEXIBLE!R28C13</stp>
        <tr r="M28" s="1"/>
      </tp>
      <tp t="s">
        <v>#N/A Connection</v>
        <stp/>
        <stp>##V3_BDPV12</stp>
        <stp>PNAMRIU ID Equity</stp>
        <stp>CURRENT_TRR_1YR</stp>
        <stp>[FONDOS POL ANALIZADOS.xlsx]INTERNACIONAL!R15C18</stp>
        <tr r="R15" s="4"/>
      </tp>
      <tp t="s">
        <v>#N/A Connection</v>
        <stp/>
        <stp>##V3_BDPV12</stp>
        <stp>PNAMRIU ID Equity</stp>
        <stp>CURRENT_TRR_3YR</stp>
        <stp>[FONDOS POL ANALIZADOS.xlsx]INTERNACIONAL!R15C19</stp>
        <tr r="S15" s="4"/>
      </tp>
      <tp t="s">
        <v>#N/A Connection</v>
        <stp/>
        <stp>##V3_BDPV12</stp>
        <stp>PNAMRIU ID Equity</stp>
        <stp>CURRENT_TRR_5YR</stp>
        <stp>[FONDOS POL ANALIZADOS.xlsx]INTERNACIONAL!R15C20</stp>
        <tr r="T15" s="4"/>
      </tp>
      <tp t="s">
        <v>#N/A Connection</v>
        <stp/>
        <stp>##V3_BDPV12</stp>
        <stp>JUSSTIA ID Equity</stp>
        <stp>CUST_TRR_RETURN_HOLDING_PER</stp>
        <stp>[FONDOS POL ANALIZADOS.xlsx]FLEXIBLE!R20C16</stp>
        <stp>CUST_TRR_END_DT=20201231</stp>
        <stp>CUST_TRR_START_DT=20200101</stp>
        <tr r="P20" s="1"/>
      </tp>
      <tp t="s">
        <v>#N/A Connection</v>
        <stp/>
        <stp>##V3_BDPV12</stp>
        <stp>JUSSTIA ID Equity</stp>
        <stp>CUST_TRR_RETURN_HOLDING_PER</stp>
        <stp>[FONDOS POL ANALIZADOS.xlsx]FLEXIBLE!R20C15</stp>
        <stp>CUST_TRR_END_DT=20211231</stp>
        <stp>CUST_TRR_START_DT=20210101</stp>
        <tr r="O20" s="1"/>
      </tp>
      <tp t="s">
        <v>#N/A Connection</v>
        <stp/>
        <stp>##V3_BDPV12</stp>
        <stp>JUSSTIA ID Equity</stp>
        <stp>CUST_TRR_RETURN_HOLDING_PER</stp>
        <stp>[FONDOS POL ANALIZADOS.xlsx]FLEXIBLE!R20C17</stp>
        <stp>CUST_TRR_END_DT=20191231</stp>
        <stp>CUST_TRR_START_DT=20190101</stp>
        <tr r="Q20" s="1"/>
      </tp>
      <tp t="s">
        <v>#N/A Connection</v>
        <stp/>
        <stp>##V3_BDPV12</stp>
        <stp>JUSSTIA ID Equity</stp>
        <stp>CUST_TRR_RETURN_HOLDING_PER</stp>
        <stp>[FONDOS POL ANALIZADOS.xlsx]FLEXIBLE!R20C18</stp>
        <stp>CUST_TRR_END_DT=20181231</stp>
        <stp>CUST_TRR_START_DT=20180101</stp>
        <tr r="R20" s="1"/>
      </tp>
      <tp t="s">
        <v>#N/A Connection</v>
        <stp/>
        <stp>##V3_BDPV12</stp>
        <stp>VONUVAJ LX Equity</stp>
        <stp>FUND_TOTAL_EXP</stp>
        <stp>[FONDOS POL ANALIZADOS.xlsx]INTERNACIONAL!R20C23</stp>
        <tr r="W20" s="4"/>
      </tp>
      <tp t="s">
        <v>#N/A Connection</v>
        <stp/>
        <stp>##V3_BDPV12</stp>
        <stp>RGLUXEI LX Equity</stp>
        <stp>FUND_TOTAL_ASSETS</stp>
        <stp>[FONDOS POL ANALIZADOS.xlsx]FLEXIBLE!R25C11</stp>
        <tr r="K25" s="1"/>
      </tp>
      <tp t="s">
        <v>#N/A Connection</v>
        <stp/>
        <stp>##V3_BDPV12</stp>
        <stp>PESEIIE ID Equity</stp>
        <stp>FUND_OPEN_SHR_CLASS</stp>
        <stp>[FONDOS POL ANALIZADOS.xlsx]FLEXIBLE!R30C8</stp>
        <tr r="H30" s="1"/>
      </tp>
      <tp t="s">
        <v>#N/A Connection</v>
        <stp/>
        <stp>##V3_BDPV12</stp>
        <stp>BLEQJAI LX Equity</stp>
        <stp>ID_ISIN</stp>
        <stp>[FONDOS POL ANALIZADOS.xlsx]INTERNACIONAL!R21C11</stp>
        <tr r="K21" s="4"/>
      </tp>
      <tp t="s">
        <v>#N/A Connection</v>
        <stp/>
        <stp>##V3_BDPV12</stp>
        <stp>PGESGIE ID Equity</stp>
        <stp>MAXIMUM_DRAWDOWN_PCT</stp>
        <stp>[FONDOS POL ANALIZADOS.xlsx]FLEXIBLE!R24C23</stp>
        <tr r="W24" s="1"/>
      </tp>
      <tp t="s">
        <v>#N/A Connection</v>
        <stp/>
        <stp>##V3_BDPV12</stp>
        <stp>JUSSTIA ID Equity</stp>
        <stp>MAXIMUM_DRAWDOWN_PCT</stp>
        <stp>[FONDOS POL ANALIZADOS.xlsx]FLEXIBLE!R20C23</stp>
        <tr r="W20" s="1"/>
      </tp>
      <tp t="s">
        <v>#N/A Connection</v>
        <stp/>
        <stp>##V3_BDPV12</stp>
        <stp>GLGINEU ID Equity</stp>
        <stp>MAXIMUM_DRAWDOWN_PCT</stp>
        <stp>[FONDOS POL ANALIZADOS.xlsx]FLEXIBLE!R6C23</stp>
        <tr r="W6" s="1"/>
      </tp>
      <tp t="s">
        <v>#N/A Connection</v>
        <stp/>
        <stp>##V3_BDPV12</stp>
        <stp>FSEQFIA LX Equity</stp>
        <stp>CURRENT_TRR_5YR</stp>
        <stp>[FONDOS POL ANALIZADOS.xlsx]INTERNACIONAL!R9C20</stp>
        <tr r="T9" s="4"/>
      </tp>
      <tp t="s">
        <v>#N/A Connection</v>
        <stp/>
        <stp>##V3_BDPV12</stp>
        <stp>FSEQFIA LX Equity</stp>
        <stp>VOLATILITY_360D</stp>
        <stp>[FONDOS POL ANALIZADOS.xlsx]INTERNACIONAL!R9C21</stp>
        <tr r="U9" s="4"/>
      </tp>
      <tp t="s">
        <v>#N/A Connection</v>
        <stp/>
        <stp>##V3_BDPV12</stp>
        <stp>JUSSTIA ID Equity</stp>
        <stp>FUND_NAV_DT</stp>
        <stp>[FONDOS POL ANALIZADOS.xlsx]FLEXIBLE!R20C13</stp>
        <tr r="M20" s="1"/>
      </tp>
      <tp t="s">
        <v>#N/A Connection</v>
        <stp/>
        <stp>##V3_BDPV12</stp>
        <stp>TRPGVEI LX Equity</stp>
        <stp>FUND_OPEN_SHR_CLASS</stp>
        <stp>[FONDOS POL ANALIZADOS.xlsx]FLEXIBLE!R10C8</stp>
        <tr r="H10" s="1"/>
      </tp>
      <tp t="s">
        <v>#N/A Connection</v>
        <stp/>
        <stp>##V3_BDPV12</stp>
        <stp>GPAVEUM FP Equity</stp>
        <stp>ID_ISIN</stp>
        <stp>[FONDOS POL ANALIZADOS.xlsx]INTERNACIONAL!R10C11</stp>
        <tr r="K10" s="4"/>
      </tp>
      <tp t="s">
        <v>#N/A Connection</v>
        <stp/>
        <stp>##V3_BDPV12</stp>
        <stp>BNUMUCA ID Equity</stp>
        <stp>CUST_TRR_RETURN_HOLDING_PER</stp>
        <stp>[FONDOS POL ANALIZADOS.xlsx]FLEXIBLE!R28C18</stp>
        <stp>CUST_TRR_END_DT=20181231</stp>
        <stp>CUST_TRR_START_DT=20180101</stp>
        <tr r="R28" s="1"/>
      </tp>
      <tp t="s">
        <v>#N/A Connection</v>
        <stp/>
        <stp>##V3_BDPV12</stp>
        <stp>BNUMUCA ID Equity</stp>
        <stp>CUST_TRR_RETURN_HOLDING_PER</stp>
        <stp>[FONDOS POL ANALIZADOS.xlsx]FLEXIBLE!R28C17</stp>
        <stp>CUST_TRR_END_DT=20191231</stp>
        <stp>CUST_TRR_START_DT=20190101</stp>
        <tr r="Q28" s="1"/>
      </tp>
      <tp t="s">
        <v>#N/A Connection</v>
        <stp/>
        <stp>##V3_BDPV12</stp>
        <stp>BNUMUCA ID Equity</stp>
        <stp>CUST_TRR_RETURN_HOLDING_PER</stp>
        <stp>[FONDOS POL ANALIZADOS.xlsx]FLEXIBLE!R28C16</stp>
        <stp>CUST_TRR_END_DT=20201231</stp>
        <stp>CUST_TRR_START_DT=20200101</stp>
        <tr r="P28" s="1"/>
      </tp>
      <tp t="s">
        <v>#N/A Connection</v>
        <stp/>
        <stp>##V3_BDPV12</stp>
        <stp>BNUMUCA ID Equity</stp>
        <stp>CUST_TRR_RETURN_HOLDING_PER</stp>
        <stp>[FONDOS POL ANALIZADOS.xlsx]FLEXIBLE!R28C15</stp>
        <stp>CUST_TRR_END_DT=20211231</stp>
        <stp>CUST_TRR_START_DT=20210101</stp>
        <tr r="O28" s="1"/>
      </tp>
      <tp t="s">
        <v>#N/A Connection</v>
        <stp/>
        <stp>##V3_BDPV12</stp>
        <stp>MFPCI1E LX Equity</stp>
        <stp>MAXIMUM_DRAWDOWN_PCT</stp>
        <stp>[FONDOS POL ANALIZADOS.xlsx]FLEXIBLE!R8C23</stp>
        <tr r="W8" s="1"/>
      </tp>
      <tp t="s">
        <v>#N/A Connection</v>
        <stp/>
        <stp>##V3_BDPV12</stp>
        <stp>PNAMRIU ID Equity</stp>
        <stp>SECURITY_NAME</stp>
        <stp>[FONDOS POL ANALIZADOS.xlsx]INTERNACIONAL!R15C8</stp>
        <tr r="H15" s="4"/>
      </tp>
      <tp t="s">
        <v>#N/A Connection</v>
        <stp/>
        <stp>##V3_BDPV12</stp>
        <stp>FSEQFIA LX Equity</stp>
        <stp>NAME</stp>
        <stp>[FONDOS POL ANALIZADOS.xlsx]FLEXIBLE!R5C10</stp>
        <tr r="J5" s="1"/>
      </tp>
      <tp t="s">
        <v>#N/A Connection</v>
        <stp/>
        <stp>##V3_BDPV12</stp>
        <stp>NOLDBIE LX Equity</stp>
        <stp>FUND_TOTAL_ASSETS</stp>
        <stp>[FONDOS POL ANALIZADOS.xlsx]FLEXIBLE!R23C11</stp>
        <tr r="K23" s="1"/>
      </tp>
      <tp t="s">
        <v>#N/A Connection</v>
        <stp/>
        <stp>##V3_BDPV12</stp>
        <stp>DEXOBIN FP Equity</stp>
        <stp>FUND_TOTAL_ASSETS</stp>
        <stp>[FONDOS POL ANALIZADOS.xlsx]FLEXIBLE!R17C11</stp>
        <tr r="K17" s="1"/>
      </tp>
      <tp t="s">
        <v>#N/A Connection</v>
        <stp/>
        <stp>##V3_BDPV12</stp>
        <stp>PGESGIE ID Equity</stp>
        <stp>FUND_OPEN_SHR_CLASS</stp>
        <stp>[FONDOS POL ANALIZADOS.xlsx]FLEXIBLE!R24C8</stp>
        <tr r="H24" s="1"/>
      </tp>
      <tp t="s">
        <v>#N/A Connection</v>
        <stp/>
        <stp>##V3_BDPV12</stp>
        <stp>ROECIEU LX Equity</stp>
        <stp>FUND_CLASS_ASSETS_CRNCY</stp>
        <stp>[FONDOS POL ANALIZADOS.xlsx]INTERNACIONAL!R22C7</stp>
        <tr r="G22" s="4"/>
      </tp>
      <tp t="s">
        <v>#N/A Connection</v>
        <stp/>
        <stp>##V3_BDPV12</stp>
        <stp>VONUVAJ LX Equity</stp>
        <stp>MAXIMUM_DRAWDOWN_PCT</stp>
        <stp>[FONDOS POL ANALIZADOS.xlsx]INTERNACIONAL!R20C22</stp>
        <tr r="V20" s="4"/>
      </tp>
      <tp t="s">
        <v>#N/A Connection</v>
        <stp/>
        <stp>##V3_BDPV12</stp>
        <stp>BNUMUCA ID Equity</stp>
        <stp>NAME</stp>
        <stp>[FONDOS POL ANALIZADOS.xlsx]FLEXIBLE!R28C10</stp>
        <tr r="J28" s="1"/>
      </tp>
      <tp t="s">
        <v>#N/A Connection</v>
        <stp/>
        <stp>##V3_BDPV12</stp>
        <stp>RGLUXEI LX Equity</stp>
        <stp>MAXIMUM_DRAWDOWN_PCT</stp>
        <stp>[FONDOS POL ANALIZADOS.xlsx]FLEXIBLE!R25C23</stp>
        <tr r="W25" s="1"/>
      </tp>
      <tp t="s">
        <v>#N/A Connection</v>
        <stp/>
        <stp>##V3_BDPV12</stp>
        <stp>GAMMAIE LX Equity</stp>
        <stp>NAME</stp>
        <stp>[FONDOS POL ANALIZADOS.xlsx]FLEXIBLE!R11C10</stp>
        <tr r="J11" s="1"/>
      </tp>
      <tp t="s">
        <v>#N/A Connection</v>
        <stp/>
        <stp>##V3_BDPV12</stp>
        <stp>MLSHENH ID Equity</stp>
        <stp>FUND_TOTAL_ASSETS</stp>
        <stp>[FONDOS POL ANALIZADOS.xlsx]FLEXIBLE!R22C11</stp>
        <tr r="K22" s="1"/>
      </tp>
      <tp t="s">
        <v>#N/A Connection</v>
        <stp/>
        <stp>##V3_BDPV12</stp>
        <stp>FFASPEY LX Equity</stp>
        <stp>FUND_CLASS_ASSETS_CRNCY</stp>
        <stp>[FONDOS POL ANALIZADOS.xlsx]INTERNACIONAL!R8C7</stp>
        <tr r="G8" s="4"/>
      </tp>
    </main>
    <main first="bloomberg.rtd">
      <tp t="s">
        <v>#N/A Connection</v>
        <stp/>
        <stp>##V3_BDPV12</stp>
        <stp>FSEQFIA LX Equity</stp>
        <stp>CURRENT_TRR_3YR</stp>
        <stp>[FONDOS POL ANALIZADOS.xlsx]INTERNACIONAL!R9C19</stp>
        <tr r="S9" s="4"/>
      </tp>
      <tp t="s">
        <v>#N/A Connection</v>
        <stp/>
        <stp>##V3_BDPV12</stp>
        <stp>INVGTRZ LX Equity</stp>
        <stp>FUND_OPEN_SHR_CLASS</stp>
        <stp>[FONDOS POL ANALIZADOS.xlsx]FLEXIBLE!R19C8</stp>
        <tr r="H19" s="1"/>
      </tp>
      <tp t="s">
        <v>#N/A Connection</v>
        <stp/>
        <stp>##V3_BDPV12</stp>
        <stp>PNAMRIU ID Equity</stp>
        <stp>FUND_CLASS_ASSETS_CRNCY</stp>
        <stp>[FONDOS POL ANALIZADOS.xlsx]INTERNACIONAL!R15C7</stp>
        <tr r="G15" s="4"/>
      </tp>
      <tp t="s">
        <v>#N/A Connection</v>
        <stp/>
        <stp>##V3_BDPV12</stp>
        <stp>ROECIEU LX Equity</stp>
        <stp>FUND_NAV_DT</stp>
        <stp>[FONDOS POL ANALIZADOS.xlsx]FLEXIBLE!R16C13</stp>
        <tr r="M16" s="1"/>
      </tp>
      <tp t="s">
        <v>#N/A Connection</v>
        <stp/>
        <stp>##V3_BDPV12</stp>
        <stp>TRPSCEI LX Equity</stp>
        <stp>FUND_CLASS_ASSETS_CRNCY</stp>
        <stp>[FONDOS POL ANALIZADOS.xlsx]INTERNACIONAL!R18C7</stp>
        <tr r="G18" s="4"/>
      </tp>
      <tp t="s">
        <v>#N/A Connection</v>
        <stp/>
        <stp>##V3_BDPV12</stp>
        <stp>HCSNYFE ID Equity</stp>
        <stp>LAST_CLOSE_TRR_YTD</stp>
        <stp>[FONDOS POL ANALIZADOS.xlsx]FLEXIBLE!R7C14</stp>
        <tr r="N7" s="1"/>
      </tp>
      <tp t="s">
        <v>#N/A Connection</v>
        <stp/>
        <stp>##V3_BDPV12</stp>
        <stp>DEXOBIN FP Equity</stp>
        <stp>CUST_TRR_RETURN_HOLDING_PER</stp>
        <stp>[FONDOS POL ANALIZADOS.xlsx]FLEXIBLE!R17C16</stp>
        <stp>CUST_TRR_END_DT=20201231</stp>
        <stp>CUST_TRR_START_DT=20200101</stp>
        <tr r="P17" s="1"/>
      </tp>
      <tp t="s">
        <v>#N/A Connection</v>
        <stp/>
        <stp>##V3_BDPV12</stp>
        <stp>DEXOBIN FP Equity</stp>
        <stp>CUST_TRR_RETURN_HOLDING_PER</stp>
        <stp>[FONDOS POL ANALIZADOS.xlsx]FLEXIBLE!R17C15</stp>
        <stp>CUST_TRR_END_DT=20211231</stp>
        <stp>CUST_TRR_START_DT=20210101</stp>
        <tr r="O17" s="1"/>
      </tp>
      <tp t="s">
        <v>#N/A Connection</v>
        <stp/>
        <stp>##V3_BDPV12</stp>
        <stp>DEXOBIN FP Equity</stp>
        <stp>CUST_TRR_RETURN_HOLDING_PER</stp>
        <stp>[FONDOS POL ANALIZADOS.xlsx]FLEXIBLE!R17C17</stp>
        <stp>CUST_TRR_END_DT=20191231</stp>
        <stp>CUST_TRR_START_DT=20190101</stp>
        <tr r="Q17" s="1"/>
      </tp>
      <tp t="s">
        <v>#N/A Connection</v>
        <stp/>
        <stp>##V3_BDPV12</stp>
        <stp>DEXOBIN FP Equity</stp>
        <stp>CUST_TRR_RETURN_HOLDING_PER</stp>
        <stp>[FONDOS POL ANALIZADOS.xlsx]FLEXIBLE!R17C18</stp>
        <stp>CUST_TRR_END_DT=20181231</stp>
        <stp>CUST_TRR_START_DT=20180101</stp>
        <tr r="R17" s="1"/>
      </tp>
      <tp t="s">
        <v>#N/A Connection</v>
        <stp/>
        <stp>##V3_BDPV12</stp>
        <stp>PESEIIE ID Equity</stp>
        <stp>CUST_TRR_RETURN_HOLDING_PER</stp>
        <stp>[FONDOS POL ANALIZADOS.xlsx]FLEXIBLE!R30C17</stp>
        <stp>CUST_TRR_END_DT=20191231</stp>
        <stp>CUST_TRR_START_DT=20190101</stp>
        <tr r="Q30" s="1"/>
      </tp>
      <tp t="s">
        <v>#N/A Connection</v>
        <stp/>
        <stp>##V3_BDPV12</stp>
        <stp>SISECCE LX Equity</stp>
        <stp>CUST_TRR_RETURN_HOLDING_PER</stp>
        <stp>[FONDOS POL ANALIZADOS.xlsx]FLEXIBLE!R26C18</stp>
        <stp>CUST_TRR_END_DT=20181231</stp>
        <stp>CUST_TRR_START_DT=20180101</stp>
        <tr r="R26" s="1"/>
      </tp>
      <tp t="s">
        <v>#N/A Connection</v>
        <stp/>
        <stp>##V3_BDPV12</stp>
        <stp>SISECCE LX Equity</stp>
        <stp>CUST_TRR_RETURN_HOLDING_PER</stp>
        <stp>[FONDOS POL ANALIZADOS.xlsx]FLEXIBLE!R26C17</stp>
        <stp>CUST_TRR_END_DT=20191231</stp>
        <stp>CUST_TRR_START_DT=20190101</stp>
        <tr r="Q26" s="1"/>
      </tp>
      <tp t="s">
        <v>#N/A Connection</v>
        <stp/>
        <stp>##V3_BDPV12</stp>
        <stp>PESEIIE ID Equity</stp>
        <stp>CUST_TRR_RETURN_HOLDING_PER</stp>
        <stp>[FONDOS POL ANALIZADOS.xlsx]FLEXIBLE!R30C18</stp>
        <stp>CUST_TRR_END_DT=20181231</stp>
        <stp>CUST_TRR_START_DT=20180101</stp>
        <tr r="R30" s="1"/>
      </tp>
      <tp t="s">
        <v>#N/A Connection</v>
        <stp/>
        <stp>##V3_BDPV12</stp>
        <stp>SISECCE LX Equity</stp>
        <stp>CUST_TRR_RETURN_HOLDING_PER</stp>
        <stp>[FONDOS POL ANALIZADOS.xlsx]FLEXIBLE!R26C15</stp>
        <stp>CUST_TRR_END_DT=20211231</stp>
        <stp>CUST_TRR_START_DT=20210101</stp>
        <tr r="O26" s="1"/>
      </tp>
      <tp t="s">
        <v>#N/A Connection</v>
        <stp/>
        <stp>##V3_BDPV12</stp>
        <stp>SISECCE LX Equity</stp>
        <stp>CUST_TRR_RETURN_HOLDING_PER</stp>
        <stp>[FONDOS POL ANALIZADOS.xlsx]FLEXIBLE!R26C16</stp>
        <stp>CUST_TRR_END_DT=20201231</stp>
        <stp>CUST_TRR_START_DT=20200101</stp>
        <tr r="P26" s="1"/>
      </tp>
      <tp t="s">
        <v>#N/A Connection</v>
        <stp/>
        <stp>##V3_BDPV12</stp>
        <stp>PESEIIE ID Equity</stp>
        <stp>CUST_TRR_RETURN_HOLDING_PER</stp>
        <stp>[FONDOS POL ANALIZADOS.xlsx]FLEXIBLE!R30C15</stp>
        <stp>CUST_TRR_END_DT=20211231</stp>
        <stp>CUST_TRR_START_DT=20210101</stp>
        <tr r="O30" s="1"/>
      </tp>
      <tp t="s">
        <v>#N/A Connection</v>
        <stp/>
        <stp>##V3_BDPV12</stp>
        <stp>PESEIIE ID Equity</stp>
        <stp>CUST_TRR_RETURN_HOLDING_PER</stp>
        <stp>[FONDOS POL ANALIZADOS.xlsx]FLEXIBLE!R30C16</stp>
        <stp>CUST_TRR_END_DT=20201231</stp>
        <stp>CUST_TRR_START_DT=20200101</stp>
        <tr r="P30" s="1"/>
      </tp>
      <tp t="s">
        <v>#N/A Connection</v>
        <stp/>
        <stp>##V3_BDPV12</stp>
        <stp>VONUVAJ LX Equity</stp>
        <stp>SECURITY_NAME</stp>
        <stp>[FONDOS POL ANALIZADOS.xlsx]INTERNACIONAL!R20C8</stp>
        <tr r="H20" s="4"/>
      </tp>
    </main>
    <main first="bloomberg.rtd">
      <tp t="s">
        <v>#N/A Connection</v>
        <stp/>
        <stp>##V3_BDPV12</stp>
        <stp>UBSSWIC LX Equity</stp>
        <stp>MAXIMUM_DRAWDOWN_PCT</stp>
        <stp>[FONDOS POL ANALIZADOS.xlsx]INTERNACIONAL!R19C22</stp>
        <tr r="V19" s="4"/>
      </tp>
      <tp t="s">
        <v>#N/A Connection</v>
        <stp/>
        <stp>##V3_BDPV12</stp>
        <stp>VOTFHIE LX Equity</stp>
        <stp>FUND_NAV_DT</stp>
        <stp>[FONDOS POL ANALIZADOS.xlsx]FLEXIBLE!R31C13</stp>
        <tr r="M31" s="1"/>
      </tp>
      <tp t="s">
        <v>#N/A Connection</v>
        <stp/>
        <stp>##V3_BDPV12</stp>
        <stp>VONUVAJ LX Equity</stp>
        <stp>ID_ISIN</stp>
        <stp>[FONDOS POL ANALIZADOS.xlsx]INTERNACIONAL!R20C11</stp>
        <tr r="K20" s="4"/>
      </tp>
      <tp t="s">
        <v>#N/A Connection</v>
        <stp/>
        <stp>##V3_BDPV12</stp>
        <stp>PCFUGUI ID Equity</stp>
        <stp>ID_ISIN</stp>
        <stp>[FONDOS POL ANALIZADOS.xlsx]INTERNACIONAL!R14C11</stp>
        <tr r="K14" s="4"/>
      </tp>
      <tp t="s">
        <v>#N/A Connection</v>
        <stp/>
        <stp>##V3_BDPV12</stp>
        <stp>SETULRU LX Equity</stp>
        <stp>ID_ISIN</stp>
        <stp>[FONDOS POL ANALIZADOS.xlsx]INTERNACIONAL!R17C11</stp>
        <tr r="K17" s="4"/>
      </tp>
      <tp t="s">
        <v>#N/A Connection</v>
        <stp/>
        <stp>##V3_BDPV12</stp>
        <stp>PTRAGIE LX Equity</stp>
        <stp>CUST_TRR_RETURN_HOLDING_PER</stp>
        <stp>[FONDOS POL ANALIZADOS.xlsx]FLEXIBLE!R15C18</stp>
        <stp>CUST_TRR_END_DT=20181231</stp>
        <stp>CUST_TRR_START_DT=20180101</stp>
        <tr r="R15" s="1"/>
      </tp>
      <tp t="s">
        <v>#N/A Connection</v>
        <stp/>
        <stp>##V3_BDPV12</stp>
        <stp>PTRAGIE LX Equity</stp>
        <stp>CUST_TRR_RETURN_HOLDING_PER</stp>
        <stp>[FONDOS POL ANALIZADOS.xlsx]FLEXIBLE!R15C17</stp>
        <stp>CUST_TRR_END_DT=20191231</stp>
        <stp>CUST_TRR_START_DT=20190101</stp>
        <tr r="Q15" s="1"/>
      </tp>
      <tp t="s">
        <v>#N/A Connection</v>
        <stp/>
        <stp>##V3_BDPV12</stp>
        <stp>EDRBAIE LX Equity</stp>
        <stp>CUST_TRR_RETURN_HOLDING_PER</stp>
        <stp>[FONDOS POL ANALIZADOS.xlsx]FLEXIBLE!R29C15</stp>
        <stp>CUST_TRR_END_DT=20211231</stp>
        <stp>CUST_TRR_START_DT=20210101</stp>
        <tr r="O29" s="1"/>
      </tp>
      <tp t="s">
        <v>#N/A Connection</v>
        <stp/>
        <stp>##V3_BDPV12</stp>
        <stp>EDRBAIE LX Equity</stp>
        <stp>CUST_TRR_RETURN_HOLDING_PER</stp>
        <stp>[FONDOS POL ANALIZADOS.xlsx]FLEXIBLE!R29C16</stp>
        <stp>CUST_TRR_END_DT=20201231</stp>
        <stp>CUST_TRR_START_DT=20200101</stp>
        <tr r="P29" s="1"/>
      </tp>
      <tp t="s">
        <v>#N/A Connection</v>
        <stp/>
        <stp>##V3_BDPV12</stp>
        <stp>PTRAGIE LX Equity</stp>
        <stp>CUST_TRR_RETURN_HOLDING_PER</stp>
        <stp>[FONDOS POL ANALIZADOS.xlsx]FLEXIBLE!R15C15</stp>
        <stp>CUST_TRR_END_DT=20211231</stp>
        <stp>CUST_TRR_START_DT=20210101</stp>
        <tr r="O15" s="1"/>
      </tp>
      <tp t="s">
        <v>#N/A Connection</v>
        <stp/>
        <stp>##V3_BDPV12</stp>
        <stp>PTRAGIE LX Equity</stp>
        <stp>CUST_TRR_RETURN_HOLDING_PER</stp>
        <stp>[FONDOS POL ANALIZADOS.xlsx]FLEXIBLE!R15C16</stp>
        <stp>CUST_TRR_END_DT=20201231</stp>
        <stp>CUST_TRR_START_DT=20200101</stp>
        <tr r="P15" s="1"/>
      </tp>
      <tp t="s">
        <v>#N/A Connection</v>
        <stp/>
        <stp>##V3_BDPV12</stp>
        <stp>EDRBAIE LX Equity</stp>
        <stp>CUST_TRR_RETURN_HOLDING_PER</stp>
        <stp>[FONDOS POL ANALIZADOS.xlsx]FLEXIBLE!R29C18</stp>
        <stp>CUST_TRR_END_DT=20181231</stp>
        <stp>CUST_TRR_START_DT=20180101</stp>
        <tr r="R29" s="1"/>
      </tp>
      <tp t="s">
        <v>#N/A Connection</v>
        <stp/>
        <stp>##V3_BDPV12</stp>
        <stp>EDRBAIE LX Equity</stp>
        <stp>CUST_TRR_RETURN_HOLDING_PER</stp>
        <stp>[FONDOS POL ANALIZADOS.xlsx]FLEXIBLE!R29C17</stp>
        <stp>CUST_TRR_END_DT=20191231</stp>
        <stp>CUST_TRR_START_DT=20190101</stp>
        <tr r="Q29" s="1"/>
      </tp>
      <tp t="s">
        <v>#N/A Connection</v>
        <stp/>
        <stp>##V3_BDPV12</stp>
        <stp>DEXOBIN FP Equity</stp>
        <stp>NAME</stp>
        <stp>[FONDOS POL ANALIZADOS.xlsx]FLEXIBLE!R17C10</stp>
        <tr r="J17" s="1"/>
      </tp>
      <tp t="s">
        <v>#N/A Connection</v>
        <stp/>
        <stp>##V3_BDPV12</stp>
        <stp>SETULRU LX Equity</stp>
        <stp>FUND_TOTAL_EXP</stp>
        <stp>[FONDOS POL ANALIZADOS.xlsx]INTERNACIONAL!R17C23</stp>
        <tr r="W17" s="4"/>
      </tp>
      <tp t="s">
        <v>#N/A Connection</v>
        <stp/>
        <stp>##V3_BDPV12</stp>
        <stp>FSEQFIA LX Equity</stp>
        <stp>CURRENT_TRR_1YR</stp>
        <stp>[FONDOS POL ANALIZADOS.xlsx]INTERNACIONAL!R9C18</stp>
        <tr r="R9" s="4"/>
      </tp>
      <tp t="s">
        <v>#N/A Connection</v>
        <stp/>
        <stp>##V3_BDPV12</stp>
        <stp>HCSNYFE ID Equity</stp>
        <stp>MAXIMUM_DRAWDOWN_PCT</stp>
        <stp>[FONDOS POL ANALIZADOS.xlsx]FLEXIBLE!R7C23</stp>
        <tr r="W7" s="1"/>
      </tp>
      <tp t="s">
        <v>#N/A Connection</v>
        <stp/>
        <stp>##V3_BDPV12</stp>
        <stp>ACMESIE LX Equity</stp>
        <stp>VOLATILITY_360D</stp>
        <stp>[FONDOS POL ANALIZADOS.xlsx]INTERNACIONAL!R4C21</stp>
        <tr r="U4" s="4"/>
      </tp>
      <tp t="s">
        <v>#N/A Connection</v>
        <stp/>
        <stp>##V3_BDPV12</stp>
        <stp>HEPYACI ID Equity</stp>
        <stp>SECURITY_NAME</stp>
        <stp>[FONDOS POL ANALIZADOS.xlsx]INTERNACIONAL!R12C8</stp>
        <tr r="H12" s="4"/>
      </tp>
      <tp t="s">
        <v>#N/A Connection</v>
        <stp/>
        <stp>##V3_BDPV12</stp>
        <stp>TREACOE LX Equity</stp>
        <stp>FUND_OPEN_SHR_CLASS</stp>
        <stp>[FONDOS POL ANALIZADOS.xlsx]FLEXIBLE!R27C8</stp>
        <tr r="H27" s="1"/>
      </tp>
      <tp t="s">
        <v>#N/A Connection</v>
        <stp/>
        <stp>##V3_BDPV12</stp>
        <stp>SESAMEI ID Equity</stp>
        <stp>LAST_CLOSE_TRR_YTD</stp>
        <stp>[FONDOS POL ANALIZADOS.xlsx]FLEXIBLE!R9C14</stp>
        <tr r="N9" s="1"/>
      </tp>
      <tp t="s">
        <v>#N/A Connection</v>
        <stp/>
        <stp>##V3_BDPV12</stp>
        <stp>HEPYACI ID Equity</stp>
        <stp>MAXIMUM_DRAWDOWN_PCT</stp>
        <stp>[FONDOS POL ANALIZADOS.xlsx]INTERNACIONAL!R12C22</stp>
        <tr r="V12" s="4"/>
      </tp>
      <tp t="s">
        <v>#N/A Connection</v>
        <stp/>
        <stp>##V3_BDPV12</stp>
        <stp>ODEFCEI ID Equity</stp>
        <stp>CURRENT_TRR_5YR</stp>
        <stp>[FONDOS POL ANALIZADOS.xlsx]INTERNACIONAL!R13C20</stp>
        <tr r="T13" s="4"/>
      </tp>
      <tp t="s">
        <v>#N/A Connection</v>
        <stp/>
        <stp>##V3_BDPV12</stp>
        <stp>ODEFCEI ID Equity</stp>
        <stp>CURRENT_TRR_1YR</stp>
        <stp>[FONDOS POL ANALIZADOS.xlsx]INTERNACIONAL!R13C18</stp>
        <tr r="R13" s="4"/>
      </tp>
      <tp t="s">
        <v>#N/A Connection</v>
        <stp/>
        <stp>##V3_BDPV12</stp>
        <stp>ODEFCEI ID Equity</stp>
        <stp>CURRENT_TRR_3YR</stp>
        <stp>[FONDOS POL ANALIZADOS.xlsx]INTERNACIONAL!R13C19</stp>
        <tr r="S13" s="4"/>
      </tp>
      <tp t="s">
        <v>#N/A Connection</v>
        <stp/>
        <stp>##V3_BDPV12</stp>
        <stp>TRPGVEI LX Equity</stp>
        <stp>CUST_TRR_RETURN_HOLDING_PER</stp>
        <stp>[FONDOS POL ANALIZADOS.xlsx]FLEXIBLE!R10C15</stp>
        <stp>CUST_TRR_END_DT=20211231</stp>
        <stp>CUST_TRR_START_DT=20210101</stp>
        <tr r="O10" s="1"/>
      </tp>
      <tp t="s">
        <v>#N/A Connection</v>
        <stp/>
        <stp>##V3_BDPV12</stp>
        <stp>TRPGVEI LX Equity</stp>
        <stp>CUST_TRR_RETURN_HOLDING_PER</stp>
        <stp>[FONDOS POL ANALIZADOS.xlsx]FLEXIBLE!R10C16</stp>
        <stp>CUST_TRR_END_DT=20201231</stp>
        <stp>CUST_TRR_START_DT=20200101</stp>
        <tr r="P10" s="1"/>
      </tp>
      <tp t="s">
        <v>#N/A Connection</v>
        <stp/>
        <stp>##V3_BDPV12</stp>
        <stp>TRPGVEI LX Equity</stp>
        <stp>CUST_TRR_RETURN_HOLDING_PER</stp>
        <stp>[FONDOS POL ANALIZADOS.xlsx]FLEXIBLE!R10C18</stp>
        <stp>CUST_TRR_END_DT=20181231</stp>
        <stp>CUST_TRR_START_DT=20180101</stp>
        <tr r="R10" s="1"/>
      </tp>
      <tp t="s">
        <v>#N/A Connection</v>
        <stp/>
        <stp>##V3_BDPV12</stp>
        <stp>TRPGVEI LX Equity</stp>
        <stp>CUST_TRR_RETURN_HOLDING_PER</stp>
        <stp>[FONDOS POL ANALIZADOS.xlsx]FLEXIBLE!R10C17</stp>
        <stp>CUST_TRR_END_DT=20191231</stp>
        <stp>CUST_TRR_START_DT=20190101</stp>
        <tr r="Q10" s="1"/>
      </tp>
      <tp t="s">
        <v>#N/A Connection</v>
        <stp/>
        <stp>##V3_BDPV12</stp>
        <stp>TREACOE LX Equity</stp>
        <stp>NAME</stp>
        <stp>[FONDOS POL ANALIZADOS.xlsx]FLEXIBLE!R27C10</stp>
        <tr r="J27" s="1"/>
      </tp>
      <tp t="s">
        <v>#N/A Connection</v>
        <stp/>
        <stp>##V3_BDPV12</stp>
        <stp>PTRAGIE LX Equity</stp>
        <stp>NAME</stp>
        <stp>[FONDOS POL ANALIZADOS.xlsx]FLEXIBLE!R15C10</stp>
        <tr r="J15" s="1"/>
      </tp>
      <tp t="s">
        <v>#N/A Connection</v>
        <stp/>
        <stp>##V3_BDPV12</stp>
        <stp>PCFUGUI ID Equity</stp>
        <stp>FUND_TOTAL_EXP</stp>
        <stp>[FONDOS POL ANALIZADOS.xlsx]INTERNACIONAL!R14C23</stp>
        <tr r="W14" s="4"/>
      </tp>
      <tp t="s">
        <v>#N/A Connection</v>
        <stp/>
        <stp>##V3_BDPV12</stp>
        <stp>ACMESIE LX Equity</stp>
        <stp>CURRENT_TRR_3YR</stp>
        <stp>[FONDOS POL ANALIZADOS.xlsx]INTERNACIONAL!R4C19</stp>
        <tr r="S4" s="4"/>
      </tp>
      <tp t="s">
        <v>#N/A Connection</v>
        <stp/>
        <stp>##V3_BDPV12</stp>
        <stp>ACMESIE LX Equity</stp>
        <stp>FUND_TOTAL_EXP</stp>
        <stp>[FONDOS POL ANALIZADOS.xlsx]INTERNACIONAL!R4C23</stp>
        <tr r="W4" s="4"/>
      </tp>
      <tp t="s">
        <v>#N/A Connection</v>
        <stp/>
        <stp>##V3_BDPV12</stp>
        <stp>BNUMUCA ID Equity</stp>
        <stp>FUND_OPEN_SHR_CLASS</stp>
        <stp>[FONDOS POL ANALIZADOS.xlsx]FLEXIBLE!R28C8</stp>
        <tr r="H28" s="1"/>
      </tp>
      <tp t="s">
        <v>#N/A Connection</v>
        <stp/>
        <stp>##V3_BDPV12</stp>
        <stp>EDRBAIE LX Equity</stp>
        <stp>NAME</stp>
        <stp>[FONDOS POL ANALIZADOS.xlsx]FLEXIBLE!R29C10</stp>
        <tr r="J29" s="1"/>
      </tp>
      <tp t="s">
        <v>#N/A Connection</v>
        <stp/>
        <stp>##V3_BDPV12</stp>
        <stp>NARBIEU LX Equity</stp>
        <stp>NAME</stp>
        <stp>[FONDOS POL ANALIZADOS.xlsx]FLEXIBLE!R12C10</stp>
        <tr r="J12" s="1"/>
      </tp>
      <tp t="s">
        <v>#N/A Connection</v>
        <stp/>
        <stp>##V3_BDPV12</stp>
        <stp>BLEQJAI LX Equity</stp>
        <stp>FUND_TOTAL_EXP</stp>
        <stp>[FONDOS POL ANALIZADOS.xlsx]INTERNACIONAL!R21C23</stp>
        <tr r="W21" s="4"/>
      </tp>
      <tp t="s">
        <v>#N/A Connection</v>
        <stp/>
        <stp>##V3_BDPV12</stp>
        <stp>CBULCGX ID Equity</stp>
        <stp>CURRENT_TRR_5YR</stp>
        <stp>[FONDOS POL ANALIZADOS.xlsx]INTERNACIONAL!R5C20</stp>
        <tr r="T5" s="4"/>
      </tp>
      <tp t="s">
        <v>#N/A Connection</v>
        <stp/>
        <stp>##V3_BDPV12</stp>
        <stp>GPAVEUM FP Equity</stp>
        <stp>FUND_TOTAL_EXP</stp>
        <stp>[FONDOS POL ANALIZADOS.xlsx]INTERNACIONAL!R10C23</stp>
        <tr r="W10" s="4"/>
      </tp>
      <tp t="s">
        <v>#N/A Connection</v>
        <stp/>
        <stp>##V3_BDPV12</stp>
        <stp>TRPGVEI LX Equity</stp>
        <stp>FUND_TOTAL_ASSETS</stp>
        <stp>[FONDOS POL ANALIZADOS.xlsx]FLEXIBLE!R10C11</stp>
        <tr r="K10" s="1"/>
      </tp>
      <tp t="s">
        <v>#N/A Connection</v>
        <stp/>
        <stp>##V3_BDPV12</stp>
        <stp>ODEFCEI ID Equity</stp>
        <stp>FUND_TOTAL_EXP</stp>
        <stp>[FONDOS POL ANALIZADOS.xlsx]INTERNACIONAL!R13C23</stp>
        <tr r="W13" s="4"/>
      </tp>
      <tp t="s">
        <v>#N/A Connection</v>
        <stp/>
        <stp>##V3_BDPV12</stp>
        <stp>SESAMFI ID Equity</stp>
        <stp>FUND_CLASS_ASSETS_CRNCY</stp>
        <stp>[FONDOS POL ANALIZADOS.xlsx]INTERNACIONAL!R16C7</stp>
        <tr r="G16" s="4"/>
      </tp>
      <tp t="s">
        <v>#N/A Connection</v>
        <stp/>
        <stp>##V3_BDPV12</stp>
        <stp>PTRAGIE LX Equity</stp>
        <stp>FUND_OPEN_SHR_CLASS</stp>
        <stp>[FONDOS POL ANALIZADOS.xlsx]FLEXIBLE!R15C8</stp>
        <tr r="H15" s="1"/>
      </tp>
      <tp t="s">
        <v>#N/A Connection</v>
        <stp/>
        <stp>##V3_BDPV12</stp>
        <stp>MFPCI1E LX Equity</stp>
        <stp>CUST_TRR_RETURN_HOLDING_PER</stp>
        <stp>[FONDOS POL ANALIZADOS.xlsx]FLEXIBLE!R8C15</stp>
        <stp>CUST_TRR_END_DT=20211231</stp>
        <stp>CUST_TRR_START_DT=20210101</stp>
        <tr r="O8" s="1"/>
      </tp>
      <tp t="s">
        <v>#N/A Connection</v>
        <stp/>
        <stp>##V3_BDPV12</stp>
        <stp>MFPCI1E LX Equity</stp>
        <stp>CUST_TRR_RETURN_HOLDING_PER</stp>
        <stp>[FONDOS POL ANALIZADOS.xlsx]FLEXIBLE!R8C16</stp>
        <stp>CUST_TRR_END_DT=20201231</stp>
        <stp>CUST_TRR_START_DT=20200101</stp>
        <tr r="P8" s="1"/>
      </tp>
      <tp t="s">
        <v>#N/A Connection</v>
        <stp/>
        <stp>##V3_BDPV12</stp>
        <stp>MFPCI1E LX Equity</stp>
        <stp>CUST_TRR_RETURN_HOLDING_PER</stp>
        <stp>[FONDOS POL ANALIZADOS.xlsx]FLEXIBLE!R8C17</stp>
        <stp>CUST_TRR_END_DT=20191231</stp>
        <stp>CUST_TRR_START_DT=20190101</stp>
        <tr r="Q8" s="1"/>
      </tp>
      <tp t="s">
        <v>#N/A Connection</v>
        <stp/>
        <stp>##V3_BDPV12</stp>
        <stp>MFPCI1E LX Equity</stp>
        <stp>CUST_TRR_RETURN_HOLDING_PER</stp>
        <stp>[FONDOS POL ANALIZADOS.xlsx]FLEXIBLE!R8C18</stp>
        <stp>CUST_TRR_END_DT=20181231</stp>
        <stp>CUST_TRR_START_DT=20180101</stp>
        <tr r="R8" s="1"/>
      </tp>
      <tp t="s">
        <v>#N/A Connection</v>
        <stp/>
        <stp>##V3_BDPV12</stp>
        <stp>HEPYACI ID Equity</stp>
        <stp>ID_ISIN</stp>
        <stp>[FONDOS POL ANALIZADOS.xlsx]INTERNACIONAL!R12C11</stp>
        <tr r="K12" s="4"/>
      </tp>
      <tp t="s">
        <v>#N/A Connection</v>
        <stp/>
        <stp>##V3_BDPV12</stp>
        <stp>ROECIEU LX Equity</stp>
        <stp>NAME</stp>
        <stp>[FONDOS POL ANALIZADOS.xlsx]FLEXIBLE!R16C10</stp>
        <tr r="J16" s="1"/>
      </tp>
      <tp t="s">
        <v>#N/A Connection</v>
        <stp/>
        <stp>##V3_BDPV12</stp>
        <stp>MLSHENH ID Equity</stp>
        <stp>CUST_TRR_RETURN_HOLDING_PER</stp>
        <stp>[FONDOS POL ANALIZADOS.xlsx]FLEXIBLE!R22C17</stp>
        <stp>CUST_TRR_END_DT=20191231</stp>
        <stp>CUST_TRR_START_DT=20190101</stp>
        <tr r="Q22" s="1"/>
      </tp>
      <tp t="s">
        <v>#N/A Connection</v>
        <stp/>
        <stp>##V3_BDPV12</stp>
        <stp>MLSHENH ID Equity</stp>
        <stp>CUST_TRR_RETURN_HOLDING_PER</stp>
        <stp>[FONDOS POL ANALIZADOS.xlsx]FLEXIBLE!R22C18</stp>
        <stp>CUST_TRR_END_DT=20181231</stp>
        <stp>CUST_TRR_START_DT=20180101</stp>
        <tr r="R22" s="1"/>
      </tp>
      <tp t="s">
        <v>#N/A Connection</v>
        <stp/>
        <stp>##V3_BDPV12</stp>
        <stp>MLSHENH ID Equity</stp>
        <stp>CUST_TRR_RETURN_HOLDING_PER</stp>
        <stp>[FONDOS POL ANALIZADOS.xlsx]FLEXIBLE!R22C15</stp>
        <stp>CUST_TRR_END_DT=20211231</stp>
        <stp>CUST_TRR_START_DT=20210101</stp>
        <tr r="O22" s="1"/>
      </tp>
      <tp t="s">
        <v>#N/A Connection</v>
        <stp/>
        <stp>##V3_BDPV12</stp>
        <stp>MLSHENH ID Equity</stp>
        <stp>CUST_TRR_RETURN_HOLDING_PER</stp>
        <stp>[FONDOS POL ANALIZADOS.xlsx]FLEXIBLE!R22C16</stp>
        <stp>CUST_TRR_END_DT=20201231</stp>
        <stp>CUST_TRR_START_DT=20200101</stp>
        <tr r="P22" s="1"/>
      </tp>
      <tp t="s">
        <v>#N/A Connection</v>
        <stp/>
        <stp>##V3_BDPV12</stp>
        <stp>HYACKIE ID Equity</stp>
        <stp>NAME</stp>
        <stp>[FONDOS POL ANALIZADOS.xlsx]FLEXIBLE!R13C10</stp>
        <tr r="J13" s="1"/>
      </tp>
      <tp t="s">
        <v>#N/A Connection</v>
        <stp/>
        <stp>##V3_BDPV12</stp>
        <stp>FCBRIAU LX Equity</stp>
        <stp>FUND_CLASS_ASSETS_CRNCY</stp>
        <stp>[FONDOS POL ANALIZADOS.xlsx]INTERNACIONAL!R7C7</stp>
        <tr r="G7" s="4"/>
      </tp>
      <tp t="s">
        <v>#N/A Connection</v>
        <stp/>
        <stp>##V3_BDPV12</stp>
        <stp>ACMESIE LX Equity</stp>
        <stp>CURRENT_TRR_1YR</stp>
        <stp>[FONDOS POL ANALIZADOS.xlsx]INTERNACIONAL!R4C18</stp>
        <tr r="R4" s="4"/>
      </tp>
      <tp t="s">
        <v>#N/A Connection</v>
        <stp/>
        <stp>##V3_BDPV12</stp>
        <stp>COMEEIA ID Equity</stp>
        <stp>CURRENT_TRR_5YR</stp>
        <stp>[FONDOS POL ANALIZADOS.xlsx]INTERNACIONAL!R6C20</stp>
        <tr r="T6" s="4"/>
      </tp>
      <tp t="s">
        <v>#N/A Connection</v>
        <stp/>
        <stp>##V3_BDPV12</stp>
        <stp>SESAMEI ID Equity</stp>
        <stp>MAXIMUM_DRAWDOWN_PCT</stp>
        <stp>[FONDOS POL ANALIZADOS.xlsx]FLEXIBLE!R9C23</stp>
        <tr r="W9" s="1"/>
      </tp>
    </main>
    <main first="bloomberg.rtd">
      <tp t="s">
        <v>#N/A Connection</v>
        <stp/>
        <stp>##V3_BDPV12</stp>
        <stp>COMEEIA ID Equity</stp>
        <stp>VOLATILITY_360D</stp>
        <stp>[FONDOS POL ANALIZADOS.xlsx]INTERNACIONAL!R6C21</stp>
        <tr r="U6" s="4"/>
      </tp>
      <tp t="s">
        <v>#N/A Connection</v>
        <stp/>
        <stp>##V3_BDPV12</stp>
        <stp>HEPYACI ID Equity</stp>
        <stp>FUND_CLASS_ASSETS_CRNCY</stp>
        <stp>[FONDOS POL ANALIZADOS.xlsx]INTERNACIONAL!R12C7</stp>
        <tr r="G12" s="4"/>
      </tp>
      <tp t="s">
        <v>#N/A Connection</v>
        <stp/>
        <stp>##V3_BDPV12</stp>
        <stp>ODEFCEI ID Equity</stp>
        <stp>MAXIMUM_DRAWDOWN_PCT</stp>
        <stp>[FONDOS POL ANALIZADOS.xlsx]INTERNACIONAL!R13C22</stp>
        <tr r="V13" s="4"/>
      </tp>
      <tp t="s">
        <v>#N/A Connection</v>
        <stp/>
        <stp>##V3_BDPV12</stp>
        <stp>ROECIEU LX Equity</stp>
        <stp>CURRENT_TRR_1YR</stp>
        <stp>[FONDOS POL ANALIZADOS.xlsx]INTERNACIONAL!R22C18</stp>
        <tr r="R22" s="4"/>
      </tp>
      <tp t="s">
        <v>#N/A Connection</v>
        <stp/>
        <stp>##V3_BDPV12</stp>
        <stp>ROECIEU LX Equity</stp>
        <stp>CURRENT_TRR_3YR</stp>
        <stp>[FONDOS POL ANALIZADOS.xlsx]INTERNACIONAL!R22C19</stp>
        <tr r="S22" s="4"/>
      </tp>
      <tp t="s">
        <v>#N/A Connection</v>
        <stp/>
        <stp>##V3_BDPV12</stp>
        <stp>ROECIEU LX Equity</stp>
        <stp>CURRENT_TRR_5YR</stp>
        <stp>[FONDOS POL ANALIZADOS.xlsx]INTERNACIONAL!R22C20</stp>
        <tr r="T22" s="4"/>
      </tp>
      <tp t="s">
        <v>#N/A Connection</v>
        <stp/>
        <stp>##V3_BDPV12</stp>
        <stp>NOLDBIE LX Equity</stp>
        <stp>NAME</stp>
        <stp>[FONDOS POL ANALIZADOS.xlsx]FLEXIBLE!R23C10</stp>
        <tr r="J23" s="1"/>
      </tp>
      <tp t="s">
        <v>#N/A Connection</v>
        <stp/>
        <stp>##V3_BDPV12</stp>
        <stp>CBULCGX ID Equity</stp>
        <stp>CURRENT_TRR_3YR</stp>
        <stp>[FONDOS POL ANALIZADOS.xlsx]INTERNACIONAL!R5C19</stp>
        <tr r="S5" s="4"/>
      </tp>
      <tp t="s">
        <v>#N/A Connection</v>
        <stp/>
        <stp>##V3_BDPV12</stp>
        <stp>COMEEIA ID Equity</stp>
        <stp>NAME</stp>
        <stp>[FONDOS POL ANALIZADOS.xlsx]FLEXIBLE!R4C10</stp>
        <tr r="J4" s="1"/>
      </tp>
      <tp t="s">
        <v>#N/A Connection</v>
        <stp/>
        <stp>##V3_BDPV12</stp>
        <stp>EDRBAIE LX Equity</stp>
        <stp>FUND_TOTAL_ASSETS</stp>
        <stp>[FONDOS POL ANALIZADOS.xlsx]FLEXIBLE!R29C11</stp>
        <tr r="K29" s="1"/>
      </tp>
    </main>
    <main first="bloomberg.rtd">
      <tp t="s">
        <v>#N/A Connection</v>
        <stp/>
        <stp>##V3_BDPV12</stp>
        <stp>ODEFCEI ID Equity</stp>
        <stp>SECURITY_NAME</stp>
        <stp>[FONDOS POL ANALIZADOS.xlsx]INTERNACIONAL!R13C8</stp>
        <tr r="H13" s="4"/>
      </tp>
      <tp t="s">
        <v>#N/A Connection</v>
        <stp/>
        <stp>##V3_BDPV12</stp>
        <stp>MGOIH1E LX Equity</stp>
        <stp>FUND_TOTAL_ASSETS</stp>
        <stp>[FONDOS POL ANALIZADOS.xlsx]FLEXIBLE!R21C11</stp>
        <tr r="K21" s="1"/>
      </tp>
      <tp t="s">
        <v>#N/A Connection</v>
        <stp/>
        <stp>##V3_BDPV12</stp>
        <stp>GPAVEUM FP Equity</stp>
        <stp>MAXIMUM_DRAWDOWN_PCT</stp>
        <stp>[FONDOS POL ANALIZADOS.xlsx]INTERNACIONAL!R10C22</stp>
        <tr r="V10" s="4"/>
      </tp>
      <tp t="s">
        <v>#N/A Connection</v>
        <stp/>
        <stp>##V3_BDPV12</stp>
        <stp>BLEQJAI LX Equity</stp>
        <stp>MAXIMUM_DRAWDOWN_PCT</stp>
        <stp>[FONDOS POL ANALIZADOS.xlsx]INTERNACIONAL!R21C22</stp>
        <tr r="V21" s="4"/>
      </tp>
      <tp t="s">
        <v>#N/A Connection</v>
        <stp/>
        <stp>##V3_BDPV12</stp>
        <stp>MLSHENH ID Equity</stp>
        <stp>FUND_NAV_DT</stp>
        <stp>[FONDOS POL ANALIZADOS.xlsx]FLEXIBLE!R22C13</stp>
        <tr r="M22" s="1"/>
      </tp>
      <tp t="s">
        <v>#N/A Connection</v>
        <stp/>
        <stp>##V3_BDPV12</stp>
        <stp>CBULCGX ID Equity</stp>
        <stp>VOLATILITY_360D</stp>
        <stp>[FONDOS POL ANALIZADOS.xlsx]INTERNACIONAL!R5C21</stp>
        <tr r="U5" s="4"/>
      </tp>
      <tp t="s">
        <v>#N/A Connection</v>
        <stp/>
        <stp>##V3_BDPV12</stp>
        <stp>PESEIIE ID Equity</stp>
        <stp>NAME</stp>
        <stp>[FONDOS POL ANALIZADOS.xlsx]FLEXIBLE!R30C10</stp>
        <tr r="J30" s="1"/>
      </tp>
      <tp t="s">
        <v>#N/A Connection</v>
        <stp/>
        <stp>##V3_BDPV12</stp>
        <stp>SISECCE LX Equity</stp>
        <stp>NAME</stp>
        <stp>[FONDOS POL ANALIZADOS.xlsx]FLEXIBLE!R26C10</stp>
        <tr r="J26" s="1"/>
      </tp>
      <tp t="s">
        <v>#N/A Connection</v>
        <stp/>
        <stp>##V3_BDPV12</stp>
        <stp>EVLEIBE FH Equity</stp>
        <stp>NAME</stp>
        <stp>[FONDOS POL ANALIZADOS.xlsx]FLEXIBLE!R18C10</stp>
        <tr r="J18" s="1"/>
      </tp>
      <tp t="s">
        <v>#N/A Connection</v>
        <stp/>
        <stp>##V3_BDPV12</stp>
        <stp>COMEEIA ID Equity</stp>
        <stp>CURRENT_TRR_3YR</stp>
        <stp>[FONDOS POL ANALIZADOS.xlsx]INTERNACIONAL!R6C19</stp>
        <tr r="S6" s="4"/>
      </tp>
      <tp t="s">
        <v>#N/A Connection</v>
        <stp/>
        <stp>##V3_BDPV12</stp>
        <stp>UBSSWIC LX Equity</stp>
        <stp>SECURITY_NAME</stp>
        <stp>[FONDOS POL ANALIZADOS.xlsx]INTERNACIONAL!R19C8</stp>
        <tr r="H19" s="4"/>
      </tp>
      <tp t="s">
        <v>#N/A Connection</v>
        <stp/>
        <stp>##V3_BDPV12</stp>
        <stp>UBSSWIC LX Equity</stp>
        <stp>FUND_CLASS_ASSETS_CRNCY</stp>
        <stp>[FONDOS POL ANALIZADOS.xlsx]INTERNACIONAL!R19C7</stp>
        <tr r="G19" s="4"/>
      </tp>
      <tp t="s">
        <v>#N/A Connection</v>
        <stp/>
        <stp>##V3_BDPV12</stp>
        <stp>SESAMFI ID Equity</stp>
        <stp>CURRENT_TRR_1YR</stp>
        <stp>[FONDOS POL ANALIZADOS.xlsx]INTERNACIONAL!R16C18</stp>
        <tr r="R16" s="4"/>
      </tp>
      <tp t="s">
        <v>#N/A Connection</v>
        <stp/>
        <stp>##V3_BDPV12</stp>
        <stp>SESAMFI ID Equity</stp>
        <stp>CURRENT_TRR_3YR</stp>
        <stp>[FONDOS POL ANALIZADOS.xlsx]INTERNACIONAL!R16C19</stp>
        <tr r="S16" s="4"/>
      </tp>
      <tp t="s">
        <v>#N/A Connection</v>
        <stp/>
        <stp>##V3_BDPV12</stp>
        <stp>SESAMFI ID Equity</stp>
        <stp>CURRENT_TRR_5YR</stp>
        <stp>[FONDOS POL ANALIZADOS.xlsx]INTERNACIONAL!R16C20</stp>
        <tr r="T16" s="4"/>
      </tp>
      <tp t="s">
        <v>#N/A Connection</v>
        <stp/>
        <stp>##V3_BDPV12</stp>
        <stp>VOTFHIE LX Equity</stp>
        <stp>NAME</stp>
        <stp>[FONDOS POL ANALIZADOS.xlsx]FLEXIBLE!R31C10</stp>
        <tr r="J31" s="1"/>
      </tp>
      <tp t="s">
        <v>#N/A Connection</v>
        <stp/>
        <stp>##V3_BDPV12</stp>
        <stp>CBULCGX ID Equity</stp>
        <stp>CURRENT_TRR_1YR</stp>
        <stp>[FONDOS POL ANALIZADOS.xlsx]INTERNACIONAL!R5C18</stp>
        <tr r="R5" s="4"/>
      </tp>
      <tp t="s">
        <v>#N/A Connection</v>
        <stp/>
        <stp>##V3_BDPV12</stp>
        <stp>GPAVEUM FP Equity</stp>
        <stp>SECURITY_NAME</stp>
        <stp>[FONDOS POL ANALIZADOS.xlsx]INTERNACIONAL!R10C8</stp>
        <tr r="H10" s="4"/>
      </tp>
      <tp t="s">
        <v>#N/A Connection</v>
        <stp/>
        <stp>##V3_BDPV12</stp>
        <stp>GAMMAIE LX Equity</stp>
        <stp>FUND_TOTAL_ASSETS</stp>
        <stp>[FONDOS POL ANALIZADOS.xlsx]FLEXIBLE!R11C11</stp>
        <tr r="K11" s="1"/>
      </tp>
    </main>
    <main first="bloomberg.rtd">
      <tp t="s">
        <v>#N/A Connection</v>
        <stp/>
        <stp>##V3_BDPV12</stp>
        <stp>HYACKIE ID Equity</stp>
        <stp>FUND_TOTAL_ASSETS</stp>
        <stp>[FONDOS POL ANALIZADOS.xlsx]FLEXIBLE!R13C11</stp>
        <tr r="K13" s="1"/>
      </tp>
    </main>
    <main first="bloomberg.rtd">
      <tp t="s">
        <v>#N/A Connection</v>
        <stp/>
        <stp>##V3_BDPV12</stp>
        <stp>EVLEIBE FH Equity</stp>
        <stp>FUND_TOTAL_ASSETS</stp>
        <stp>[FONDOS POL ANALIZADOS.xlsx]FLEXIBLE!R18C11</stp>
        <tr r="K18" s="1"/>
      </tp>
      <tp t="s">
        <v>#N/A Connection</v>
        <stp/>
        <stp>##V3_BDPV12</stp>
        <stp>TRPGVEI LX Equity</stp>
        <stp>FUND_NAV_DT</stp>
        <stp>[FONDOS POL ANALIZADOS.xlsx]FLEXIBLE!R10C13</stp>
        <tr r="M10" s="1"/>
      </tp>
      <tp t="s">
        <v>#N/A Connection</v>
        <stp/>
        <stp>##V3_BDPV12</stp>
        <stp>MLSHENH ID Equity</stp>
        <stp>FUND_OPEN_SHR_CLASS</stp>
        <stp>[FONDOS POL ANALIZADOS.xlsx]FLEXIBLE!R22C8</stp>
        <tr r="H22" s="1"/>
      </tp>
      <tp t="s">
        <v>#N/A Connection</v>
        <stp/>
        <stp>##V3_BDPV12</stp>
        <stp>INVGTRZ LX Equity</stp>
        <stp>NAME</stp>
        <stp>[FONDOS POL ANALIZADOS.xlsx]FLEXIBLE!R19C10</stp>
        <tr r="J19" s="1"/>
      </tp>
      <tp t="s">
        <v>#N/A Connection</v>
        <stp/>
        <stp>##V3_BDPV12</stp>
        <stp>TRPGVEI LX Equity</stp>
        <stp>NAME</stp>
        <stp>[FONDOS POL ANALIZADOS.xlsx]FLEXIBLE!R10C10</stp>
        <tr r="J10" s="1"/>
      </tp>
      <tp t="s">
        <v>#N/A Connection</v>
        <stp/>
        <stp>##V3_BDPV12</stp>
        <stp>COMEEIA ID Equity</stp>
        <stp>CURRENT_TRR_1YR</stp>
        <stp>[FONDOS POL ANALIZADOS.xlsx]INTERNACIONAL!R6C18</stp>
        <tr r="R6" s="4"/>
      </tp>
      <tp t="s">
        <v>#N/A Connection</v>
        <stp/>
        <stp>##V3_BDPV12</stp>
        <stp>ACMESIE LX Equity</stp>
        <stp>CURRENT_TRR_5YR</stp>
        <stp>[FONDOS POL ANALIZADOS.xlsx]INTERNACIONAL!R4C20</stp>
        <tr r="T4" s="4"/>
      </tp>
      <tp t="s">
        <v>#N/A Connection</v>
        <stp/>
        <stp>##V3_BDPV12</stp>
        <stp>BLEQJAI LX Equity</stp>
        <stp>SECURITY_NAME</stp>
        <stp>[FONDOS POL ANALIZADOS.xlsx]INTERNACIONAL!R21C8</stp>
        <tr r="H21" s="4"/>
      </tp>
    </main>
    <main first="bloomberg.rtd">
      <tp t="s">
        <v>#N/A Connection</v>
        <stp/>
        <stp>##V3_BDPV12</stp>
        <stp>NARBIEU LX Equity</stp>
        <stp>FUND_TOTAL_ASSETS</stp>
        <stp>[FONDOS POL ANALIZADOS.xlsx]FLEXIBLE!R12C11</stp>
        <tr r="K12" s="1"/>
      </tp>
    </main>
    <main first="bloomberg.rtd">
      <tp t="s">
        <v>#N/A Connection</v>
        <stp/>
        <stp>##V3_BDPV12</stp>
        <stp>TREACOE LX Equity</stp>
        <stp>VOLATILITY_360D</stp>
        <stp>[FONDOS POL ANALIZADOS.xlsx]FLEXIBLE!R27C22</stp>
        <tr r="V27" s="1"/>
      </tp>
      <tp t="s">
        <v>#N/A Connection</v>
        <stp/>
        <stp>##V3_BDPV12</stp>
        <stp>PGESGIE ID Equity</stp>
        <stp>VOLATILITY_360D</stp>
        <stp>[FONDOS POL ANALIZADOS.xlsx]FLEXIBLE!R24C22</stp>
        <tr r="V24" s="1"/>
      </tp>
      <tp t="s">
        <v>#N/A Connection</v>
        <stp/>
        <stp>##V3_BDPV12</stp>
        <stp>HEPYACI ID Equity</stp>
        <stp>FUND_TOTAL_ASSETS</stp>
        <stp>[FONDOS POL ANALIZADOS.xlsx]INTERNACIONAL!R12C10</stp>
        <tr r="J12" s="4"/>
      </tp>
      <tp t="s">
        <v>#N/A Connection</v>
        <stp/>
        <stp>##V3_BDPV12</stp>
        <stp>TREACOE LX Equity</stp>
        <stp>FUND_ASSET_CLASS_FOCUS</stp>
        <stp>[FONDOS POL ANALIZADOS.xlsx]FLEXIBLE!R27C4</stp>
        <tr r="D27" s="1"/>
      </tp>
      <tp t="s">
        <v>#N/A Connection</v>
        <stp/>
        <stp>##V3_BDPV12</stp>
        <stp>PESEIIE ID Equity</stp>
        <stp>HB_MATURITY_BAND_FOCUS</stp>
        <stp>[FONDOS POL ANALIZADOS.xlsx]FLEXIBLE!R30C5</stp>
        <tr r="E30" s="1"/>
      </tp>
      <tp t="s">
        <v>#N/A Connection</v>
        <stp/>
        <stp>##V3_BDPV12</stp>
        <stp>NARBIEU LX Equity</stp>
        <stp>CURRENT_TRR_5YR</stp>
        <stp>[FONDOS POL ANALIZADOS.xlsx]FLEXIBLE!R12C21</stp>
        <tr r="U12" s="1"/>
      </tp>
      <tp t="s">
        <v>#N/A Connection</v>
        <stp/>
        <stp>##V3_BDPV12</stp>
        <stp>FCBRIAU LX Equity</stp>
        <stp>FUND_NAV_DT</stp>
        <stp>[FONDOS POL ANALIZADOS.xlsx]INTERNACIONAL!R7C12</stp>
        <tr r="L7" s="4"/>
      </tp>
      <tp t="s">
        <v>#N/A Connection</v>
        <stp/>
        <stp>##V3_BDPV12</stp>
        <stp>DEXOBIN FP Equity</stp>
        <stp>FUND_GEO_FOCUS</stp>
        <stp>[FONDOS POL ANALIZADOS.xlsx]FLEXIBLE!R17C7</stp>
        <tr r="G17" s="1"/>
      </tp>
      <tp t="s">
        <v>#N/A Connection</v>
        <stp/>
        <stp>##V3_BDPV12</stp>
        <stp>PNAMRIU ID Equity</stp>
        <stp>FUND_TOTAL_ASSETS</stp>
        <stp>[FONDOS POL ANALIZADOS.xlsx]INTERNACIONAL!R15C10</stp>
        <tr r="J15" s="4"/>
      </tp>
      <tp t="s">
        <v>#N/A Connection</v>
        <stp/>
        <stp>##V3_BDPV12</stp>
        <stp>PGESGIE ID Equity</stp>
        <stp>CURRENT_TRR_3YR</stp>
        <stp>[FONDOS POL ANALIZADOS.xlsx]FLEXIBLE!R24C20</stp>
        <tr r="T24" s="1"/>
      </tp>
      <tp t="s">
        <v>#N/A Connection</v>
        <stp/>
        <stp>##V3_BDPV12</stp>
        <stp>RGLUXEI LX Equity</stp>
        <stp>FUND_TOTAL_EXP</stp>
        <stp>[FONDOS POL ANALIZADOS.xlsx]FLEXIBLE!R25C24</stp>
        <tr r="X25" s="1"/>
      </tp>
      <tp t="s">
        <v>#N/A Connection</v>
        <stp/>
        <stp>##V3_BDPV12</stp>
        <stp>FSEQFIA LX Equity</stp>
        <stp>CURRENT_TRR_5YR</stp>
        <stp>[FONDOS POL ANALIZADOS.xlsx]FLEXIBLE!R5C21</stp>
        <tr r="U5" s="1"/>
      </tp>
      <tp t="s">
        <v>#N/A Connection</v>
        <stp/>
        <stp>##V3_BDPV12</stp>
        <stp>FSEQFIA LX Equity</stp>
        <stp>CURRENT_TRR_3YR</stp>
        <stp>[FONDOS POL ANALIZADOS.xlsx]FLEXIBLE!R5C20</stp>
        <tr r="T5" s="1"/>
      </tp>
      <tp t="s">
        <v>#N/A Connection</v>
        <stp/>
        <stp>##V3_BDPV12</stp>
        <stp>FSEQFIA LX Equity</stp>
        <stp>CURRENT_TRR_1YR</stp>
        <stp>[FONDOS POL ANALIZADOS.xlsx]FLEXIBLE!R5C19</stp>
        <tr r="S5" s="1"/>
      </tp>
      <tp t="s">
        <v>#N/A Connection</v>
        <stp/>
        <stp>##V3_BDPV12</stp>
        <stp>COMEEIA ID Equity</stp>
        <stp>CURRENT_TRR_5YR</stp>
        <stp>[FONDOS POL ANALIZADOS.xlsx]FLEXIBLE!R4C21</stp>
        <tr r="U4" s="1"/>
      </tp>
      <tp t="s">
        <v>#N/A Connection</v>
        <stp/>
        <stp>##V3_BDPV12</stp>
        <stp>COMEEIA ID Equity</stp>
        <stp>CURRENT_TRR_3YR</stp>
        <stp>[FONDOS POL ANALIZADOS.xlsx]FLEXIBLE!R4C20</stp>
        <tr r="T4" s="1"/>
      </tp>
      <tp t="s">
        <v>#N/A Connection</v>
        <stp/>
        <stp>##V3_BDPV12</stp>
        <stp>TREACOE LX Equity</stp>
        <stp>CURRENT_TRR_3YR</stp>
        <stp>[FONDOS POL ANALIZADOS.xlsx]FLEXIBLE!R27C20</stp>
        <tr r="T27" s="1"/>
      </tp>
      <tp t="s">
        <v>#N/A Connection</v>
        <stp/>
        <stp>##V3_BDPV12</stp>
        <stp>COMEEIA ID Equity</stp>
        <stp>CURRENT_TRR_1YR</stp>
        <stp>[FONDOS POL ANALIZADOS.xlsx]FLEXIBLE!R4C19</stp>
        <tr r="S4" s="1"/>
      </tp>
      <tp t="s">
        <v>#N/A Connection</v>
        <stp/>
        <stp>##V3_BDPV12</stp>
        <stp>CBULCGX ID Equity</stp>
        <stp>SECURITY_NAME</stp>
        <stp>[FONDOS POL ANALIZADOS.xlsx]INTERNACIONAL!R5C8</stp>
        <tr r="H5" s="4"/>
      </tp>
      <tp t="s">
        <v>#N/A Connection</v>
        <stp/>
        <stp>##V3_BDPV12</stp>
        <stp>FSEQFIA LX Equity</stp>
        <stp>MAXIMUM_DRAWDOWN_PCT</stp>
        <stp>[FONDOS POL ANALIZADOS.xlsx]INTERNACIONAL!R9C22</stp>
        <tr r="V9" s="4"/>
      </tp>
      <tp t="s">
        <v>#N/A Connection</v>
        <stp/>
        <stp>##V3_BDPV12</stp>
        <stp>PTRAGIE LX Equity</stp>
        <stp>FUND_ASSET_CLASS_FOCUS</stp>
        <stp>[FONDOS POL ANALIZADOS.xlsx]FLEXIBLE!R15C4</stp>
        <tr r="D15" s="1"/>
      </tp>
      <tp t="s">
        <v>#N/A Connection</v>
        <stp/>
        <stp>##V3_BDPV12</stp>
        <stp>HCSNYFE ID Equity</stp>
        <stp>CURRENT_TRR_5YR</stp>
        <stp>[FONDOS POL ANALIZADOS.xlsx]FLEXIBLE!R7C21</stp>
        <tr r="U7" s="1"/>
      </tp>
      <tp t="s">
        <v>#N/A Connection</v>
        <stp/>
        <stp>##V3_BDPV12</stp>
        <stp>HCSNYFE ID Equity</stp>
        <stp>CURRENT_TRR_3YR</stp>
        <stp>[FONDOS POL ANALIZADOS.xlsx]FLEXIBLE!R7C20</stp>
        <tr r="T7" s="1"/>
      </tp>
      <tp t="s">
        <v>#N/A Connection</v>
        <stp/>
        <stp>##V3_BDPV12</stp>
        <stp>HCSNYFE ID Equity</stp>
        <stp>CURRENT_TRR_1YR</stp>
        <stp>[FONDOS POL ANALIZADOS.xlsx]FLEXIBLE!R7C19</stp>
        <tr r="S7" s="1"/>
      </tp>
      <tp t="s">
        <v>#N/A Connection</v>
        <stp/>
        <stp>##V3_BDPV12</stp>
        <stp>RGLUXEI LX Equity</stp>
        <stp>CURRENT_TRR_5YR</stp>
        <stp>[FONDOS POL ANALIZADOS.xlsx]FLEXIBLE!R25C21</stp>
        <tr r="U25" s="1"/>
      </tp>
      <tp t="s">
        <v>#N/A Connection</v>
        <stp/>
        <stp>##V3_BDPV12</stp>
        <stp>FCBRIAU LX Equity</stp>
        <stp>MAXIMUM_DRAWDOWN_PCT</stp>
        <stp>[FONDOS POL ANALIZADOS.xlsx]INTERNACIONAL!R7C22</stp>
        <tr r="V7" s="4"/>
      </tp>
      <tp t="s">
        <v>#N/A Connection</v>
        <stp/>
        <stp>##V3_BDPV12</stp>
        <stp>HCSNYFU ID Equity</stp>
        <stp>FUND_TOTAL_ASSETS</stp>
        <stp>[FONDOS POL ANALIZADOS.xlsx]INTERNACIONAL!R11C10</stp>
        <tr r="J11" s="4"/>
      </tp>
      <tp t="s">
        <v>#N/A Connection</v>
        <stp/>
        <stp>##V3_BDPV12</stp>
        <stp>VOTFHIE LX Equity</stp>
        <stp>HB_MATURITY_BAND_FOCUS</stp>
        <stp>[FONDOS POL ANALIZADOS.xlsx]FLEXIBLE!R31C5</stp>
        <tr r="E31" s="1"/>
      </tp>
      <tp t="s">
        <v>#N/A Connection</v>
        <stp/>
        <stp>##V3_BDPV12</stp>
        <stp>JUSSTIA ID Equity</stp>
        <stp>FUND_TOTAL_EXP</stp>
        <stp>[FONDOS POL ANALIZADOS.xlsx]FLEXIBLE!R20C24</stp>
        <tr r="X20" s="1"/>
      </tp>
      <tp t="s">
        <v>#N/A Connection</v>
        <stp/>
        <stp>##V3_BDPV12</stp>
        <stp>PGESGIE ID Equity</stp>
        <stp>CURRENT_TRR_1YR</stp>
        <stp>[FONDOS POL ANALIZADOS.xlsx]FLEXIBLE!R24C19</stp>
        <tr r="S24" s="1"/>
      </tp>
      <tp t="s">
        <v>#N/A Connection</v>
        <stp/>
        <stp>##V3_BDPV12</stp>
        <stp>TREACOE LX Equity</stp>
        <stp>CURRENT_TRR_1YR</stp>
        <stp>[FONDOS POL ANALIZADOS.xlsx]FLEXIBLE!R27C19</stp>
        <tr r="S27" s="1"/>
      </tp>
      <tp t="s">
        <v>#N/A Connection</v>
        <stp/>
        <stp>##V3_BDPV12</stp>
        <stp>HYACKIE ID Equity</stp>
        <stp>CURRENT_TRR_5YR</stp>
        <stp>[FONDOS POL ANALIZADOS.xlsx]FLEXIBLE!R13C21</stp>
        <tr r="U13" s="1"/>
      </tp>
      <tp t="s">
        <v>#N/A Connection</v>
        <stp/>
        <stp>##V3_BDPV12</stp>
        <stp>FFASPEY LX Equity</stp>
        <stp>MAXIMUM_DRAWDOWN_PCT</stp>
        <stp>[FONDOS POL ANALIZADOS.xlsx]INTERNACIONAL!R8C22</stp>
        <tr r="V8" s="4"/>
      </tp>
      <tp t="s">
        <v>#N/A Connection</v>
        <stp/>
        <stp>##V3_BDPV12</stp>
        <stp>HYACKIE ID Equity</stp>
        <stp>VOLATILITY_360D</stp>
        <stp>[FONDOS POL ANALIZADOS.xlsx]FLEXIBLE!R13C22</stp>
        <tr r="V13" s="1"/>
      </tp>
      <tp t="s">
        <v>#N/A Connection</v>
        <stp/>
        <stp>##V3_BDPV12</stp>
        <stp>HCSNYFE ID Equity</stp>
        <stp>FUND_CLASS_ASSETS_CRNCY</stp>
        <stp>[FONDOS POL ANALIZADOS.xlsx]FLEXIBLE!R7C9</stp>
        <tr r="I7" s="1"/>
      </tp>
      <tp t="s">
        <v>#N/A Connection</v>
        <stp/>
        <stp>##V3_BDPV12</stp>
        <stp>INVGTRZ LX Equity</stp>
        <stp>FUND_ASSET_CLASS_FOCUS</stp>
        <stp>[FONDOS POL ANALIZADOS.xlsx]FLEXIBLE!R19C4</stp>
        <tr r="D19" s="1"/>
      </tp>
      <tp t="s">
        <v>#N/A Connection</v>
        <stp/>
        <stp>##V3_BDPV12</stp>
        <stp>EVLEIBE FH Equity</stp>
        <stp>FUND_GEO_FOCUS</stp>
        <stp>[FONDOS POL ANALIZADOS.xlsx]FLEXIBLE!R18C7</stp>
        <tr r="G18" s="1"/>
      </tp>
      <tp t="s">
        <v>#N/A Connection</v>
        <stp/>
        <stp>##V3_BDPV12</stp>
        <stp>RGLUXEI LX Equity</stp>
        <stp>CURRENT_TRR_3YR</stp>
        <stp>[FONDOS POL ANALIZADOS.xlsx]FLEXIBLE!R25C20</stp>
        <tr r="T25" s="1"/>
      </tp>
      <tp t="s">
        <v>#N/A Connection</v>
        <stp/>
        <stp>##V3_BDPV12</stp>
        <stp>NARBIEU LX Equity</stp>
        <stp>CURRENT_TRR_1YR</stp>
        <stp>[FONDOS POL ANALIZADOS.xlsx]FLEXIBLE!R12C19</stp>
        <tr r="S12" s="1"/>
      </tp>
      <tp t="s">
        <v>#N/A Connection</v>
        <stp/>
        <stp>##V3_BDPV12</stp>
        <stp>IGLN LN Equity</stp>
        <stp>FUND_TOTAL_EXP</stp>
        <stp>[FONDOS POL ANALIZADOS.xlsx]FLEXIBLE!R14C24</stp>
        <tr r="X14" s="1"/>
      </tp>
      <tp t="s">
        <v>#N/A Connection</v>
        <stp/>
        <stp>##V3_BDPV12</stp>
        <stp>MLSHENH ID Equity</stp>
        <stp>FUND_GEO_FOCUS</stp>
        <stp>[FONDOS POL ANALIZADOS.xlsx]FLEXIBLE!R22C7</stp>
        <tr r="G22" s="1"/>
      </tp>
      <tp t="s">
        <v>#N/A Connection</v>
        <stp/>
        <stp>##V3_BDPV12</stp>
        <stp>SESAMEI ID Equity</stp>
        <stp>FUND_CLASS_ASSETS_CRNCY</stp>
        <stp>[FONDOS POL ANALIZADOS.xlsx]FLEXIBLE!R9C9</stp>
        <tr r="I9" s="1"/>
      </tp>
      <tp t="s">
        <v>#N/A Connection</v>
        <stp/>
        <stp>##V3_BDPV12</stp>
        <stp>SESAMFI ID Equity</stp>
        <stp>FUND_TOTAL_ASSETS</stp>
        <stp>[FONDOS POL ANALIZADOS.xlsx]INTERNACIONAL!R16C10</stp>
        <tr r="J16" s="4"/>
      </tp>
      <tp t="s">
        <v>#N/A Connection</v>
        <stp/>
        <stp>##V3_BDPV12</stp>
        <stp>RGLUXEI LX Equity</stp>
        <stp>VOLATILITY_360D</stp>
        <stp>[FONDOS POL ANALIZADOS.xlsx]FLEXIBLE!R25C22</stp>
        <tr r="V25" s="1"/>
      </tp>
      <tp t="s">
        <v>#N/A Connection</v>
        <stp/>
        <stp>##V3_BDPV12</stp>
        <stp>NOLDBIE LX Equity</stp>
        <stp>FUND_GEO_FOCUS</stp>
        <stp>[FONDOS POL ANALIZADOS.xlsx]FLEXIBLE!R23C7</stp>
        <tr r="G23" s="1"/>
      </tp>
      <tp t="s">
        <v>#N/A Connection</v>
        <stp/>
        <stp>##V3_BDPV12</stp>
        <stp>RGLUXEI LX Equity</stp>
        <stp>FUND_GEO_FOCUS</stp>
        <stp>[FONDOS POL ANALIZADOS.xlsx]FLEXIBLE!R25C7</stp>
        <tr r="G25" s="1"/>
      </tp>
      <tp t="s">
        <v>#N/A Connection</v>
        <stp/>
        <stp>##V3_BDPV12</stp>
        <stp>MFPCI1E LX Equity</stp>
        <stp>VOLATILITY_360D</stp>
        <stp>[FONDOS POL ANALIZADOS.xlsx]FLEXIBLE!R8C22</stp>
        <tr r="V8" s="1"/>
      </tp>
      <tp t="s">
        <v>#N/A Connection</v>
        <stp/>
        <stp>##V3_BDPV12</stp>
        <stp>VOTFHIE LX Equity</stp>
        <stp>FUND_TOTAL_EXP</stp>
        <stp>[FONDOS POL ANALIZADOS.xlsx]FLEXIBLE!R31C24</stp>
        <tr r="X31" s="1"/>
      </tp>
      <tp t="s">
        <v>#N/A Connection</v>
        <stp/>
        <stp>##V3_BDPV12</stp>
        <stp>NOLDBIE LX Equity</stp>
        <stp>FUND_TOTAL_EXP</stp>
        <stp>[FONDOS POL ANALIZADOS.xlsx]FLEXIBLE!R23C24</stp>
        <tr r="X23" s="1"/>
      </tp>
      <tp t="s">
        <v>#N/A Connection</v>
        <stp/>
        <stp>##V3_BDPV12</stp>
        <stp>HYACKIE ID Equity</stp>
        <stp>CURRENT_TRR_3YR</stp>
        <stp>[FONDOS POL ANALIZADOS.xlsx]FLEXIBLE!R13C20</stp>
        <tr r="T13" s="1"/>
      </tp>
      <tp t="s">
        <v>#N/A Connection</v>
        <stp/>
        <stp>##V3_BDPV12</stp>
        <stp>SISECCE LX Equity</stp>
        <stp>FUND_ASSET_CLASS_FOCUS</stp>
        <stp>[FONDOS POL ANALIZADOS.xlsx]FLEXIBLE!R26C4</stp>
        <tr r="D26" s="1"/>
      </tp>
      <tp t="s">
        <v>#N/A Connection</v>
        <stp/>
        <stp>##V3_BDPV12</stp>
        <stp>PGESGIE ID Equity</stp>
        <stp>FUND_ASSET_CLASS_FOCUS</stp>
        <stp>[FONDOS POL ANALIZADOS.xlsx]FLEXIBLE!R24C4</stp>
        <tr r="D24" s="1"/>
      </tp>
      <tp t="s">
        <v>#N/A Connection</v>
        <stp/>
        <stp>##V3_BDPV12</stp>
        <stp>BNUMUCA ID Equity</stp>
        <stp>HB_MATURITY_BAND_FOCUS</stp>
        <stp>[FONDOS POL ANALIZADOS.xlsx]FLEXIBLE!R28C5</stp>
        <tr r="E28" s="1"/>
      </tp>
      <tp t="s">
        <v>#N/A Connection</v>
        <stp/>
        <stp>##V3_BDPV12</stp>
        <stp>RGLUXEI LX Equity</stp>
        <stp>CURRENT_TRR_1YR</stp>
        <stp>[FONDOS POL ANALIZADOS.xlsx]FLEXIBLE!R25C19</stp>
        <tr r="S25" s="1"/>
      </tp>
      <tp t="s">
        <v>#N/A Connection</v>
        <stp/>
        <stp>##V3_BDPV12</stp>
        <stp>NARBIEU LX Equity</stp>
        <stp>CURRENT_TRR_3YR</stp>
        <stp>[FONDOS POL ANALIZADOS.xlsx]FLEXIBLE!R12C20</stp>
        <tr r="T12" s="1"/>
      </tp>
      <tp t="s">
        <v>#N/A Connection</v>
        <stp/>
        <stp>##V3_BDPV12</stp>
        <stp>NARBIEU LX Equity</stp>
        <stp>VOLATILITY_360D</stp>
        <stp>[FONDOS POL ANALIZADOS.xlsx]FLEXIBLE!R12C22</stp>
        <tr r="V12" s="1"/>
      </tp>
      <tp t="s">
        <v>#N/A Connection</v>
        <stp/>
        <stp>##V3_BDPV12</stp>
        <stp>ODEFCEI ID Equity</stp>
        <stp>FUND_TOTAL_ASSETS</stp>
        <stp>[FONDOS POL ANALIZADOS.xlsx]INTERNACIONAL!R13C10</stp>
        <tr r="J13" s="4"/>
      </tp>
      <tp t="s">
        <v>#N/A Connection</v>
        <stp/>
        <stp>##V3_BDPV12</stp>
        <stp>JUSSTIA ID Equity</stp>
        <stp>HB_MATURITY_BAND_FOCUS</stp>
        <stp>[FONDOS POL ANALIZADOS.xlsx]FLEXIBLE!R20C5</stp>
        <tr r="E20" s="1"/>
      </tp>
      <tp t="s">
        <v>#N/A Connection</v>
        <stp/>
        <stp>##V3_BDPV12</stp>
        <stp>EDRBAIE LX Equity</stp>
        <stp>FUND_GEO_FOCUS</stp>
        <stp>[FONDOS POL ANALIZADOS.xlsx]FLEXIBLE!R29C7</stp>
        <tr r="G29" s="1"/>
      </tp>
      <tp t="s">
        <v>#N/A Connection</v>
        <stp/>
        <stp>##V3_BDPV12</stp>
        <stp>DEXOBIN FP Equity</stp>
        <stp>FUND_TOTAL_EXP</stp>
        <stp>[FONDOS POL ANALIZADOS.xlsx]FLEXIBLE!R17C24</stp>
        <tr r="X17" s="1"/>
      </tp>
      <tp t="s">
        <v>#N/A Connection</v>
        <stp/>
        <stp>##V3_BDPV12</stp>
        <stp>FCBRIAU LX Equity</stp>
        <stp>FUND_TOTAL_ASSETS</stp>
        <stp>[FONDOS POL ANALIZADOS.xlsx]INTERNACIONAL!R7C10</stp>
        <tr r="J7" s="4"/>
      </tp>
      <tp t="s">
        <v>#N/A Connection</v>
        <stp/>
        <stp>##V3_BDPV12</stp>
        <stp>SESAMEI ID Equity</stp>
        <stp>CURRENT_TRR_3YR</stp>
        <stp>[FONDOS POL ANALIZADOS.xlsx]FLEXIBLE!R9C20</stp>
        <tr r="T9" s="1"/>
      </tp>
      <tp t="s">
        <v>#N/A Connection</v>
        <stp/>
        <stp>##V3_BDPV12</stp>
        <stp>SESAMEI ID Equity</stp>
        <stp>CURRENT_TRR_1YR</stp>
        <stp>[FONDOS POL ANALIZADOS.xlsx]FLEXIBLE!R9C19</stp>
        <tr r="S9" s="1"/>
      </tp>
      <tp t="s">
        <v>#N/A Connection</v>
        <stp/>
        <stp>##V3_BDPV12</stp>
        <stp>SESAMEI ID Equity</stp>
        <stp>CURRENT_TRR_5YR</stp>
        <stp>[FONDOS POL ANALIZADOS.xlsx]FLEXIBLE!R9C21</stp>
        <tr r="U9" s="1"/>
      </tp>
      <tp t="s">
        <v>#N/A Connection</v>
        <stp/>
        <stp>##V3_BDPV12</stp>
        <stp>PGESGIE ID Equity</stp>
        <stp>CURRENT_TRR_5YR</stp>
        <stp>[FONDOS POL ANALIZADOS.xlsx]FLEXIBLE!R24C21</stp>
        <tr r="U24" s="1"/>
      </tp>
      <tp t="s">
        <v>#N/A Connection</v>
        <stp/>
        <stp>##V3_BDPV12</stp>
        <stp>NARBIEU LX Equity</stp>
        <stp>FUND_TOTAL_EXP</stp>
        <stp>[FONDOS POL ANALIZADOS.xlsx]FLEXIBLE!R12C24</stp>
        <tr r="X12" s="1"/>
      </tp>
      <tp t="s">
        <v>#N/A Connection</v>
        <stp/>
        <stp>##V3_BDPV12</stp>
        <stp>HYACKIE ID Equity</stp>
        <stp>CURRENT_TRR_1YR</stp>
        <stp>[FONDOS POL ANALIZADOS.xlsx]FLEXIBLE!R13C19</stp>
        <tr r="S13" s="1"/>
      </tp>
      <tp t="s">
        <v>#N/A Connection</v>
        <stp/>
        <stp>##V3_BDPV12</stp>
        <stp>EVLEIBE FH Equity</stp>
        <stp>FUND_TOTAL_EXP</stp>
        <stp>[FONDOS POL ANALIZADOS.xlsx]FLEXIBLE!R18C24</stp>
        <tr r="X18" s="1"/>
      </tp>
      <tp t="s">
        <v>#N/A Connection</v>
        <stp/>
        <stp>##V3_BDPV12</stp>
        <stp>TREACOE LX Equity</stp>
        <stp>CURRENT_TRR_5YR</stp>
        <stp>[FONDOS POL ANALIZADOS.xlsx]FLEXIBLE!R27C21</stp>
        <tr r="U27" s="1"/>
      </tp>
      <tp t="s">
        <v>#N/A Connection</v>
        <stp/>
        <stp>##V3_BDPV12</stp>
        <stp>FCBRIAU LX Equity</stp>
        <stp>CUST_TRR_RETURN_HOLDING_PER</stp>
        <stp>[FONDOS POL ANALIZADOS.xlsx]INTERNACIONAL!R7C17</stp>
        <stp>CUST_TRR_END_DT=20181231</stp>
        <stp>CUST_TRR_START_DT=20180101</stp>
        <tr r="Q7" s="4"/>
      </tp>
      <tp t="s">
        <v>#N/A Connection</v>
        <stp/>
        <stp>##V3_BDPV12</stp>
        <stp>FCBRIAU LX Equity</stp>
        <stp>CUST_TRR_RETURN_HOLDING_PER</stp>
        <stp>[FONDOS POL ANALIZADOS.xlsx]INTERNACIONAL!R7C16</stp>
        <stp>CUST_TRR_END_DT=20191231</stp>
        <stp>CUST_TRR_START_DT=20190101</stp>
        <tr r="P7" s="4"/>
      </tp>
      <tp t="s">
        <v>#N/A Connection</v>
        <stp/>
        <stp>##V3_BDPV12</stp>
        <stp>FCBRIAU LX Equity</stp>
        <stp>CUST_TRR_RETURN_HOLDING_PER</stp>
        <stp>[FONDOS POL ANALIZADOS.xlsx]INTERNACIONAL!R7C15</stp>
        <stp>CUST_TRR_END_DT=20201231</stp>
        <stp>CUST_TRR_START_DT=20200101</stp>
        <tr r="O7" s="4"/>
      </tp>
      <tp t="s">
        <v>#N/A Connection</v>
        <stp/>
        <stp>##V3_BDPV12</stp>
        <stp>FCBRIAU LX Equity</stp>
        <stp>CUST_TRR_RETURN_HOLDING_PER</stp>
        <stp>[FONDOS POL ANALIZADOS.xlsx]INTERNACIONAL!R7C14</stp>
        <stp>CUST_TRR_END_DT=20211231</stp>
        <stp>CUST_TRR_START_DT=20210101</stp>
        <tr r="N7" s="4"/>
      </tp>
      <tp t="s">
        <v>#N/A Connection</v>
        <stp/>
        <stp>##V3_BDPV12</stp>
        <stp>TRPGVEI LX Equity</stp>
        <stp>FUND_GEO_FOCUS</stp>
        <stp>[FONDOS POL ANALIZADOS.xlsx]FLEXIBLE!R10C7</stp>
        <tr r="G10" s="1"/>
      </tp>
      <tp t="s">
        <v>#N/A Connection</v>
        <stp/>
        <stp>##V3_BDPV12</stp>
        <stp>GAMMAIE LX Equity</stp>
        <stp>VOLATILITY_360D</stp>
        <stp>[FONDOS POL ANALIZADOS.xlsx]FLEXIBLE!R11C22</stp>
        <tr r="V11" s="1"/>
      </tp>
      <tp t="s">
        <v>#N/A Connection</v>
        <stp/>
        <stp>##V3_BDPV12</stp>
        <stp>INVGTRZ LX Equity</stp>
        <stp>HB_MATURITY_BAND_FOCUS</stp>
        <stp>[FONDOS POL ANALIZADOS.xlsx]FLEXIBLE!R19C5</stp>
        <tr r="E19" s="1"/>
      </tp>
      <tp t="s">
        <v>#N/A Connection</v>
        <stp/>
        <stp>##V3_BDPV12</stp>
        <stp>FSEQFIA LX Equity</stp>
        <stp>FUND_TOTAL_ASSETS</stp>
        <stp>[FONDOS POL ANALIZADOS.xlsx]INTERNACIONAL!R9C10</stp>
        <tr r="J9" s="4"/>
      </tp>
      <tp t="s">
        <v>#N/A Connection</v>
        <stp/>
        <stp>##V3_BDPV12</stp>
        <stp>NOLDBIE LX Equity</stp>
        <stp>CURRENT_TRR_3YR</stp>
        <stp>[FONDOS POL ANALIZADOS.xlsx]FLEXIBLE!R23C20</stp>
        <tr r="T23" s="1"/>
      </tp>
      <tp t="s">
        <v>#N/A Connection</v>
        <stp/>
        <stp>##V3_BDPV12</stp>
        <stp>EVLEIBE FH Equity</stp>
        <stp>CURRENT_TRR_3YR</stp>
        <stp>[FONDOS POL ANALIZADOS.xlsx]FLEXIBLE!R18C20</stp>
        <tr r="T18" s="1"/>
      </tp>
      <tp t="s">
        <v>#N/A Connection</v>
        <stp/>
        <stp>##V3_BDPV12</stp>
        <stp>FFASPEY LX Equity</stp>
        <stp>CUST_TRR_RETURN_HOLDING_PER</stp>
        <stp>[FONDOS POL ANALIZADOS.xlsx]INTERNACIONAL!R8C17</stp>
        <stp>CUST_TRR_END_DT=20181231</stp>
        <stp>CUST_TRR_START_DT=20180101</stp>
        <tr r="Q8" s="4"/>
      </tp>
      <tp t="s">
        <v>#N/A Connection</v>
        <stp/>
        <stp>##V3_BDPV12</stp>
        <stp>FFASPEY LX Equity</stp>
        <stp>CUST_TRR_RETURN_HOLDING_PER</stp>
        <stp>[FONDOS POL ANALIZADOS.xlsx]INTERNACIONAL!R8C16</stp>
        <stp>CUST_TRR_END_DT=20191231</stp>
        <stp>CUST_TRR_START_DT=20190101</stp>
        <tr r="P8" s="4"/>
      </tp>
      <tp t="s">
        <v>#N/A Connection</v>
        <stp/>
        <stp>##V3_BDPV12</stp>
        <stp>FFASPEY LX Equity</stp>
        <stp>CUST_TRR_RETURN_HOLDING_PER</stp>
        <stp>[FONDOS POL ANALIZADOS.xlsx]INTERNACIONAL!R8C15</stp>
        <stp>CUST_TRR_END_DT=20201231</stp>
        <stp>CUST_TRR_START_DT=20200101</stp>
        <tr r="O8" s="4"/>
      </tp>
      <tp t="s">
        <v>#N/A Connection</v>
        <stp/>
        <stp>##V3_BDPV12</stp>
        <stp>FFASPEY LX Equity</stp>
        <stp>CUST_TRR_RETURN_HOLDING_PER</stp>
        <stp>[FONDOS POL ANALIZADOS.xlsx]INTERNACIONAL!R8C14</stp>
        <stp>CUST_TRR_END_DT=20211231</stp>
        <stp>CUST_TRR_START_DT=20210101</stp>
        <tr r="N8" s="4"/>
      </tp>
      <tp t="s">
        <v>#N/A Connection</v>
        <stp/>
        <stp>##V3_BDPV12</stp>
        <stp>EVLEIBE FH Equity</stp>
        <stp>VOLATILITY_360D</stp>
        <stp>[FONDOS POL ANALIZADOS.xlsx]FLEXIBLE!R18C22</stp>
        <tr r="V18" s="1"/>
      </tp>
      <tp t="s">
        <v>#N/A Connection</v>
        <stp/>
        <stp>##V3_BDPV12</stp>
        <stp>NOLDBIE LX Equity</stp>
        <stp>VOLATILITY_360D</stp>
        <stp>[FONDOS POL ANALIZADOS.xlsx]FLEXIBLE!R23C22</stp>
        <tr r="V23" s="1"/>
      </tp>
      <tp t="s">
        <v>#N/A Connection</v>
        <stp/>
        <stp>##V3_BDPV12</stp>
        <stp>SISECCE LX Equity</stp>
        <stp>FUND_TOTAL_EXP</stp>
        <stp>[FONDOS POL ANALIZADOS.xlsx]FLEXIBLE!R26C24</stp>
        <tr r="X26" s="1"/>
      </tp>
      <tp t="s">
        <v>#N/A Connection</v>
        <stp/>
        <stp>##V3_BDPV12</stp>
        <stp>ROECIEU LX Equity</stp>
        <stp>FUND_TOTAL_EXP</stp>
        <stp>[FONDOS POL ANALIZADOS.xlsx]FLEXIBLE!R16C24</stp>
        <tr r="X16" s="1"/>
      </tp>
      <tp t="s">
        <v>#N/A Connection</v>
        <stp/>
        <stp>##V3_BDPV12</stp>
        <stp>GAMMAIE LX Equity</stp>
        <stp>CURRENT_TRR_3YR</stp>
        <stp>[FONDOS POL ANALIZADOS.xlsx]FLEXIBLE!R11C20</stp>
        <tr r="T11" s="1"/>
      </tp>
      <tp t="s">
        <v>#N/A Connection</v>
        <stp/>
        <stp>##V3_BDPV12</stp>
        <stp>MGOIH1E LX Equity</stp>
        <stp>CURRENT_TRR_1YR</stp>
        <stp>[FONDOS POL ANALIZADOS.xlsx]FLEXIBLE!R21C19</stp>
        <tr r="S21" s="1"/>
      </tp>
      <tp t="s">
        <v>#N/A Connection</v>
        <stp/>
        <stp>##V3_BDPV12</stp>
        <stp>ACMESIE LX Equity</stp>
        <stp>SECURITY_NAME</stp>
        <stp>[FONDOS POL ANALIZADOS.xlsx]INTERNACIONAL!R4C8</stp>
        <tr r="H4" s="4"/>
      </tp>
      <tp t="s">
        <v>#N/A Connection</v>
        <stp/>
        <stp>##V3_BDPV12</stp>
        <stp>SISECCE LX Equity</stp>
        <stp>HB_MATURITY_BAND_FOCUS</stp>
        <stp>[FONDOS POL ANALIZADOS.xlsx]FLEXIBLE!R26C5</stp>
        <tr r="E26" s="1"/>
      </tp>
      <tp t="s">
        <v>#N/A Connection</v>
        <stp/>
        <stp>##V3_BDPV12</stp>
        <stp>MGOIH1E LX Equity</stp>
        <stp>VOLATILITY_360D</stp>
        <stp>[FONDOS POL ANALIZADOS.xlsx]FLEXIBLE!R21C22</stp>
        <tr r="V21" s="1"/>
      </tp>
      <tp t="s">
        <v>#N/A Connection</v>
        <stp/>
        <stp>##V3_BDPV12</stp>
        <stp>PGESGIE ID Equity</stp>
        <stp>HB_MATURITY_BAND_FOCUS</stp>
        <stp>[FONDOS POL ANALIZADOS.xlsx]FLEXIBLE!R24C5</stp>
        <tr r="E24" s="1"/>
      </tp>
      <tp t="s">
        <v>#N/A Connection</v>
        <stp/>
        <stp>##V3_BDPV12</stp>
        <stp>BNUMUCA ID Equity</stp>
        <stp>FUND_ASSET_CLASS_FOCUS</stp>
        <stp>[FONDOS POL ANALIZADOS.xlsx]FLEXIBLE!R28C4</stp>
        <tr r="D28" s="1"/>
      </tp>
      <tp t="s">
        <v>#N/A Connection</v>
        <stp/>
        <stp>##V3_BDPV12</stp>
        <stp>EVLEIBE FH Equity</stp>
        <stp>CURRENT_TRR_1YR</stp>
        <stp>[FONDOS POL ANALIZADOS.xlsx]FLEXIBLE!R18C19</stp>
        <tr r="S18" s="1"/>
      </tp>
      <tp t="s">
        <v>#N/A Connection</v>
        <stp/>
        <stp>##V3_BDPV12</stp>
        <stp>NOLDBIE LX Equity</stp>
        <stp>CURRENT_TRR_1YR</stp>
        <stp>[FONDOS POL ANALIZADOS.xlsx]FLEXIBLE!R23C19</stp>
        <tr r="S23" s="1"/>
      </tp>
      <tp t="s">
        <v>#N/A Connection</v>
        <stp/>
        <stp>##V3_BDPV12</stp>
        <stp>JUSSTIA ID Equity</stp>
        <stp>FUND_ASSET_CLASS_FOCUS</stp>
        <stp>[FONDOS POL ANALIZADOS.xlsx]FLEXIBLE!R20C4</stp>
        <tr r="D20" s="1"/>
      </tp>
      <tp t="s">
        <v>#N/A Connection</v>
        <stp/>
        <stp>##V3_BDPV12</stp>
        <stp>GAMMAIE LX Equity</stp>
        <stp>CURRENT_TRR_1YR</stp>
        <stp>[FONDOS POL ANALIZADOS.xlsx]FLEXIBLE!R11C19</stp>
        <tr r="S11" s="1"/>
      </tp>
      <tp t="s">
        <v>#N/A Connection</v>
        <stp/>
        <stp>##V3_BDPV12</stp>
        <stp>COMEEIA ID Equity</stp>
        <stp>FUND_TOTAL_ASSETS</stp>
        <stp>[FONDOS POL ANALIZADOS.xlsx]INTERNACIONAL!R6C10</stp>
        <tr r="J6" s="4"/>
      </tp>
      <tp t="s">
        <v>#N/A Connection</v>
        <stp/>
        <stp>##V3_BDPV12</stp>
        <stp>MGOIH1E LX Equity</stp>
        <stp>CURRENT_TRR_3YR</stp>
        <stp>[FONDOS POL ANALIZADOS.xlsx]FLEXIBLE!R21C20</stp>
        <tr r="T21" s="1"/>
      </tp>
      <tp t="s">
        <v>#N/A Connection</v>
        <stp/>
        <stp>##V3_BDPV12</stp>
        <stp>INVGTRZ LX Equity</stp>
        <stp>CURRENT_TRR_5YR</stp>
        <stp>[FONDOS POL ANALIZADOS.xlsx]FLEXIBLE!R19C21</stp>
        <tr r="U19" s="1"/>
      </tp>
      <tp t="s">
        <v>#N/A Connection</v>
        <stp/>
        <stp>##V3_BDPV12</stp>
        <stp>GAMMAIE LX Equity</stp>
        <stp>FUND_TOTAL_EXP</stp>
        <stp>[FONDOS POL ANALIZADOS.xlsx]FLEXIBLE!R11C24</stp>
        <tr r="X11" s="1"/>
      </tp>
      <tp t="s">
        <v>#N/A Connection</v>
        <stp/>
        <stp>##V3_BDPV12</stp>
        <stp>COMEEIA ID Equity</stp>
        <stp>SECURITY_NAME</stp>
        <stp>[FONDOS POL ANALIZADOS.xlsx]INTERNACIONAL!R6C8</stp>
        <tr r="H6" s="4"/>
      </tp>
      <tp t="s">
        <v>#N/A Connection</v>
        <stp/>
        <stp>##V3_BDPV12</stp>
        <stp>INVGTRZ LX Equity</stp>
        <stp>VOLATILITY_360D</stp>
        <stp>[FONDOS POL ANALIZADOS.xlsx]FLEXIBLE!R19C22</stp>
        <tr r="V19" s="1"/>
      </tp>
      <tp t="s">
        <v>#N/A Connection</v>
        <stp/>
        <stp>##V3_BDPV12</stp>
        <stp>TREACOE LX Equity</stp>
        <stp>HB_MATURITY_BAND_FOCUS</stp>
        <stp>[FONDOS POL ANALIZADOS.xlsx]FLEXIBLE!R27C5</stp>
        <tr r="E27" s="1"/>
      </tp>
      <tp t="s">
        <v>#N/A Connection</v>
        <stp/>
        <stp>##V3_BDPV12</stp>
        <stp>PESEIIE ID Equity</stp>
        <stp>FUND_ASSET_CLASS_FOCUS</stp>
        <stp>[FONDOS POL ANALIZADOS.xlsx]FLEXIBLE!R30C4</stp>
        <tr r="D30" s="1"/>
      </tp>
      <tp t="s">
        <v>#N/A Connection</v>
        <stp/>
        <stp>##V3_BDPV12</stp>
        <stp>ROECIEU LX Equity</stp>
        <stp>FUND_ASSET_CLASS_FOCUS</stp>
        <stp>[FONDOS POL ANALIZADOS.xlsx]FLEXIBLE!R16C4</stp>
        <tr r="D16" s="1"/>
      </tp>
      <tp t="s">
        <v>#N/A Connection</v>
        <stp/>
        <stp>##V3_BDPV12</stp>
        <stp>SETULRU LX Equity</stp>
        <stp>FUND_TOTAL_ASSETS</stp>
        <stp>[FONDOS POL ANALIZADOS.xlsx]INTERNACIONAL!R17C10</stp>
        <tr r="J17" s="4"/>
      </tp>
      <tp t="s">
        <v>#N/A Connection</v>
        <stp/>
        <stp>##V3_BDPV12</stp>
        <stp>TRPSCEI LX Equity</stp>
        <stp>FUND_TOTAL_ASSETS</stp>
        <stp>[FONDOS POL ANALIZADOS.xlsx]INTERNACIONAL!R18C10</stp>
        <tr r="J18" s="4"/>
      </tp>
      <tp t="s">
        <v>#N/A Connection</v>
        <stp/>
        <stp>##V3_BDPV12</stp>
        <stp>GAMMAIE LX Equity</stp>
        <stp>FUND_GEO_FOCUS</stp>
        <stp>[FONDOS POL ANALIZADOS.xlsx]FLEXIBLE!R11C7</stp>
        <tr r="G11" s="1"/>
      </tp>
      <tp t="s">
        <v>#N/A Connection</v>
        <stp/>
        <stp>##V3_BDPV12</stp>
        <stp>FCBRIAU LX Equity</stp>
        <stp>NAME</stp>
        <stp>[FONDOS POL ANALIZADOS.xlsx]INTERNACIONAL!R7C9</stp>
        <tr r="I7" s="4"/>
      </tp>
      <tp t="s">
        <v>#N/A Connection</v>
        <stp/>
        <stp>##V3_BDPV12</stp>
        <stp>FFASPEY LX Equity</stp>
        <stp>NAME</stp>
        <stp>[FONDOS POL ANALIZADOS.xlsx]INTERNACIONAL!R8C9</stp>
        <tr r="I8" s="4"/>
      </tp>
      <tp t="s">
        <v>#N/A Connection</v>
        <stp/>
        <stp>##V3_BDPV12</stp>
        <stp>CBULCGX ID Equity</stp>
        <stp>FUND_TOTAL_ASSETS</stp>
        <stp>[FONDOS POL ANALIZADOS.xlsx]INTERNACIONAL!R5C10</stp>
        <tr r="J5" s="4"/>
      </tp>
      <tp t="s">
        <v>#N/A Connection</v>
        <stp/>
        <stp>##V3_BDPV12</stp>
        <stp>MGOIH1E LX Equity</stp>
        <stp>CURRENT_TRR_5YR</stp>
        <stp>[FONDOS POL ANALIZADOS.xlsx]FLEXIBLE!R21C21</stp>
        <tr r="U21" s="1"/>
      </tp>
      <tp t="s">
        <v>#N/A Connection</v>
        <stp/>
        <stp>##V3_BDPV12</stp>
        <stp>INVGTRZ LX Equity</stp>
        <stp>CURRENT_TRR_3YR</stp>
        <stp>[FONDOS POL ANALIZADOS.xlsx]FLEXIBLE!R19C20</stp>
        <tr r="T19" s="1"/>
      </tp>
      <tp t="s">
        <v>#N/A Connection</v>
        <stp/>
        <stp>##V3_BDPV12</stp>
        <stp>FFASPEY LX Equity</stp>
        <stp>FUND_NAV_DT</stp>
        <stp>[FONDOS POL ANALIZADOS.xlsx]INTERNACIONAL!R8C12</stp>
        <tr r="L8" s="4"/>
      </tp>
      <tp t="s">
        <v>#N/A Connection</v>
        <stp/>
        <stp>##V3_BDPV12</stp>
        <stp>EDRBAIE LX Equity</stp>
        <stp>FUND_TOTAL_EXP</stp>
        <stp>[FONDOS POL ANALIZADOS.xlsx]FLEXIBLE!R29C24</stp>
        <tr r="X29" s="1"/>
      </tp>
      <tp t="s">
        <v>#N/A Connection</v>
        <stp/>
        <stp>##V3_BDPV12</stp>
        <stp>GLGINEU ID Equity</stp>
        <stp>CURRENT_TRR_3YR</stp>
        <stp>[FONDOS POL ANALIZADOS.xlsx]FLEXIBLE!R6C20</stp>
        <tr r="T6" s="1"/>
      </tp>
      <tp t="s">
        <v>#N/A Connection</v>
        <stp/>
        <stp>##V3_BDPV12</stp>
        <stp>GLGINEU ID Equity</stp>
        <stp>CURRENT_TRR_1YR</stp>
        <stp>[FONDOS POL ANALIZADOS.xlsx]FLEXIBLE!R6C19</stp>
        <tr r="S6" s="1"/>
      </tp>
      <tp t="s">
        <v>#N/A Connection</v>
        <stp/>
        <stp>##V3_BDPV12</stp>
        <stp>GLGINEU ID Equity</stp>
        <stp>CURRENT_TRR_5YR</stp>
        <stp>[FONDOS POL ANALIZADOS.xlsx]FLEXIBLE!R6C21</stp>
        <tr r="U6" s="1"/>
      </tp>
      <tp t="s">
        <v>#N/A Connection</v>
        <stp/>
        <stp>##V3_BDPV12</stp>
        <stp>MGOIH1E LX Equity</stp>
        <stp>FUND_GEO_FOCUS</stp>
        <stp>[FONDOS POL ANALIZADOS.xlsx]FLEXIBLE!R21C7</stp>
        <tr r="G21" s="1"/>
      </tp>
      <tp t="s">
        <v>#N/A Connection</v>
        <stp/>
        <stp>##V3_BDPV12</stp>
        <stp>NOLDBIE LX Equity</stp>
        <stp>CURRENT_TRR_5YR</stp>
        <stp>[FONDOS POL ANALIZADOS.xlsx]FLEXIBLE!R23C21</stp>
        <tr r="U23" s="1"/>
      </tp>
      <tp t="s">
        <v>#N/A Connection</v>
        <stp/>
        <stp>##V3_BDPV12</stp>
        <stp>EVLEIBE FH Equity</stp>
        <stp>CURRENT_TRR_5YR</stp>
        <stp>[FONDOS POL ANALIZADOS.xlsx]FLEXIBLE!R18C21</stp>
        <tr r="U18" s="1"/>
      </tp>
      <tp t="s">
        <v>#N/A Connection</v>
        <stp/>
        <stp>##V3_BDPV12</stp>
        <stp>VOTFHIE LX Equity</stp>
        <stp>FUND_ASSET_CLASS_FOCUS</stp>
        <stp>[FONDOS POL ANALIZADOS.xlsx]FLEXIBLE!R31C4</stp>
        <tr r="D31" s="1"/>
      </tp>
      <tp t="s">
        <v>#N/A Connection</v>
        <stp/>
        <stp>##V3_BDPV12</stp>
        <stp>HYACKIE ID Equity</stp>
        <stp>FUND_GEO_FOCUS</stp>
        <stp>[FONDOS POL ANALIZADOS.xlsx]FLEXIBLE!R13C7</stp>
        <tr r="G13" s="1"/>
      </tp>
      <tp t="s">
        <v>#N/A Connection</v>
        <stp/>
        <stp>##V3_BDPV12</stp>
        <stp>NARBIEU LX Equity</stp>
        <stp>FUND_GEO_FOCUS</stp>
        <stp>[FONDOS POL ANALIZADOS.xlsx]FLEXIBLE!R12C7</stp>
        <tr r="G12" s="1"/>
      </tp>
      <tp t="s">
        <v>#N/A Connection</v>
        <stp/>
        <stp>##V3_BDPV12</stp>
        <stp>GAMMAIE LX Equity</stp>
        <stp>CURRENT_TRR_5YR</stp>
        <stp>[FONDOS POL ANALIZADOS.xlsx]FLEXIBLE!R11C21</stp>
        <tr r="U11" s="1"/>
      </tp>
      <tp t="s">
        <v>#N/A Connection</v>
        <stp/>
        <stp>##V3_BDPV12</stp>
        <stp>HYACKIE ID Equity</stp>
        <stp>FUND_TOTAL_EXP</stp>
        <stp>[FONDOS POL ANALIZADOS.xlsx]FLEXIBLE!R13C24</stp>
        <tr r="X13" s="1"/>
      </tp>
      <tp t="s">
        <v>#N/A Connection</v>
        <stp/>
        <stp>##V3_BDPV12</stp>
        <stp>INVGTRZ LX Equity</stp>
        <stp>CURRENT_TRR_1YR</stp>
        <stp>[FONDOS POL ANALIZADOS.xlsx]FLEXIBLE!R19C19</stp>
        <tr r="S19" s="1"/>
      </tp>
      <tp t="s">
        <v>#N/A Connection</v>
        <stp/>
        <stp>##V3_BDPV12</stp>
        <stp>ROECIEU LX Equity</stp>
        <stp>VOLATILITY_360D</stp>
        <stp>[FONDOS POL ANALIZADOS.xlsx]FLEXIBLE!R16C22</stp>
        <tr r="V16" s="1"/>
      </tp>
      <tp t="s">
        <v>#N/A Connection</v>
        <stp/>
        <stp>##V3_BDPV12</stp>
        <stp>PCFUGUI ID Equity</stp>
        <stp>FUND_TOTAL_ASSETS</stp>
        <stp>[FONDOS POL ANALIZADOS.xlsx]INTERNACIONAL!R14C10</stp>
        <tr r="J14" s="4"/>
      </tp>
      <tp t="s">
        <v>#N/A Connection</v>
        <stp/>
        <stp>##V3_BDPV12</stp>
        <stp>COMEEIA ID Equity</stp>
        <stp>FUND_CLASS_ASSETS_CRNCY</stp>
        <stp>[FONDOS POL ANALIZADOS.xlsx]FLEXIBLE!R4C9</stp>
        <tr r="I4" s="1"/>
      </tp>
      <tp t="s">
        <v>#N/A Connection</v>
        <stp/>
        <stp>##V3_BDPV12</stp>
        <stp>BNUMUCA ID Equity</stp>
        <stp>FUND_GEO_FOCUS</stp>
        <stp>[FONDOS POL ANALIZADOS.xlsx]FLEXIBLE!R28C7</stp>
        <tr r="G28" s="1"/>
      </tp>
      <tp t="s">
        <v>#N/A Connection</v>
        <stp/>
        <stp>##V3_BDPV12</stp>
        <stp>FSEQFIA LX Equity</stp>
        <stp>NAME</stp>
        <stp>[FONDOS POL ANALIZADOS.xlsx]INTERNACIONAL!R9C9</stp>
        <tr r="I9" s="4"/>
      </tp>
      <tp t="s">
        <v>#N/A Connection</v>
        <stp/>
        <stp>##V3_BDPV12</stp>
        <stp>ROECIEU LX Equity</stp>
        <stp>FUND_TOTAL_ASSETS</stp>
        <stp>[FONDOS POL ANALIZADOS.xlsx]INTERNACIONAL!R22C10</stp>
        <tr r="J22" s="4"/>
      </tp>
      <tp t="s">
        <v>#N/A Connection</v>
        <stp/>
        <stp>##V3_BDPV12</stp>
        <stp>VOTFHIE LX Equity</stp>
        <stp>CURRENT_TRR_3YR</stp>
        <stp>[FONDOS POL ANALIZADOS.xlsx]FLEXIBLE!R31C20</stp>
        <tr r="T31" s="1"/>
      </tp>
      <tp t="s">
        <v>#N/A Connection</v>
        <stp/>
        <stp>##V3_BDPV12</stp>
        <stp>PTRAGIE LX Equity</stp>
        <stp>CURRENT_TRR_5YR</stp>
        <stp>[FONDOS POL ANALIZADOS.xlsx]FLEXIBLE!R15C21</stp>
        <tr r="U15" s="1"/>
      </tp>
      <tp t="s">
        <v>#N/A Connection</v>
        <stp/>
        <stp>##V3_BDPV12</stp>
        <stp>EDRBAIE LX Equity</stp>
        <stp>CURRENT_TRR_5YR</stp>
        <stp>[FONDOS POL ANALIZADOS.xlsx]FLEXIBLE!R29C21</stp>
        <tr r="U29" s="1"/>
      </tp>
      <tp t="s">
        <v>#N/A Connection</v>
        <stp/>
        <stp>##V3_BDPV12</stp>
        <stp>FSEQFIA LX Equity</stp>
        <stp>SECURITY_NAME</stp>
        <stp>[FONDOS POL ANALIZADOS.xlsx]INTERNACIONAL!R9C8</stp>
        <tr r="H9" s="4"/>
      </tp>
      <tp t="s">
        <v>#N/A Connection</v>
        <stp/>
        <stp>##V3_BDPV12</stp>
        <stp>EDRBAIE LX Equity</stp>
        <stp>HB_MATURITY_BAND_FOCUS</stp>
        <stp>[FONDOS POL ANALIZADOS.xlsx]FLEXIBLE!R29C5</stp>
        <tr r="E29" s="1"/>
      </tp>
      <tp t="s">
        <v>#N/A Connection</v>
        <stp/>
        <stp>##V3_BDPV12</stp>
        <stp>VOTFHIE LX Equity</stp>
        <stp>VOLATILITY_360D</stp>
        <stp>[FONDOS POL ANALIZADOS.xlsx]FLEXIBLE!R31C22</stp>
        <tr r="V31" s="1"/>
      </tp>
      <tp t="s">
        <v>#N/A Connection</v>
        <stp/>
        <stp>##V3_BDPV12</stp>
        <stp>ACMESIE LX Equity</stp>
        <stp>NAME</stp>
        <stp>[FONDOS POL ANALIZADOS.xlsx]INTERNACIONAL!R4C9</stp>
        <tr r="I4" s="4"/>
      </tp>
      <tp t="s">
        <v>#N/A Connection</v>
        <stp/>
        <stp>##V3_BDPV12</stp>
        <stp>HCSNYFE ID Equity</stp>
        <stp>ID_ISIN</stp>
        <stp>[FONDOS POL ANALIZADOS.xlsx]FLEXIBLE!R7C12</stp>
        <tr r="L7" s="1"/>
      </tp>
      <tp t="s">
        <v>#N/A Connection</v>
        <stp/>
        <stp>##V3_BDPV12</stp>
        <stp>JUSSTIA ID Equity</stp>
        <stp>FUND_GEO_FOCUS</stp>
        <stp>[FONDOS POL ANALIZADOS.xlsx]FLEXIBLE!R20C7</stp>
        <tr r="G20" s="1"/>
      </tp>
      <tp t="s">
        <v>#N/A Connection</v>
        <stp/>
        <stp>##V3_BDPV12</stp>
        <stp>UBSSWIC LX Equity</stp>
        <stp>FUND_TOTAL_ASSETS</stp>
        <stp>[FONDOS POL ANALIZADOS.xlsx]INTERNACIONAL!R19C10</stp>
        <tr r="J19" s="4"/>
      </tp>
      <tp t="s">
        <v>#N/A Connection</v>
        <stp/>
        <stp>##V3_BDPV12</stp>
        <stp>JUSSTIA ID Equity</stp>
        <stp>CURRENT_TRR_1YR</stp>
        <stp>[FONDOS POL ANALIZADOS.xlsx]FLEXIBLE!R20C19</stp>
        <tr r="S20" s="1"/>
      </tp>
      <tp t="s">
        <v>#N/A Connection</v>
        <stp/>
        <stp>##V3_BDPV12</stp>
        <stp>DEXOBIN FP Equity</stp>
        <stp>CURRENT_TRR_5YR</stp>
        <stp>[FONDOS POL ANALIZADOS.xlsx]FLEXIBLE!R17C21</stp>
        <tr r="U17" s="1"/>
      </tp>
      <tp t="s">
        <v>#N/A Connection</v>
        <stp/>
        <stp>##V3_BDPV12</stp>
        <stp>PGESGIE ID Equity</stp>
        <stp>FUND_TOTAL_EXP</stp>
        <stp>[FONDOS POL ANALIZADOS.xlsx]FLEXIBLE!R24C24</stp>
        <tr r="X24" s="1"/>
      </tp>
      <tp t="s">
        <v>#N/A Connection</v>
        <stp/>
        <stp>##V3_BDPV12</stp>
        <stp>SISECCE LX Equity</stp>
        <stp>CURRENT_TRR_5YR</stp>
        <stp>[FONDOS POL ANALIZADOS.xlsx]FLEXIBLE!R26C21</stp>
        <tr r="U26" s="1"/>
      </tp>
      <tp t="s">
        <v>#N/A Connection</v>
        <stp/>
        <stp>##V3_BDPV12</stp>
        <stp>PESEIIE ID Equity</stp>
        <stp>CURRENT_TRR_5YR</stp>
        <stp>[FONDOS POL ANALIZADOS.xlsx]FLEXIBLE!R30C21</stp>
        <tr r="U30" s="1"/>
      </tp>
      <tp t="s">
        <v>#N/A Connection</v>
        <stp/>
        <stp>##V3_BDPV12</stp>
        <stp>ROECIEU LX Equity</stp>
        <stp>CURRENT_TRR_3YR</stp>
        <stp>[FONDOS POL ANALIZADOS.xlsx]FLEXIBLE!R16C20</stp>
        <tr r="T16" s="1"/>
      </tp>
      <tp t="s">
        <v>#N/A Connection</v>
        <stp/>
        <stp>##V3_BDPV12</stp>
        <stp>COMEEIA ID Equity</stp>
        <stp>ID_ISIN</stp>
        <stp>[FONDOS POL ANALIZADOS.xlsx]FLEXIBLE!R4C12</stp>
        <tr r="L4" s="1"/>
      </tp>
      <tp t="s">
        <v>#N/A Connection</v>
        <stp/>
        <stp>##V3_BDPV12</stp>
        <stp>FSEQFIA LX Equity</stp>
        <stp>FUND_CLASS_ASSETS_CRNCY</stp>
        <stp>[FONDOS POL ANALIZADOS.xlsx]FLEXIBLE!R5C9</stp>
        <tr r="I5" s="1"/>
      </tp>
      <tp t="s">
        <v>#N/A Connection</v>
        <stp/>
        <stp>##V3_BDPV12</stp>
        <stp>FSEQFIA LX Equity</stp>
        <stp>ID_ISIN</stp>
        <stp>[FONDOS POL ANALIZADOS.xlsx]FLEXIBLE!R5C12</stp>
        <tr r="L5" s="1"/>
      </tp>
      <tp t="s">
        <v>#N/A Connection</v>
        <stp/>
        <stp>##V3_BDPV12</stp>
        <stp>EVLEIBE FH Equity</stp>
        <stp>HB_MATURITY_BAND_FOCUS</stp>
        <stp>[FONDOS POL ANALIZADOS.xlsx]FLEXIBLE!R18C5</stp>
        <tr r="E18" s="1"/>
      </tp>
      <tp t="s">
        <v>#N/A Connection</v>
        <stp/>
        <stp>##V3_BDPV12</stp>
        <stp>JUSSTIA ID Equity</stp>
        <stp>VOLATILITY_360D</stp>
        <stp>[FONDOS POL ANALIZADOS.xlsx]FLEXIBLE!R20C22</stp>
        <tr r="V20" s="1"/>
      </tp>
      <tp t="s">
        <v>#N/A Connection</v>
        <stp/>
        <stp>##V3_BDPV12</stp>
        <stp>FSEQFIA LX Equity</stp>
        <stp>FUND_NAV_DT</stp>
        <stp>[FONDOS POL ANALIZADOS.xlsx]INTERNACIONAL!R9C12</stp>
        <tr r="L9" s="4"/>
      </tp>
      <tp t="s">
        <v>#N/A Connection</v>
        <stp/>
        <stp>##V3_BDPV12</stp>
        <stp>TRPGVEI LX Equity</stp>
        <stp>FUND_ASSET_CLASS_FOCUS</stp>
        <stp>[FONDOS POL ANALIZADOS.xlsx]FLEXIBLE!R10C4</stp>
        <tr r="D10" s="1"/>
      </tp>
      <tp t="s">
        <v>#N/A Connection</v>
        <stp/>
        <stp>##V3_BDPV12</stp>
        <stp>BNUMUCA ID Equity</stp>
        <stp>FUND_TOTAL_EXP</stp>
        <stp>[FONDOS POL ANALIZADOS.xlsx]FLEXIBLE!R28C24</stp>
        <tr r="X28" s="1"/>
      </tp>
      <tp t="s">
        <v>#N/A Connection</v>
        <stp/>
        <stp>##V3_BDPV12</stp>
        <stp>VOTFHIE LX Equity</stp>
        <stp>CURRENT_TRR_1YR</stp>
        <stp>[FONDOS POL ANALIZADOS.xlsx]FLEXIBLE!R31C19</stp>
        <tr r="S31" s="1"/>
      </tp>
      <tp t="s">
        <v>#N/A Connection</v>
        <stp/>
        <stp>##V3_BDPV12</stp>
        <stp>RGLUXEI LX Equity</stp>
        <stp>HB_MATURITY_BAND_FOCUS</stp>
        <stp>[FONDOS POL ANALIZADOS.xlsx]FLEXIBLE!R25C5</stp>
        <tr r="E25" s="1"/>
      </tp>
      <tp t="s">
        <v>#N/A Connection</v>
        <stp/>
        <stp>##V3_BDPV12</stp>
        <stp>NOLDBIE LX Equity</stp>
        <stp>HB_MATURITY_BAND_FOCUS</stp>
        <stp>[FONDOS POL ANALIZADOS.xlsx]FLEXIBLE!R23C5</stp>
        <tr r="E23" s="1"/>
      </tp>
      <tp t="s">
        <v>#N/A Connection</v>
        <stp/>
        <stp>##V3_BDPV12</stp>
        <stp>MLSHENH ID Equity</stp>
        <stp>HB_MATURITY_BAND_FOCUS</stp>
        <stp>[FONDOS POL ANALIZADOS.xlsx]FLEXIBLE!R22C5</stp>
        <tr r="E22" s="1"/>
      </tp>
      <tp t="s">
        <v>#N/A Connection</v>
        <stp/>
        <stp>##V3_BDPV12</stp>
        <stp>PESEIIE ID Equity</stp>
        <stp>FUND_TOTAL_EXP</stp>
        <stp>[FONDOS POL ANALIZADOS.xlsx]FLEXIBLE!R30C24</stp>
        <tr r="X30" s="1"/>
      </tp>
      <tp t="s">
        <v>#N/A Connection</v>
        <stp/>
        <stp>##V3_BDPV12</stp>
        <stp>JUSSTIA ID Equity</stp>
        <stp>CURRENT_TRR_3YR</stp>
        <stp>[FONDOS POL ANALIZADOS.xlsx]FLEXIBLE!R20C20</stp>
        <tr r="T20" s="1"/>
      </tp>
      <tp t="s">
        <v>#N/A Connection</v>
        <stp/>
        <stp>##V3_BDPV12</stp>
        <stp>BNUMUCA ID Equity</stp>
        <stp>CURRENT_TRR_5YR</stp>
        <stp>[FONDOS POL ANALIZADOS.xlsx]FLEXIBLE!R28C21</stp>
        <tr r="U28" s="1"/>
      </tp>
      <tp t="s">
        <v>#N/A Connection</v>
        <stp/>
        <stp>##V3_BDPV12</stp>
        <stp>ROECIEU LX Equity</stp>
        <stp>CURRENT_TRR_1YR</stp>
        <stp>[FONDOS POL ANALIZADOS.xlsx]FLEXIBLE!R16C19</stp>
        <tr r="S16" s="1"/>
      </tp>
      <tp t="s">
        <v>#N/A Connection</v>
        <stp/>
        <stp>##V3_BDPV12</stp>
        <stp>FFASPEY LX Equity</stp>
        <stp>SECURITY_NAME</stp>
        <stp>[FONDOS POL ANALIZADOS.xlsx]INTERNACIONAL!R8C8</stp>
        <tr r="H8" s="4"/>
      </tp>
      <tp t="s">
        <v>#N/A Connection</v>
        <stp/>
        <stp>##V3_BDPV12</stp>
        <stp>VONUVAJ LX Equity</stp>
        <stp>FUND_TOTAL_ASSETS</stp>
        <stp>[FONDOS POL ANALIZADOS.xlsx]INTERNACIONAL!R20C10</stp>
        <tr r="J20" s="4"/>
      </tp>
      <tp t="s">
        <v>#N/A Connection</v>
        <stp/>
        <stp>##V3_BDPV12</stp>
        <stp>BNUMUCA ID Equity</stp>
        <stp>VOLATILITY_360D</stp>
        <stp>[FONDOS POL ANALIZADOS.xlsx]FLEXIBLE!R28C22</stp>
        <tr r="V28" s="1"/>
      </tp>
      <tp t="s">
        <v>#N/A Connection</v>
        <stp/>
        <stp>##V3_BDPV12</stp>
        <stp>SESAMEI ID Equity</stp>
        <stp>ID_ISIN</stp>
        <stp>[FONDOS POL ANALIZADOS.xlsx]FLEXIBLE!R9C12</stp>
        <tr r="L9" s="1"/>
      </tp>
      <tp t="s">
        <v>#N/A Connection</v>
        <stp/>
        <stp>##V3_BDPV12</stp>
        <stp>TRPGVEI LX Equity</stp>
        <stp>FUND_TOTAL_EXP</stp>
        <stp>[FONDOS POL ANALIZADOS.xlsx]FLEXIBLE!R10C24</stp>
        <tr r="X10" s="1"/>
      </tp>
      <tp t="s">
        <v>#N/A Connection</v>
        <stp/>
        <stp>##V3_BDPV12</stp>
        <stp>MGOIH1E LX Equity</stp>
        <stp>FUND_ASSET_CLASS_FOCUS</stp>
        <stp>[FONDOS POL ANALIZADOS.xlsx]FLEXIBLE!R21C4</stp>
        <tr r="D21" s="1"/>
      </tp>
      <tp t="s">
        <v>#N/A Connection</v>
        <stp/>
        <stp>##V3_BDPV12</stp>
        <stp>EDRBAIE LX Equity</stp>
        <stp>CURRENT_TRR_1YR</stp>
        <stp>[FONDOS POL ANALIZADOS.xlsx]FLEXIBLE!R29C19</stp>
        <tr r="S29" s="1"/>
      </tp>
      <tp t="s">
        <v>#N/A Connection</v>
        <stp/>
        <stp>##V3_BDPV12</stp>
        <stp>PTRAGIE LX Equity</stp>
        <stp>CURRENT_TRR_1YR</stp>
        <stp>[FONDOS POL ANALIZADOS.xlsx]FLEXIBLE!R15C19</stp>
        <tr r="S15" s="1"/>
      </tp>
      <tp t="s">
        <v>#N/A Connection</v>
        <stp/>
        <stp>##V3_BDPV12</stp>
        <stp>FSEQFIA LX Equity</stp>
        <stp>CUST_TRR_RETURN_HOLDING_PER</stp>
        <stp>[FONDOS POL ANALIZADOS.xlsx]INTERNACIONAL!R9C15</stp>
        <stp>CUST_TRR_END_DT=20201231</stp>
        <stp>CUST_TRR_START_DT=20200101</stp>
        <tr r="O9" s="4"/>
      </tp>
      <tp t="s">
        <v>#N/A Connection</v>
        <stp/>
        <stp>##V3_BDPV12</stp>
        <stp>FSEQFIA LX Equity</stp>
        <stp>CUST_TRR_RETURN_HOLDING_PER</stp>
        <stp>[FONDOS POL ANALIZADOS.xlsx]INTERNACIONAL!R9C14</stp>
        <stp>CUST_TRR_END_DT=20211231</stp>
        <stp>CUST_TRR_START_DT=20210101</stp>
        <tr r="N9" s="4"/>
      </tp>
      <tp t="s">
        <v>#N/A Connection</v>
        <stp/>
        <stp>##V3_BDPV12</stp>
        <stp>FSEQFIA LX Equity</stp>
        <stp>CUST_TRR_RETURN_HOLDING_PER</stp>
        <stp>[FONDOS POL ANALIZADOS.xlsx]INTERNACIONAL!R9C17</stp>
        <stp>CUST_TRR_END_DT=20181231</stp>
        <stp>CUST_TRR_START_DT=20180101</stp>
        <tr r="Q9" s="4"/>
      </tp>
      <tp t="s">
        <v>#N/A Connection</v>
        <stp/>
        <stp>##V3_BDPV12</stp>
        <stp>FSEQFIA LX Equity</stp>
        <stp>CUST_TRR_RETURN_HOLDING_PER</stp>
        <stp>[FONDOS POL ANALIZADOS.xlsx]INTERNACIONAL!R9C16</stp>
        <stp>CUST_TRR_END_DT=20191231</stp>
        <stp>CUST_TRR_START_DT=20190101</stp>
        <tr r="P9" s="4"/>
      </tp>
      <tp t="s">
        <v>#N/A Connection</v>
        <stp/>
        <stp>##V3_BDPV12</stp>
        <stp>CBULCGX ID Equity</stp>
        <stp>NAME</stp>
        <stp>[FONDOS POL ANALIZADOS.xlsx]INTERNACIONAL!R5C9</stp>
        <tr r="I5" s="4"/>
      </tp>
      <tp t="s">
        <v>#N/A Connection</v>
        <stp/>
        <stp>##V3_BDPV12</stp>
        <stp>HYACKIE ID Equity</stp>
        <stp>FUND_ASSET_CLASS_FOCUS</stp>
        <stp>[FONDOS POL ANALIZADOS.xlsx]FLEXIBLE!R13C4</stp>
        <tr r="D13" s="1"/>
      </tp>
      <tp t="s">
        <v>#N/A Connection</v>
        <stp/>
        <stp>##V3_BDPV12</stp>
        <stp>NARBIEU LX Equity</stp>
        <stp>FUND_ASSET_CLASS_FOCUS</stp>
        <stp>[FONDOS POL ANALIZADOS.xlsx]FLEXIBLE!R12C4</stp>
        <tr r="D12" s="1"/>
      </tp>
      <tp t="s">
        <v>#N/A Connection</v>
        <stp/>
        <stp>##V3_BDPV12</stp>
        <stp>VOTFHIE LX Equity</stp>
        <stp>FUND_GEO_FOCUS</stp>
        <stp>[FONDOS POL ANALIZADOS.xlsx]FLEXIBLE!R31C7</stp>
        <tr r="G31" s="1"/>
      </tp>
      <tp t="s">
        <v>#N/A Connection</v>
        <stp/>
        <stp>##V3_BDPV12</stp>
        <stp>JUSSTIA ID Equity</stp>
        <stp>CURRENT_TRR_5YR</stp>
        <stp>[FONDOS POL ANALIZADOS.xlsx]FLEXIBLE!R20C21</stp>
        <tr r="U20" s="1"/>
      </tp>
      <tp t="s">
        <v>#N/A Connection</v>
        <stp/>
        <stp>##V3_BDPV12</stp>
        <stp>DEXOBIN FP Equity</stp>
        <stp>CURRENT_TRR_1YR</stp>
        <stp>[FONDOS POL ANALIZADOS.xlsx]FLEXIBLE!R17C19</stp>
        <tr r="S17" s="1"/>
      </tp>
      <tp t="s">
        <v>#N/A Connection</v>
        <stp/>
        <stp>##V3_BDPV12</stp>
        <stp>BNUMUCA ID Equity</stp>
        <stp>CURRENT_TRR_3YR</stp>
        <stp>[FONDOS POL ANALIZADOS.xlsx]FLEXIBLE!R28C20</stp>
        <tr r="T28" s="1"/>
      </tp>
      <tp t="s">
        <v>#N/A Connection</v>
        <stp/>
        <stp>##V3_BDPV12</stp>
        <stp>PESEIIE ID Equity</stp>
        <stp>CURRENT_TRR_1YR</stp>
        <stp>[FONDOS POL ANALIZADOS.xlsx]FLEXIBLE!R30C19</stp>
        <tr r="S30" s="1"/>
      </tp>
      <tp t="s">
        <v>#N/A Connection</v>
        <stp/>
        <stp>##V3_BDPV12</stp>
        <stp>SISECCE LX Equity</stp>
        <stp>CURRENT_TRR_1YR</stp>
        <stp>[FONDOS POL ANALIZADOS.xlsx]FLEXIBLE!R26C19</stp>
        <tr r="S26" s="1"/>
      </tp>
      <tp t="s">
        <v>#N/A Connection</v>
        <stp/>
        <stp>##V3_BDPV12</stp>
        <stp>COMEEIA ID Equity</stp>
        <stp>MAXIMUM_DRAWDOWN_PCT</stp>
        <stp>[FONDOS POL ANALIZADOS.xlsx]INTERNACIONAL!R6C22</stp>
        <tr r="V6" s="4"/>
      </tp>
      <tp t="s">
        <v>#N/A Connection</v>
        <stp/>
        <stp>##V3_BDPV12</stp>
        <stp>ACMESIE LX Equity</stp>
        <stp>MAXIMUM_DRAWDOWN_PCT</stp>
        <stp>[FONDOS POL ANALIZADOS.xlsx]INTERNACIONAL!R4C22</stp>
        <tr r="V4" s="4"/>
      </tp>
      <tp t="s">
        <v>#N/A Connection</v>
        <stp/>
        <stp>##V3_BDPV12</stp>
        <stp>PESEIIE ID Equity</stp>
        <stp>VOLATILITY_360D</stp>
        <stp>[FONDOS POL ANALIZADOS.xlsx]FLEXIBLE!R30C22</stp>
        <tr r="V30" s="1"/>
      </tp>
      <tp t="s">
        <v>#N/A Connection</v>
        <stp/>
        <stp>##V3_BDPV12</stp>
        <stp>SISECCE LX Equity</stp>
        <stp>VOLATILITY_360D</stp>
        <stp>[FONDOS POL ANALIZADOS.xlsx]FLEXIBLE!R26C22</stp>
        <tr r="V26" s="1"/>
      </tp>
      <tp t="s">
        <v>#N/A Connection</v>
        <stp/>
        <stp>##V3_BDPV12</stp>
        <stp>DEXOBIN FP Equity</stp>
        <stp>VOLATILITY_360D</stp>
        <stp>[FONDOS POL ANALIZADOS.xlsx]FLEXIBLE!R17C22</stp>
        <tr r="V17" s="1"/>
      </tp>
      <tp t="s">
        <v>#N/A Connection</v>
        <stp/>
        <stp>##V3_BDPV12</stp>
        <stp>PESEIIE ID Equity</stp>
        <stp>FUND_GEO_FOCUS</stp>
        <stp>[FONDOS POL ANALIZADOS.xlsx]FLEXIBLE!R30C7</stp>
        <tr r="G30" s="1"/>
      </tp>
      <tp t="s">
        <v>#N/A Connection</v>
        <stp/>
        <stp>##V3_BDPV12</stp>
        <stp>VOTFHIE LX Equity</stp>
        <stp>CURRENT_TRR_5YR</stp>
        <stp>[FONDOS POL ANALIZADOS.xlsx]FLEXIBLE!R31C21</stp>
        <tr r="U31" s="1"/>
      </tp>
      <tp t="s">
        <v>#N/A Connection</v>
        <stp/>
        <stp>##V3_BDPV12</stp>
        <stp>PTRAGIE LX Equity</stp>
        <stp>CURRENT_TRR_3YR</stp>
        <stp>[FONDOS POL ANALIZADOS.xlsx]FLEXIBLE!R15C20</stp>
        <tr r="T15" s="1"/>
      </tp>
      <tp t="s">
        <v>#N/A Connection</v>
        <stp/>
        <stp>##V3_BDPV12</stp>
        <stp>EDRBAIE LX Equity</stp>
        <stp>CURRENT_TRR_3YR</stp>
        <stp>[FONDOS POL ANALIZADOS.xlsx]FLEXIBLE!R29C20</stp>
        <tr r="T29" s="1"/>
      </tp>
      <tp t="s">
        <v>#N/A Connection</v>
        <stp/>
        <stp>##V3_BDPV12</stp>
        <stp>EDRBAIE LX Equity</stp>
        <stp>VOLATILITY_360D</stp>
        <stp>[FONDOS POL ANALIZADOS.xlsx]FLEXIBLE!R29C22</stp>
        <tr r="V29" s="1"/>
      </tp>
      <tp t="s">
        <v>#N/A Connection</v>
        <stp/>
        <stp>##V3_BDPV12</stp>
        <stp>PTRAGIE LX Equity</stp>
        <stp>VOLATILITY_360D</stp>
        <stp>[FONDOS POL ANALIZADOS.xlsx]FLEXIBLE!R15C22</stp>
        <tr r="V15" s="1"/>
      </tp>
      <tp t="s">
        <v>#N/A Connection</v>
        <stp/>
        <stp>##V3_BDPV12</stp>
        <stp>GAMMAIE LX Equity</stp>
        <stp>FUND_ASSET_CLASS_FOCUS</stp>
        <stp>[FONDOS POL ANALIZADOS.xlsx]FLEXIBLE!R11C4</stp>
        <tr r="D11" s="1"/>
      </tp>
      <tp t="s">
        <v>#N/A Connection</v>
        <stp/>
        <stp>##V3_BDPV12</stp>
        <stp>BLEQJAI LX Equity</stp>
        <stp>FUND_TOTAL_ASSETS</stp>
        <stp>[FONDOS POL ANALIZADOS.xlsx]INTERNACIONAL!R21C10</stp>
        <tr r="J21" s="4"/>
      </tp>
      <tp t="s">
        <v>#N/A Connection</v>
        <stp/>
        <stp>##V3_BDPV12</stp>
        <stp>GPAVEUM FP Equity</stp>
        <stp>FUND_TOTAL_ASSETS</stp>
        <stp>[FONDOS POL ANALIZADOS.xlsx]INTERNACIONAL!R10C10</stp>
        <tr r="J10" s="4"/>
      </tp>
      <tp t="s">
        <v>#N/A Connection</v>
        <stp/>
        <stp>##V3_BDPV12</stp>
        <stp>DEXOBIN FP Equity</stp>
        <stp>HB_MATURITY_BAND_FOCUS</stp>
        <stp>[FONDOS POL ANALIZADOS.xlsx]FLEXIBLE!R17C5</stp>
        <tr r="E17" s="1"/>
      </tp>
      <tp t="s">
        <v>#N/A Connection</v>
        <stp/>
        <stp>##V3_BDPV12</stp>
        <stp>COMEEIA ID Equity</stp>
        <stp>NAME</stp>
        <stp>[FONDOS POL ANALIZADOS.xlsx]INTERNACIONAL!R6C9</stp>
        <tr r="I6" s="4"/>
      </tp>
      <tp t="s">
        <v>#N/A Connection</v>
        <stp/>
        <stp>##V3_BDPV12</stp>
        <stp>ROECIEU LX Equity</stp>
        <stp>FUND_GEO_FOCUS</stp>
        <stp>[FONDOS POL ANALIZADOS.xlsx]FLEXIBLE!R16C7</stp>
        <tr r="G16" s="1"/>
      </tp>
      <tp t="s">
        <v>#N/A Connection</v>
        <stp/>
        <stp>##V3_BDPV12</stp>
        <stp>MGOIH1E LX Equity</stp>
        <stp>FUND_CLASS_ASSETS_CRNCY</stp>
        <stp>[FONDOS POL ANALIZADOS.xlsx]FLEXIBLE!R21C9</stp>
        <tr r="I21" s="1"/>
      </tp>
      <tp t="s">
        <v>#N/A Connection</v>
        <stp/>
        <stp>##V3_BDPV12</stp>
        <stp>BNUMUCA ID Equity</stp>
        <stp>CURRENT_TRR_1YR</stp>
        <stp>[FONDOS POL ANALIZADOS.xlsx]FLEXIBLE!R28C19</stp>
        <tr r="S28" s="1"/>
      </tp>
      <tp t="s">
        <v>#N/A Connection</v>
        <stp/>
        <stp>##V3_BDPV12</stp>
        <stp>DEXOBIN FP Equity</stp>
        <stp>CURRENT_TRR_3YR</stp>
        <stp>[FONDOS POL ANALIZADOS.xlsx]FLEXIBLE!R17C20</stp>
        <tr r="T17" s="1"/>
      </tp>
      <tp t="s">
        <v>#N/A Connection</v>
        <stp/>
        <stp>##V3_BDPV12</stp>
        <stp>SISECCE LX Equity</stp>
        <stp>CURRENT_TRR_3YR</stp>
        <stp>[FONDOS POL ANALIZADOS.xlsx]FLEXIBLE!R26C20</stp>
        <tr r="T26" s="1"/>
      </tp>
      <tp t="s">
        <v>#N/A Connection</v>
        <stp/>
        <stp>##V3_BDPV12</stp>
        <stp>PESEIIE ID Equity</stp>
        <stp>CURRENT_TRR_3YR</stp>
        <stp>[FONDOS POL ANALIZADOS.xlsx]FLEXIBLE!R30C20</stp>
        <tr r="T30" s="1"/>
      </tp>
      <tp t="s">
        <v>#N/A Connection</v>
        <stp/>
        <stp>##V3_BDPV12</stp>
        <stp>ROECIEU LX Equity</stp>
        <stp>CURRENT_TRR_5YR</stp>
        <stp>[FONDOS POL ANALIZADOS.xlsx]FLEXIBLE!R16C21</stp>
        <tr r="U16" s="1"/>
      </tp>
      <tp t="s">
        <v>#N/A Connection</v>
        <stp/>
        <stp>##V3_BDPV12</stp>
        <stp>PTRAGIE LX Equity</stp>
        <stp>FUND_GEO_FOCUS</stp>
        <stp>[FONDOS POL ANALIZADOS.xlsx]FLEXIBLE!R15C7</stp>
        <tr r="G15" s="1"/>
      </tp>
      <tp t="s">
        <v>#N/A Connection</v>
        <stp/>
        <stp>##V3_BDPV12</stp>
        <stp>MLSHENH ID Equity</stp>
        <stp>CURRENT_TRR_1YR</stp>
        <stp>[FONDOS POL ANALIZADOS.xlsx]FLEXIBLE!R22C19</stp>
        <tr r="S22" s="1"/>
      </tp>
      <tp t="s">
        <v>#N/A Connection</v>
        <stp/>
        <stp>##V3_BDPV12</stp>
        <stp>TRPGVEI LX Equity</stp>
        <stp>CURRENT_TRR_3YR</stp>
        <stp>[FONDOS POL ANALIZADOS.xlsx]FLEXIBLE!R10C20</stp>
        <tr r="T10" s="1"/>
      </tp>
      <tp t="s">
        <v>#N/A Connection</v>
        <stp/>
        <stp>##V3_BDPV12</stp>
        <stp>MGOIH1E LX Equity</stp>
        <stp>HB_MATURITY_BAND_FOCUS</stp>
        <stp>[FONDOS POL ANALIZADOS.xlsx]FLEXIBLE!R21C5</stp>
        <tr r="E21" s="1"/>
      </tp>
      <tp t="s">
        <v>#N/A Connection</v>
        <stp/>
        <stp>##V3_BDPV12</stp>
        <stp>ACMESIE LX Equity</stp>
        <stp>CUST_TRR_RETURN_HOLDING_PER</stp>
        <stp>[FONDOS POL ANALIZADOS.xlsx]INTERNACIONAL!R4C14</stp>
        <stp>CUST_TRR_END_DT=20211231</stp>
        <stp>CUST_TRR_START_DT=20210101</stp>
        <tr r="N4" s="4"/>
      </tp>
      <tp t="s">
        <v>#N/A Connection</v>
        <stp/>
        <stp>##V3_BDPV12</stp>
        <stp>ACMESIE LX Equity</stp>
        <stp>CUST_TRR_RETURN_HOLDING_PER</stp>
        <stp>[FONDOS POL ANALIZADOS.xlsx]INTERNACIONAL!R4C15</stp>
        <stp>CUST_TRR_END_DT=20201231</stp>
        <stp>CUST_TRR_START_DT=20200101</stp>
        <tr r="O4" s="4"/>
      </tp>
      <tp t="s">
        <v>#N/A Connection</v>
        <stp/>
        <stp>##V3_BDPV12</stp>
        <stp>ACMESIE LX Equity</stp>
        <stp>CUST_TRR_RETURN_HOLDING_PER</stp>
        <stp>[FONDOS POL ANALIZADOS.xlsx]INTERNACIONAL!R4C16</stp>
        <stp>CUST_TRR_END_DT=20191231</stp>
        <stp>CUST_TRR_START_DT=20190101</stp>
        <tr r="P4" s="4"/>
      </tp>
      <tp t="s">
        <v>#N/A Connection</v>
        <stp/>
        <stp>##V3_BDPV12</stp>
        <stp>ACMESIE LX Equity</stp>
        <stp>CUST_TRR_RETURN_HOLDING_PER</stp>
        <stp>[FONDOS POL ANALIZADOS.xlsx]INTERNACIONAL!R4C17</stp>
        <stp>CUST_TRR_END_DT=20181231</stp>
        <stp>CUST_TRR_START_DT=20180101</stp>
        <tr r="Q4" s="4"/>
      </tp>
      <tp t="s">
        <v>#N/A Connection</v>
        <stp/>
        <stp>##V3_BDPV12</stp>
        <stp>TRPGVEI LX Equity</stp>
        <stp>VOLATILITY_360D</stp>
        <stp>[FONDOS POL ANALIZADOS.xlsx]FLEXIBLE!R10C22</stp>
        <tr r="V10" s="1"/>
      </tp>
      <tp t="s">
        <v>#N/A Connection</v>
        <stp/>
        <stp>##V3_BDPV12</stp>
        <stp>TREACOE LX Equity</stp>
        <stp>FUND_GEO_FOCUS</stp>
        <stp>[FONDOS POL ANALIZADOS.xlsx]FLEXIBLE!R27C7</stp>
        <tr r="G27" s="1"/>
      </tp>
      <tp t="s">
        <v>#N/A Connection</v>
        <stp/>
        <stp>##V3_BDPV12</stp>
        <stp>COMEEIA ID Equity</stp>
        <stp>FUND_NAV_DT</stp>
        <stp>[FONDOS POL ANALIZADOS.xlsx]INTERNACIONAL!R6C12</stp>
        <tr r="L6" s="4"/>
      </tp>
      <tp t="s">
        <v>#N/A Connection</v>
        <stp/>
        <stp>##V3_BDPV12</stp>
        <stp>ACMESIE LX Equity</stp>
        <stp>FUND_TOTAL_ASSETS</stp>
        <stp>[FONDOS POL ANALIZADOS.xlsx]INTERNACIONAL!R4C10</stp>
        <tr r="J4" s="4"/>
      </tp>
      <tp t="s">
        <v>#N/A Connection</v>
        <stp/>
        <stp>##V3_BDPV12</stp>
        <stp>MLSHENH ID Equity</stp>
        <stp>CURRENT_TRR_3YR</stp>
        <stp>[FONDOS POL ANALIZADOS.xlsx]FLEXIBLE!R22C20</stp>
        <tr r="T22" s="1"/>
      </tp>
      <tp t="s">
        <v>#N/A Connection</v>
        <stp/>
        <stp>##V3_BDPV12</stp>
        <stp>TRPGVEI LX Equity</stp>
        <stp>CURRENT_TRR_1YR</stp>
        <stp>[FONDOS POL ANALIZADOS.xlsx]FLEXIBLE!R10C19</stp>
        <tr r="S10" s="1"/>
      </tp>
      <tp t="s">
        <v>#N/A Connection</v>
        <stp/>
        <stp>##V3_BDPV12</stp>
        <stp>MLSHENH ID Equity</stp>
        <stp>VOLATILITY_360D</stp>
        <stp>[FONDOS POL ANALIZADOS.xlsx]FLEXIBLE!R22C22</stp>
        <tr r="V22" s="1"/>
      </tp>
      <tp t="s">
        <v>#N/A Connection</v>
        <stp/>
        <stp>##V3_BDPV12</stp>
        <stp>DEXOBIN FP Equity</stp>
        <stp>FUND_ASSET_CLASS_FOCUS</stp>
        <stp>[FONDOS POL ANALIZADOS.xlsx]FLEXIBLE!R17C4</stp>
        <tr r="D17" s="1"/>
      </tp>
      <tp t="s">
        <v>#N/A Connection</v>
        <stp/>
        <stp>##V3_BDPV12</stp>
        <stp>CBULCGX ID Equity</stp>
        <stp>FUND_NAV_DT</stp>
        <stp>[FONDOS POL ANALIZADOS.xlsx]INTERNACIONAL!R5C12</stp>
        <tr r="L5" s="4"/>
      </tp>
      <tp t="s">
        <v>#N/A Connection</v>
        <stp/>
        <stp>##V3_BDPV12</stp>
        <stp>MFPCI1E LX Equity</stp>
        <stp>FUND_CLASS_ASSETS_CRNCY</stp>
        <stp>[FONDOS POL ANALIZADOS.xlsx]FLEXIBLE!R8C9</stp>
        <tr r="I8" s="1"/>
      </tp>
      <tp t="s">
        <v>#N/A Connection</v>
        <stp/>
        <stp>##V3_BDPV12</stp>
        <stp>PGESGIE ID Equity</stp>
        <stp>FUND_GEO_FOCUS</stp>
        <stp>[FONDOS POL ANALIZADOS.xlsx]FLEXIBLE!R24C7</stp>
        <tr r="G24" s="1"/>
      </tp>
      <tp t="s">
        <v>#N/A Connection</v>
        <stp/>
        <stp>##V3_BDPV12</stp>
        <stp>SISECCE LX Equity</stp>
        <stp>FUND_GEO_FOCUS</stp>
        <stp>[FONDOS POL ANALIZADOS.xlsx]FLEXIBLE!R26C7</stp>
        <tr r="G26" s="1"/>
      </tp>
      <tp t="s">
        <v>#N/A Connection</v>
        <stp/>
        <stp>##V3_BDPV12</stp>
        <stp>MLSHENH ID Equity</stp>
        <stp>CURRENT_TRR_5YR</stp>
        <stp>[FONDOS POL ANALIZADOS.xlsx]FLEXIBLE!R22C21</stp>
        <tr r="U22" s="1"/>
      </tp>
      <tp t="s">
        <v>#N/A Connection</v>
        <stp/>
        <stp>##V3_BDPV12</stp>
        <stp>CBULCGX ID Equity</stp>
        <stp>MAXIMUM_DRAWDOWN_PCT</stp>
        <stp>[FONDOS POL ANALIZADOS.xlsx]INTERNACIONAL!R5C22</stp>
        <tr r="V5" s="4"/>
      </tp>
      <tp t="s">
        <v>#N/A Connection</v>
        <stp/>
        <stp>##V3_BDPV12</stp>
        <stp>COMEEIA ID Equity</stp>
        <stp>CUST_TRR_RETURN_HOLDING_PER</stp>
        <stp>[FONDOS POL ANALIZADOS.xlsx]INTERNACIONAL!R6C14</stp>
        <stp>CUST_TRR_END_DT=20211231</stp>
        <stp>CUST_TRR_START_DT=20210101</stp>
        <tr r="N6" s="4"/>
      </tp>
      <tp t="s">
        <v>#N/A Connection</v>
        <stp/>
        <stp>##V3_BDPV12</stp>
        <stp>COMEEIA ID Equity</stp>
        <stp>CUST_TRR_RETURN_HOLDING_PER</stp>
        <stp>[FONDOS POL ANALIZADOS.xlsx]INTERNACIONAL!R6C15</stp>
        <stp>CUST_TRR_END_DT=20201231</stp>
        <stp>CUST_TRR_START_DT=20200101</stp>
        <tr r="O6" s="4"/>
      </tp>
      <tp t="s">
        <v>#N/A Connection</v>
        <stp/>
        <stp>##V3_BDPV12</stp>
        <stp>COMEEIA ID Equity</stp>
        <stp>CUST_TRR_RETURN_HOLDING_PER</stp>
        <stp>[FONDOS POL ANALIZADOS.xlsx]INTERNACIONAL!R6C16</stp>
        <stp>CUST_TRR_END_DT=20191231</stp>
        <stp>CUST_TRR_START_DT=20190101</stp>
        <tr r="P6" s="4"/>
      </tp>
      <tp t="s">
        <v>#N/A Connection</v>
        <stp/>
        <stp>##V3_BDPV12</stp>
        <stp>COMEEIA ID Equity</stp>
        <stp>CUST_TRR_RETURN_HOLDING_PER</stp>
        <stp>[FONDOS POL ANALIZADOS.xlsx]INTERNACIONAL!R6C17</stp>
        <stp>CUST_TRR_END_DT=20181231</stp>
        <stp>CUST_TRR_START_DT=20180101</stp>
        <tr r="Q6" s="4"/>
      </tp>
      <tp t="s">
        <v>#N/A Connection</v>
        <stp/>
        <stp>##V3_BDPV12</stp>
        <stp>GLGINEU ID Equity</stp>
        <stp>FUND_CLASS_ASSETS_CRNCY</stp>
        <stp>[FONDOS POL ANALIZADOS.xlsx]FLEXIBLE!R6C9</stp>
        <tr r="I6" s="1"/>
      </tp>
      <tp t="s">
        <v>#N/A Connection</v>
        <stp/>
        <stp>##V3_BDPV12</stp>
        <stp>EDRBAIE LX Equity</stp>
        <stp>FUND_ASSET_CLASS_FOCUS</stp>
        <stp>[FONDOS POL ANALIZADOS.xlsx]FLEXIBLE!R29C4</stp>
        <tr r="D29" s="1"/>
      </tp>
      <tp t="s">
        <v>#N/A Connection</v>
        <stp/>
        <stp>##V3_BDPV12</stp>
        <stp>GLGINEU ID Equity</stp>
        <stp>ID_ISIN</stp>
        <stp>[FONDOS POL ANALIZADOS.xlsx]FLEXIBLE!R6C12</stp>
        <tr r="L6" s="1"/>
      </tp>
      <tp t="s">
        <v>#N/A Connection</v>
        <stp/>
        <stp>##V3_BDPV12</stp>
        <stp>MLSHENH ID Equity</stp>
        <stp>FUND_TOTAL_EXP</stp>
        <stp>[FONDOS POL ANALIZADOS.xlsx]FLEXIBLE!R22C24</stp>
        <tr r="X22" s="1"/>
      </tp>
      <tp t="s">
        <v>#N/A Connection</v>
        <stp/>
        <stp>##V3_BDPV12</stp>
        <stp>FCBRIAU LX Equity</stp>
        <stp>SECURITY_NAME</stp>
        <stp>[FONDOS POL ANALIZADOS.xlsx]INTERNACIONAL!R7C8</stp>
        <tr r="H7" s="4"/>
      </tp>
      <tp t="s">
        <v>#N/A Connection</v>
        <stp/>
        <stp>##V3_BDPV12</stp>
        <stp>CBULCGX ID Equity</stp>
        <stp>CUST_TRR_RETURN_HOLDING_PER</stp>
        <stp>[FONDOS POL ANALIZADOS.xlsx]INTERNACIONAL!R5C14</stp>
        <stp>CUST_TRR_END_DT=20211231</stp>
        <stp>CUST_TRR_START_DT=20210101</stp>
        <tr r="N5" s="4"/>
      </tp>
      <tp t="s">
        <v>#N/A Connection</v>
        <stp/>
        <stp>##V3_BDPV12</stp>
        <stp>CBULCGX ID Equity</stp>
        <stp>CUST_TRR_RETURN_HOLDING_PER</stp>
        <stp>[FONDOS POL ANALIZADOS.xlsx]INTERNACIONAL!R5C15</stp>
        <stp>CUST_TRR_END_DT=20201231</stp>
        <stp>CUST_TRR_START_DT=20200101</stp>
        <tr r="O5" s="4"/>
      </tp>
      <tp t="s">
        <v>#N/A Connection</v>
        <stp/>
        <stp>##V3_BDPV12</stp>
        <stp>CBULCGX ID Equity</stp>
        <stp>CUST_TRR_RETURN_HOLDING_PER</stp>
        <stp>[FONDOS POL ANALIZADOS.xlsx]INTERNACIONAL!R5C16</stp>
        <stp>CUST_TRR_END_DT=20191231</stp>
        <stp>CUST_TRR_START_DT=20190101</stp>
        <tr r="P5" s="4"/>
      </tp>
      <tp t="s">
        <v>#N/A Connection</v>
        <stp/>
        <stp>##V3_BDPV12</stp>
        <stp>CBULCGX ID Equity</stp>
        <stp>CUST_TRR_RETURN_HOLDING_PER</stp>
        <stp>[FONDOS POL ANALIZADOS.xlsx]INTERNACIONAL!R5C17</stp>
        <stp>CUST_TRR_END_DT=20181231</stp>
        <stp>CUST_TRR_START_DT=20180101</stp>
        <tr r="Q5" s="4"/>
      </tp>
      <tp t="s">
        <v>#N/A Connection</v>
        <stp/>
        <stp>##V3_BDPV12</stp>
        <stp>INVGTRZ LX Equity</stp>
        <stp>FUND_GEO_FOCUS</stp>
        <stp>[FONDOS POL ANALIZADOS.xlsx]FLEXIBLE!R19C7</stp>
        <tr r="G19" s="1"/>
      </tp>
      <tp t="s">
        <v>#N/A Connection</v>
        <stp/>
        <stp>##V3_BDPV12</stp>
        <stp>ACMESIE LX Equity</stp>
        <stp>FUND_NAV_DT</stp>
        <stp>[FONDOS POL ANALIZADOS.xlsx]INTERNACIONAL!R4C12</stp>
        <tr r="L4" s="4"/>
      </tp>
      <tp t="s">
        <v>#N/A Connection</v>
        <stp/>
        <stp>##V3_BDPV12</stp>
        <stp>EVLEIBE FH Equity</stp>
        <stp>FUND_ASSET_CLASS_FOCUS</stp>
        <stp>[FONDOS POL ANALIZADOS.xlsx]FLEXIBLE!R18C4</stp>
        <tr r="D18" s="1"/>
      </tp>
      <tp t="s">
        <v>#N/A Connection</v>
        <stp/>
        <stp>##V3_BDPV12</stp>
        <stp>PTRAGIE LX Equity</stp>
        <stp>FUND_TOTAL_EXP</stp>
        <stp>[FONDOS POL ANALIZADOS.xlsx]FLEXIBLE!R15C24</stp>
        <tr r="X15" s="1"/>
      </tp>
      <tp t="s">
        <v>#N/A Connection</v>
        <stp/>
        <stp>##V3_BDPV12</stp>
        <stp>FFASPEY LX Equity</stp>
        <stp>FUND_TOTAL_ASSETS</stp>
        <stp>[FONDOS POL ANALIZADOS.xlsx]INTERNACIONAL!R8C10</stp>
        <tr r="J8" s="4"/>
      </tp>
      <tp t="s">
        <v>#N/A Connection</v>
        <stp/>
        <stp>##V3_BDPV12</stp>
        <stp>TREACOE LX Equity</stp>
        <stp>FUND_TOTAL_EXP</stp>
        <stp>[FONDOS POL ANALIZADOS.xlsx]FLEXIBLE!R27C24</stp>
        <tr r="X27" s="1"/>
      </tp>
      <tp t="s">
        <v>#N/A Connection</v>
        <stp/>
        <stp>##V3_BDPV12</stp>
        <stp>TRPGVEI LX Equity</stp>
        <stp>CURRENT_TRR_5YR</stp>
        <stp>[FONDOS POL ANALIZADOS.xlsx]FLEXIBLE!R10C21</stp>
        <tr r="U10" s="1"/>
      </tp>
      <tp t="s">
        <v>#N/A Connection</v>
        <stp/>
        <stp>##V3_BDPV12</stp>
        <stp>RGLUXEI LX Equity</stp>
        <stp>FUND_ASSET_CLASS_FOCUS</stp>
        <stp>[FONDOS POL ANALIZADOS.xlsx]FLEXIBLE!R25C4</stp>
        <tr r="D25" s="1"/>
      </tp>
      <tp t="s">
        <v>#N/A Connection</v>
        <stp/>
        <stp>##V3_BDPV12</stp>
        <stp>NOLDBIE LX Equity</stp>
        <stp>FUND_ASSET_CLASS_FOCUS</stp>
        <stp>[FONDOS POL ANALIZADOS.xlsx]FLEXIBLE!R23C4</stp>
        <tr r="D23" s="1"/>
      </tp>
      <tp t="s">
        <v>#N/A Connection</v>
        <stp/>
        <stp>##V3_BDPV12</stp>
        <stp>MLSHENH ID Equity</stp>
        <stp>FUND_ASSET_CLASS_FOCUS</stp>
        <stp>[FONDOS POL ANALIZADOS.xlsx]FLEXIBLE!R22C4</stp>
        <tr r="D22" s="1"/>
      </tp>
      <tp t="s">
        <v>#N/A Connection</v>
        <stp/>
        <stp>##V3_BDPV12</stp>
        <stp>INVGTRZ LX Equity</stp>
        <stp>FUND_TOTAL_EXP</stp>
        <stp>[FONDOS POL ANALIZADOS.xlsx]FLEXIBLE!R19C24</stp>
        <tr r="X19" s="1"/>
      </tp>
      <tp t="s">
        <v>#N/A Connection</v>
        <stp/>
        <stp>##V3_BDPV12</stp>
        <stp>TRPSCEI LX Equity</stp>
        <stp>NAME</stp>
        <stp>[FONDOS POL ANALIZADOS.xlsx]INTERNACIONAL!R18C9</stp>
        <tr r="I18" s="4"/>
      </tp>
      <tp t="s">
        <v>#N/A Connection</v>
        <stp/>
        <stp>##V3_BDPV12</stp>
        <stp>HEPYACI ID Equity</stp>
        <stp>NAME</stp>
        <stp>[FONDOS POL ANALIZADOS.xlsx]INTERNACIONAL!R12C9</stp>
        <tr r="I12" s="4"/>
      </tp>
      <tp t="s">
        <v>#N/A Connection</v>
        <stp/>
        <stp>##V3_BDPV12</stp>
        <stp>PNAMRIU ID Equity</stp>
        <stp>CUST_TRR_RETURN_HOLDING_PER</stp>
        <stp>[FONDOS POL ANALIZADOS.xlsx]INTERNACIONAL!R15C14</stp>
        <stp>CUST_TRR_END_DT=20211231</stp>
        <stp>CUST_TRR_START_DT=20210101</stp>
        <tr r="N15" s="4"/>
      </tp>
      <tp t="s">
        <v>#N/A Connection</v>
        <stp/>
        <stp>##V3_BDPV12</stp>
        <stp>PNAMRIU ID Equity</stp>
        <stp>CUST_TRR_RETURN_HOLDING_PER</stp>
        <stp>[FONDOS POL ANALIZADOS.xlsx]INTERNACIONAL!R15C15</stp>
        <stp>CUST_TRR_END_DT=20201231</stp>
        <stp>CUST_TRR_START_DT=20200101</stp>
        <tr r="O15" s="4"/>
      </tp>
      <tp t="s">
        <v>#N/A Connection</v>
        <stp/>
        <stp>##V3_BDPV12</stp>
        <stp>PNAMRIU ID Equity</stp>
        <stp>CUST_TRR_RETURN_HOLDING_PER</stp>
        <stp>[FONDOS POL ANALIZADOS.xlsx]INTERNACIONAL!R15C16</stp>
        <stp>CUST_TRR_END_DT=20191231</stp>
        <stp>CUST_TRR_START_DT=20190101</stp>
        <tr r="P15" s="4"/>
      </tp>
      <tp t="s">
        <v>#N/A Connection</v>
        <stp/>
        <stp>##V3_BDPV12</stp>
        <stp>PNAMRIU ID Equity</stp>
        <stp>CUST_TRR_RETURN_HOLDING_PER</stp>
        <stp>[FONDOS POL ANALIZADOS.xlsx]INTERNACIONAL!R15C17</stp>
        <stp>CUST_TRR_END_DT=20181231</stp>
        <stp>CUST_TRR_START_DT=20180101</stp>
        <tr r="Q15" s="4"/>
      </tp>
      <tp t="s">
        <v>#N/A Connection</v>
        <stp/>
        <stp>##V3_BDPV12</stp>
        <stp>UBSSWIC LX Equity</stp>
        <stp>LAST_CLOSE_TRR_YTD</stp>
        <stp>[FONDOS POL ANALIZADOS.xlsx]INTERNACIONAL!R19C13</stp>
        <tr r="M19" s="4"/>
      </tp>
      <tp t="s">
        <v>#N/A Connection</v>
        <stp/>
        <stp>##V3_BDPV12</stp>
        <stp>ROECIEU LX Equity</stp>
        <stp>LAST_CLOSE_TRR_YTD</stp>
        <stp>[FONDOS POL ANALIZADOS.xlsx]INTERNACIONAL!R22C13</stp>
        <tr r="M22" s="4"/>
      </tp>
      <tp t="s">
        <v>#N/A Connection</v>
        <stp/>
        <stp>##V3_BDPV12</stp>
        <stp>COMEEIA ID Equity</stp>
        <stp>FUND_TOTAL_EXP</stp>
        <stp>[FONDOS POL ANALIZADOS.xlsx]FLEXIBLE!R4C24</stp>
        <tr r="X4" s="1"/>
      </tp>
      <tp t="s">
        <v>#N/A Connection</v>
        <stp/>
        <stp>##V3_BDPV12</stp>
        <stp>HCSNYFU ID Equity</stp>
        <stp>FUND_OPEN_SHR_CLASS</stp>
        <stp>[FONDOS POL ANALIZADOS.xlsx]INTERNACIONAL!R11C6</stp>
        <tr r="F11" s="4"/>
      </tp>
      <tp t="s">
        <v>#N/A Connection</v>
        <stp/>
        <stp>##V3_BDPV12</stp>
        <stp>JUSSTIA ID Equity</stp>
        <stp>FUND_CLASS_ASSETS_CRNCY</stp>
        <stp>[FONDOS POL ANALIZADOS.xlsx]FLEXIBLE!R20C9</stp>
        <tr r="I20" s="1"/>
      </tp>
      <tp t="s">
        <v>#N/A Connection</v>
        <stp/>
        <stp>##V3_BDPV12</stp>
        <stp>UBSSWIC LX Equity</stp>
        <stp>NAME</stp>
        <stp>[FONDOS POL ANALIZADOS.xlsx]INTERNACIONAL!R19C9</stp>
        <tr r="I19" s="4"/>
      </tp>
      <tp t="s">
        <v>#N/A Connection</v>
        <stp/>
        <stp>##V3_BDPV12</stp>
        <stp>COMEEIA ID Equity</stp>
        <stp>FUND_OPEN_SHR_CLASS</stp>
        <stp>[FONDOS POL ANALIZADOS.xlsx]INTERNACIONAL!R6C6</stp>
        <tr r="F6" s="4"/>
      </tp>
      <tp t="s">
        <v>#N/A Connection</v>
        <stp/>
        <stp>##V3_BDPV12</stp>
        <stp>CBULCGX ID Equity</stp>
        <stp>FUND_OPEN_SHR_CLASS</stp>
        <stp>[FONDOS POL ANALIZADOS.xlsx]INTERNACIONAL!R5C6</stp>
        <tr r="F5" s="4"/>
      </tp>
      <tp t="s">
        <v>#N/A Connection</v>
        <stp/>
        <stp>##V3_BDPV12</stp>
        <stp>MLSHENH ID Equity</stp>
        <stp>ID_ISIN</stp>
        <stp>[FONDOS POL ANALIZADOS.xlsx]FLEXIBLE!R22C12</stp>
        <tr r="L22" s="1"/>
      </tp>
      <tp t="s">
        <v>#N/A Connection</v>
        <stp/>
        <stp>##V3_BDPV12</stp>
        <stp>SETULRU LX Equity</stp>
        <stp>FUND_OPEN_SHR_CLASS</stp>
        <stp>[FONDOS POL ANALIZADOS.xlsx]INTERNACIONAL!R17C6</stp>
        <tr r="F17" s="4"/>
      </tp>
      <tp t="s">
        <v>#N/A Connection</v>
        <stp/>
        <stp>##V3_BDPV12</stp>
        <stp>BLEQJAI LX Equity</stp>
        <stp>FUND_NAV_DT</stp>
        <stp>[FONDOS POL ANALIZADOS.xlsx]INTERNACIONAL!R21C12</stp>
        <tr r="L21" s="4"/>
      </tp>
    </main>
    <main first="bloomberg.rtd">
      <tp t="s">
        <v>#N/A Connection</v>
        <stp/>
        <stp>##V3_BDPV12</stp>
        <stp>IGLN LN Equity</stp>
        <stp>FUND_CLASS_ASSETS_CRNCY</stp>
        <stp>[FONDOS POL ANALIZADOS.xlsx]FLEXIBLE!R14C9</stp>
        <tr r="I14" s="1"/>
      </tp>
    </main>
    <main first="bloomberg.rtd">
      <tp t="s">
        <v>#N/A Connection</v>
        <stp/>
        <stp>##V3_BDPV12</stp>
        <stp>HCSNYFU ID Equity</stp>
        <stp>CUST_TRR_RETURN_HOLDING_PER</stp>
        <stp>[FONDOS POL ANALIZADOS.xlsx]INTERNACIONAL!R11C16</stp>
        <stp>CUST_TRR_END_DT=20191231</stp>
        <stp>CUST_TRR_START_DT=20190101</stp>
        <tr r="P11" s="4"/>
      </tp>
      <tp t="s">
        <v>#N/A Connection</v>
        <stp/>
        <stp>##V3_BDPV12</stp>
        <stp>HCSNYFU ID Equity</stp>
        <stp>CUST_TRR_RETURN_HOLDING_PER</stp>
        <stp>[FONDOS POL ANALIZADOS.xlsx]INTERNACIONAL!R11C17</stp>
        <stp>CUST_TRR_END_DT=20181231</stp>
        <stp>CUST_TRR_START_DT=20180101</stp>
        <tr r="Q11" s="4"/>
      </tp>
      <tp t="s">
        <v>#N/A Connection</v>
        <stp/>
        <stp>##V3_BDPV12</stp>
        <stp>HCSNYFU ID Equity</stp>
        <stp>CUST_TRR_RETURN_HOLDING_PER</stp>
        <stp>[FONDOS POL ANALIZADOS.xlsx]INTERNACIONAL!R11C14</stp>
        <stp>CUST_TRR_END_DT=20211231</stp>
        <stp>CUST_TRR_START_DT=20210101</stp>
        <tr r="N11" s="4"/>
      </tp>
      <tp t="s">
        <v>#N/A Connection</v>
        <stp/>
        <stp>##V3_BDPV12</stp>
        <stp>HCSNYFU ID Equity</stp>
        <stp>CUST_TRR_RETURN_HOLDING_PER</stp>
        <stp>[FONDOS POL ANALIZADOS.xlsx]INTERNACIONAL!R11C15</stp>
        <stp>CUST_TRR_END_DT=20201231</stp>
        <stp>CUST_TRR_START_DT=20200101</stp>
        <tr r="O11" s="4"/>
      </tp>
      <tp t="s">
        <v>#N/A Connection</v>
        <stp/>
        <stp>##V3_BDPV12</stp>
        <stp>TRPGVEI LX Equity</stp>
        <stp>ID_ISIN</stp>
        <stp>[FONDOS POL ANALIZADOS.xlsx]FLEXIBLE!R10C12</stp>
        <tr r="L10" s="1"/>
      </tp>
      <tp t="s">
        <v>#N/A Connection</v>
        <stp/>
        <stp>##V3_BDPV12</stp>
        <stp>FSEQFIA LX Equity</stp>
        <stp>FUND_TOTAL_EXP</stp>
        <stp>[FONDOS POL ANALIZADOS.xlsx]FLEXIBLE!R5C24</stp>
        <tr r="X5" s="1"/>
      </tp>
      <tp t="s">
        <v>#N/A Connection</v>
        <stp/>
        <stp>##V3_BDPV12</stp>
        <stp>DEXOBIN FP Equity</stp>
        <stp>FUND_CLASS_ASSETS_CRNCY</stp>
        <stp>[FONDOS POL ANALIZADOS.xlsx]FLEXIBLE!R17C9</stp>
        <tr r="I17" s="1"/>
      </tp>
      <tp t="s">
        <v>#N/A Connection</v>
        <stp/>
        <stp>##V3_BDPV12</stp>
        <stp>VONUVAJ LX Equity</stp>
        <stp>FUND_OPEN_SHR_CLASS</stp>
        <stp>[FONDOS POL ANALIZADOS.xlsx]INTERNACIONAL!R20C6</stp>
        <tr r="F20" s="4"/>
      </tp>
      <tp t="s">
        <v>#N/A Connection</v>
        <stp/>
        <stp>##V3_BDPV12</stp>
        <stp>UBSSWIC LX Equity</stp>
        <stp>FUND_NAV_DT</stp>
        <stp>[FONDOS POL ANALIZADOS.xlsx]INTERNACIONAL!R19C12</stp>
        <tr r="L19" s="4"/>
      </tp>
      <tp t="s">
        <v>#N/A Connection</v>
        <stp/>
        <stp>##V3_BDPV12</stp>
        <stp>TRPSCEI LX Equity</stp>
        <stp>FUND_NAV_DT</stp>
        <stp>[FONDOS POL ANALIZADOS.xlsx]INTERNACIONAL!R18C12</stp>
        <tr r="L18" s="4"/>
      </tp>
      <tp t="s">
        <v>#N/A Connection</v>
        <stp/>
        <stp>##V3_BDPV12</stp>
        <stp>PNAMRIU ID Equity</stp>
        <stp>LAST_CLOSE_TRR_YTD</stp>
        <stp>[FONDOS POL ANALIZADOS.xlsx]INTERNACIONAL!R15C13</stp>
        <tr r="M15" s="4"/>
      </tp>
      <tp t="s">
        <v>#N/A Connection</v>
        <stp/>
        <stp>##V3_BDPV12</stp>
        <stp>EDRBAIE LX Equity</stp>
        <stp>FUND_CLASS_ASSETS_CRNCY</stp>
        <stp>[FONDOS POL ANALIZADOS.xlsx]FLEXIBLE!R29C9</stp>
        <tr r="I29" s="1"/>
      </tp>
      <tp t="s">
        <v>#N/A Connection</v>
        <stp/>
        <stp>##V3_BDPV12</stp>
        <stp>NOLDBIE LX Equity</stp>
        <stp>FUND_CLASS_ASSETS_CRNCY</stp>
        <stp>[FONDOS POL ANALIZADOS.xlsx]FLEXIBLE!R23C9</stp>
        <tr r="I23" s="1"/>
      </tp>
      <tp t="s">
        <v>#N/A Connection</v>
        <stp/>
        <stp>##V3_BDPV12</stp>
        <stp>VONUVAJ LX Equity</stp>
        <stp>FUND_NAV_DT</stp>
        <stp>[FONDOS POL ANALIZADOS.xlsx]INTERNACIONAL!R20C12</stp>
        <tr r="L20" s="4"/>
      </tp>
      <tp t="s">
        <v>#N/A Connection</v>
        <stp/>
        <stp>##V3_BDPV12</stp>
        <stp>SETULRU LX Equity</stp>
        <stp>FUND_NAV_DT</stp>
        <stp>[FONDOS POL ANALIZADOS.xlsx]INTERNACIONAL!R17C12</stp>
        <tr r="L17" s="4"/>
      </tp>
      <tp t="s">
        <v>#N/A Connection</v>
        <stp/>
        <stp>##V3_BDPV12</stp>
        <stp>PCFUGUI ID Equity</stp>
        <stp>FUND_NAV_DT</stp>
        <stp>[FONDOS POL ANALIZADOS.xlsx]INTERNACIONAL!R14C12</stp>
        <tr r="L14" s="4"/>
      </tp>
      <tp t="s">
        <v>#N/A Connection</v>
        <stp/>
        <stp>##V3_BDPV12</stp>
        <stp>IGLN LN Equity</stp>
        <stp>MAXIMUM_DRAWDOWN_PCT</stp>
        <stp>[FONDOS POL ANALIZADOS.xlsx]FLEXIBLE!R14C23</stp>
        <tr r="W14" s="1"/>
      </tp>
      <tp t="s">
        <v>#N/A Connection</v>
        <stp/>
        <stp>##V3_BDPV12</stp>
        <stp>ACMESIE LX Equity</stp>
        <stp>LAST_CLOSE_TRR_YTD</stp>
        <stp>[FONDOS POL ANALIZADOS.xlsx]INTERNACIONAL!R4C13</stp>
        <tr r="M4" s="4"/>
      </tp>
      <tp t="s">
        <v>#N/A Connection</v>
        <stp/>
        <stp>##V3_BDPV12</stp>
        <stp>NARBIEU LX Equity</stp>
        <stp>FUND_CLASS_ASSETS_CRNCY</stp>
        <stp>[FONDOS POL ANALIZADOS.xlsx]FLEXIBLE!R12C9</stp>
        <tr r="I12" s="1"/>
      </tp>
      <tp t="s">
        <v>#N/A Connection</v>
        <stp/>
        <stp>##V3_BDPV12</stp>
        <stp>GPAVEUM FP Equity</stp>
        <stp>FUND_NAV_DT</stp>
        <stp>[FONDOS POL ANALIZADOS.xlsx]INTERNACIONAL!R10C12</stp>
        <tr r="L10" s="4"/>
      </tp>
      <tp t="s">
        <v>#N/A Connection</v>
        <stp/>
        <stp>##V3_BDPV12</stp>
        <stp>MFPCI1E LX Equity</stp>
        <stp>FUND_TOTAL_EXP</stp>
        <stp>[FONDOS POL ANALIZADOS.xlsx]FLEXIBLE!R8C24</stp>
        <tr r="X8" s="1"/>
      </tp>
      <tp t="s">
        <v>#N/A Connection</v>
        <stp/>
        <stp>##V3_BDPV12</stp>
        <stp>RGLUXEI LX Equity</stp>
        <stp>FUND_CLASS_ASSETS_CRNCY</stp>
        <stp>[FONDOS POL ANALIZADOS.xlsx]FLEXIBLE!R25C9</stp>
        <tr r="I25" s="1"/>
      </tp>
      <tp t="s">
        <v>#N/A Connection</v>
        <stp/>
        <stp>##V3_BDPV12</stp>
        <stp>GLGINEU ID Equity</stp>
        <stp>VOLATILITY_360D</stp>
        <stp>[FONDOS POL ANALIZADOS.xlsx]FLEXIBLE!R6C22</stp>
        <tr r="V6" s="1"/>
      </tp>
      <tp t="s">
        <v>#N/A Connection</v>
        <stp/>
        <stp>##V3_BDPV12</stp>
        <stp>VOTFHIE LX Equity</stp>
        <stp>FUND_CLASS_ASSETS_CRNCY</stp>
        <stp>[FONDOS POL ANALIZADOS.xlsx]FLEXIBLE!R31C9</stp>
        <tr r="I31" s="1"/>
      </tp>
      <tp t="s">
        <v>#N/A Connection</v>
        <stp/>
        <stp>##V3_BDPV12</stp>
        <stp>ODEFCEI ID Equity</stp>
        <stp>FUND_OPEN_SHR_CLASS</stp>
        <stp>[FONDOS POL ANALIZADOS.xlsx]INTERNACIONAL!R13C6</stp>
        <tr r="F13" s="4"/>
      </tp>
      <tp t="s">
        <v>#N/A Connection</v>
        <stp/>
        <stp>##V3_BDPV12</stp>
        <stp>JUSSTIA ID Equity</stp>
        <stp>ID_ISIN</stp>
        <stp>[FONDOS POL ANALIZADOS.xlsx]FLEXIBLE!R20C12</stp>
        <tr r="L20" s="1"/>
      </tp>
      <tp t="s">
        <v>#N/A Connection</v>
        <stp/>
        <stp>##V3_BDPV12</stp>
        <stp>FSEQFIA LX Equity</stp>
        <stp>VOLATILITY_360D</stp>
        <stp>[FONDOS POL ANALIZADOS.xlsx]FLEXIBLE!R5C22</stp>
        <tr r="V5" s="1"/>
      </tp>
      <tp t="s">
        <v>#N/A Connection</v>
        <stp/>
        <stp>##V3_BDPV12</stp>
        <stp>COMEEIA ID Equity</stp>
        <stp>VOLATILITY_360D</stp>
        <stp>[FONDOS POL ANALIZADOS.xlsx]FLEXIBLE!R4C22</stp>
        <tr r="V4" s="1"/>
      </tp>
      <tp t="s">
        <v>#N/A Connection</v>
        <stp/>
        <stp>##V3_BDPV12</stp>
        <stp>FSEQFIA LX Equity</stp>
        <stp>FUND_TOTAL_ASSETS</stp>
        <stp>[FONDOS POL ANALIZADOS.xlsx]FLEXIBLE!R5C11</stp>
        <tr r="K5" s="1"/>
      </tp>
      <tp t="s">
        <v>#N/A Connection</v>
        <stp/>
        <stp>##V3_BDPV12</stp>
        <stp>SETULRU LX Equity</stp>
        <stp>NAME</stp>
        <stp>[FONDOS POL ANALIZADOS.xlsx]INTERNACIONAL!R17C9</stp>
        <tr r="I17" s="4"/>
      </tp>
    </main>
    <main first="bloomberg.rtd">
      <tp t="s">
        <v>#N/A Connection</v>
        <stp/>
        <stp>##V3_BDPV12</stp>
        <stp>HEPYACI ID Equity</stp>
        <stp>LAST_CLOSE_TRR_YTD</stp>
        <stp>[FONDOS POL ANALIZADOS.xlsx]INTERNACIONAL!R12C13</stp>
        <tr r="M12" s="4"/>
      </tp>
      <tp t="s">
        <v>#N/A Connection</v>
        <stp/>
        <stp>##V3_BDPV12</stp>
        <stp>TRPSCEI LX Equity</stp>
        <stp>LAST_CLOSE_TRR_YTD</stp>
        <stp>[FONDOS POL ANALIZADOS.xlsx]INTERNACIONAL!R18C13</stp>
        <tr r="M18" s="4"/>
      </tp>
      <tp t="s">
        <v>#N/A Connection</v>
        <stp/>
        <stp>##V3_BDPV12</stp>
        <stp>GAMMAIE LX Equity</stp>
        <stp>FUND_CLASS_ASSETS_CRNCY</stp>
        <stp>[FONDOS POL ANALIZADOS.xlsx]FLEXIBLE!R11C9</stp>
        <tr r="I11" s="1"/>
      </tp>
      <tp t="s">
        <v>#N/A Connection</v>
        <stp/>
        <stp>##V3_BDPV12</stp>
        <stp>HEPYACI ID Equity</stp>
        <stp>FUND_NAV_DT</stp>
        <stp>[FONDOS POL ANALIZADOS.xlsx]INTERNACIONAL!R12C12</stp>
        <tr r="L12" s="4"/>
      </tp>
      <tp t="s">
        <v>#N/A Connection</v>
        <stp/>
        <stp>##V3_BDPV12</stp>
        <stp>PCFUGUI ID Equity</stp>
        <stp>NAME</stp>
        <stp>[FONDOS POL ANALIZADOS.xlsx]INTERNACIONAL!R14C9</stp>
        <tr r="I14" s="4"/>
      </tp>
    </main>
    <main first="bloomberg.rtd">
      <tp t="s">
        <v>#N/A Connection</v>
        <stp/>
        <stp>##V3_BDPV12</stp>
        <stp>SESAMFI ID Equity</stp>
        <stp>LAST_CLOSE_TRR_YTD</stp>
        <stp>[FONDOS POL ANALIZADOS.xlsx]INTERNACIONAL!R16C13</stp>
        <tr r="M16" s="4"/>
      </tp>
      <tp t="s">
        <v>#N/A Connection</v>
        <stp/>
        <stp>##V3_BDPV12</stp>
        <stp>ROECIEU LX Equity</stp>
        <stp>ID_ISIN</stp>
        <stp>[FONDOS POL ANALIZADOS.xlsx]FLEXIBLE!R16C12</stp>
        <tr r="L16" s="1"/>
      </tp>
      <tp t="s">
        <v>#N/A Connection</v>
        <stp/>
        <stp>##V3_BDPV12</stp>
        <stp>BLEQJAI LX Equity</stp>
        <stp>FUND_OPEN_SHR_CLASS</stp>
        <stp>[FONDOS POL ANALIZADOS.xlsx]INTERNACIONAL!R21C6</stp>
        <tr r="F21" s="4"/>
      </tp>
      <tp t="s">
        <v>#N/A Connection</v>
        <stp/>
        <stp>##V3_BDPV12</stp>
        <stp>BLEQJAI LX Equity</stp>
        <stp>NAME</stp>
        <stp>[FONDOS POL ANALIZADOS.xlsx]INTERNACIONAL!R21C9</stp>
        <tr r="I21" s="4"/>
      </tp>
      <tp t="s">
        <v>#N/A Connection</v>
        <stp/>
        <stp>##V3_BDPV12</stp>
        <stp>ODEFCEI ID Equity</stp>
        <stp>CUST_TRR_RETURN_HOLDING_PER</stp>
        <stp>[FONDOS POL ANALIZADOS.xlsx]INTERNACIONAL!R13C16</stp>
        <stp>CUST_TRR_END_DT=20191231</stp>
        <stp>CUST_TRR_START_DT=20190101</stp>
        <tr r="P13" s="4"/>
      </tp>
      <tp t="s">
        <v>#N/A Connection</v>
        <stp/>
        <stp>##V3_BDPV12</stp>
        <stp>ODEFCEI ID Equity</stp>
        <stp>CUST_TRR_RETURN_HOLDING_PER</stp>
        <stp>[FONDOS POL ANALIZADOS.xlsx]INTERNACIONAL!R13C17</stp>
        <stp>CUST_TRR_END_DT=20181231</stp>
        <stp>CUST_TRR_START_DT=20180101</stp>
        <tr r="Q13" s="4"/>
      </tp>
      <tp t="s">
        <v>#N/A Connection</v>
        <stp/>
        <stp>##V3_BDPV12</stp>
        <stp>ODEFCEI ID Equity</stp>
        <stp>CUST_TRR_RETURN_HOLDING_PER</stp>
        <stp>[FONDOS POL ANALIZADOS.xlsx]INTERNACIONAL!R13C14</stp>
        <stp>CUST_TRR_END_DT=20211231</stp>
        <stp>CUST_TRR_START_DT=20210101</stp>
        <tr r="N13" s="4"/>
      </tp>
      <tp t="s">
        <v>#N/A Connection</v>
        <stp/>
        <stp>##V3_BDPV12</stp>
        <stp>ODEFCEI ID Equity</stp>
        <stp>CUST_TRR_RETURN_HOLDING_PER</stp>
        <stp>[FONDOS POL ANALIZADOS.xlsx]INTERNACIONAL!R13C15</stp>
        <stp>CUST_TRR_END_DT=20201231</stp>
        <stp>CUST_TRR_START_DT=20200101</stp>
        <tr r="O13" s="4"/>
      </tp>
      <tp t="s">
        <v>#N/A Connection</v>
        <stp/>
        <stp>##V3_BDPV12</stp>
        <stp>VOTFHIE LX Equity</stp>
        <stp>ID_ISIN</stp>
        <stp>[FONDOS POL ANALIZADOS.xlsx]FLEXIBLE!R31C12</stp>
        <tr r="L31" s="1"/>
      </tp>
      <tp t="s">
        <v>#N/A Connection</v>
        <stp/>
        <stp>##V3_BDPV12</stp>
        <stp>HCSNYFE ID Equity</stp>
        <stp>VOLATILITY_360D</stp>
        <stp>[FONDOS POL ANALIZADOS.xlsx]FLEXIBLE!R7C22</stp>
        <tr r="V7" s="1"/>
      </tp>
      <tp t="s">
        <v>#N/A Connection</v>
        <stp/>
        <stp>##V3_BDPV12</stp>
        <stp>GPAVEUM FP Equity</stp>
        <stp>FUND_OPEN_SHR_CLASS</stp>
        <stp>[FONDOS POL ANALIZADOS.xlsx]INTERNACIONAL!R10C6</stp>
        <tr r="F10" s="4"/>
      </tp>
    </main>
    <main first="bloomberg.rtd">
      <tp t="s">
        <v>#N/A Connection</v>
        <stp/>
        <stp>##V3_BDPV12</stp>
        <stp>SESAMFI ID Equity</stp>
        <stp>CUST_TRR_RETURN_HOLDING_PER</stp>
        <stp>[FONDOS POL ANALIZADOS.xlsx]INTERNACIONAL!R16C15</stp>
        <stp>CUST_TRR_END_DT=20201231</stp>
        <stp>CUST_TRR_START_DT=20200101</stp>
        <tr r="O16" s="4"/>
      </tp>
      <tp t="s">
        <v>#N/A Connection</v>
        <stp/>
        <stp>##V3_BDPV12</stp>
        <stp>SESAMFI ID Equity</stp>
        <stp>CUST_TRR_RETURN_HOLDING_PER</stp>
        <stp>[FONDOS POL ANALIZADOS.xlsx]INTERNACIONAL!R16C14</stp>
        <stp>CUST_TRR_END_DT=20211231</stp>
        <stp>CUST_TRR_START_DT=20210101</stp>
        <tr r="N16" s="4"/>
      </tp>
      <tp t="s">
        <v>#N/A Connection</v>
        <stp/>
        <stp>##V3_BDPV12</stp>
        <stp>SESAMFI ID Equity</stp>
        <stp>CUST_TRR_RETURN_HOLDING_PER</stp>
        <stp>[FONDOS POL ANALIZADOS.xlsx]INTERNACIONAL!R16C17</stp>
        <stp>CUST_TRR_END_DT=20181231</stp>
        <stp>CUST_TRR_START_DT=20180101</stp>
        <tr r="Q16" s="4"/>
      </tp>
      <tp t="s">
        <v>#N/A Connection</v>
        <stp/>
        <stp>##V3_BDPV12</stp>
        <stp>SESAMFI ID Equity</stp>
        <stp>CUST_TRR_RETURN_HOLDING_PER</stp>
        <stp>[FONDOS POL ANALIZADOS.xlsx]INTERNACIONAL!R16C16</stp>
        <stp>CUST_TRR_END_DT=20191231</stp>
        <stp>CUST_TRR_START_DT=20190101</stp>
        <tr r="P16" s="4"/>
      </tp>
      <tp t="s">
        <v>#N/A Connection</v>
        <stp/>
        <stp>##V3_BDPV12</stp>
        <stp>MFPCI1E LX Equity</stp>
        <stp>CURRENT_TRR_5YR</stp>
        <stp>[FONDOS POL ANALIZADOS.xlsx]FLEXIBLE!R8C21</stp>
        <tr r="U8" s="1"/>
      </tp>
      <tp t="s">
        <v>#N/A Connection</v>
        <stp/>
        <stp>##V3_BDPV12</stp>
        <stp>MFPCI1E LX Equity</stp>
        <stp>CURRENT_TRR_1YR</stp>
        <stp>[FONDOS POL ANALIZADOS.xlsx]FLEXIBLE!R8C19</stp>
        <tr r="S8" s="1"/>
      </tp>
      <tp t="s">
        <v>#N/A Connection</v>
        <stp/>
        <stp>##V3_BDPV12</stp>
        <stp>MFPCI1E LX Equity</stp>
        <stp>CURRENT_TRR_3YR</stp>
        <stp>[FONDOS POL ANALIZADOS.xlsx]FLEXIBLE!R8C20</stp>
        <tr r="T8" s="1"/>
      </tp>
      <tp t="s">
        <v>#N/A Connection</v>
        <stp/>
        <stp>##V3_BDPV12</stp>
        <stp>SISECCE LX Equity</stp>
        <stp>ID_ISIN</stp>
        <stp>[FONDOS POL ANALIZADOS.xlsx]FLEXIBLE!R26C12</stp>
        <tr r="L26" s="1"/>
      </tp>
      <tp t="s">
        <v>#N/A Connection</v>
        <stp/>
        <stp>##V3_BDPV12</stp>
        <stp>PESEIIE ID Equity</stp>
        <stp>ID_ISIN</stp>
        <stp>[FONDOS POL ANALIZADOS.xlsx]FLEXIBLE!R30C12</stp>
        <tr r="L30" s="1"/>
      </tp>
      <tp t="s">
        <v>#N/A Connection</v>
        <stp/>
        <stp>##V3_BDPV12</stp>
        <stp>DEXOBIN FP Equity</stp>
        <stp>ID_ISIN</stp>
        <stp>[FONDOS POL ANALIZADOS.xlsx]FLEXIBLE!R17C12</stp>
        <tr r="L17" s="1"/>
      </tp>
      <tp t="s">
        <v>#N/A Connection</v>
        <stp/>
        <stp>##V3_BDPV12</stp>
        <stp>EVLEIBE FH Equity</stp>
        <stp>FUND_CLASS_ASSETS_CRNCY</stp>
        <stp>[FONDOS POL ANALIZADOS.xlsx]FLEXIBLE!R18C9</stp>
        <tr r="I18" s="1"/>
      </tp>
      <tp t="s">
        <v>#N/A Connection</v>
        <stp/>
        <stp>##V3_BDPV12</stp>
        <stp>SISECCE LX Equity</stp>
        <stp>FUND_CLASS_ASSETS_CRNCY</stp>
        <stp>[FONDOS POL ANALIZADOS.xlsx]FLEXIBLE!R26C9</stp>
        <tr r="I26" s="1"/>
      </tp>
      <tp t="s">
        <v>#N/A Connection</v>
        <stp/>
        <stp>##V3_BDPV12</stp>
        <stp>PCFUGUI ID Equity</stp>
        <stp>FUND_OPEN_SHR_CLASS</stp>
        <stp>[FONDOS POL ANALIZADOS.xlsx]INTERNACIONAL!R14C6</stp>
        <tr r="F14" s="4"/>
      </tp>
      <tp t="s">
        <v>#N/A Connection</v>
        <stp/>
        <stp>##V3_BDPV12</stp>
        <stp>ROECIEU LX Equity</stp>
        <stp>FUND_CLASS_ASSETS_CRNCY</stp>
        <stp>[FONDOS POL ANALIZADOS.xlsx]FLEXIBLE!R16C9</stp>
        <tr r="I16" s="1"/>
      </tp>
      <tp t="s">
        <v>#N/A Connection</v>
        <stp/>
        <stp>##V3_BDPV12</stp>
        <stp>GPAVEUM FP Equity</stp>
        <stp>NAME</stp>
        <stp>[FONDOS POL ANALIZADOS.xlsx]INTERNACIONAL!R10C9</stp>
        <tr r="I10" s="4"/>
      </tp>
    </main>
    <main first="bloomberg.rtd">
      <tp t="s">
        <v>#N/A Connection</v>
        <stp/>
        <stp>##V3_BDPV12</stp>
        <stp>EDRBAIE LX Equity</stp>
        <stp>ID_ISIN</stp>
        <stp>[FONDOS POL ANALIZADOS.xlsx]FLEXIBLE!R29C12</stp>
        <tr r="L29" s="1"/>
      </tp>
      <tp t="s">
        <v>#N/A Connection</v>
        <stp/>
        <stp>##V3_BDPV12</stp>
        <stp>PTRAGIE LX Equity</stp>
        <stp>ID_ISIN</stp>
        <stp>[FONDOS POL ANALIZADOS.xlsx]FLEXIBLE!R15C12</stp>
        <tr r="L15" s="1"/>
      </tp>
      <tp t="s">
        <v>#N/A Connection</v>
        <stp/>
        <stp>##V3_BDPV12</stp>
        <stp>IGLN LN Equity</stp>
        <stp>FUND_TOTAL_ASSETS</stp>
        <stp>[FONDOS POL ANALIZADOS.xlsx]FLEXIBLE!R14C11</stp>
        <tr r="K14" s="1"/>
      </tp>
      <tp t="s">
        <v>#N/A Connection</v>
        <stp/>
        <stp>##V3_BDPV12</stp>
        <stp>VONUVAJ LX Equity</stp>
        <stp>NAME</stp>
        <stp>[FONDOS POL ANALIZADOS.xlsx]INTERNACIONAL!R20C9</stp>
        <tr r="I20" s="4"/>
      </tp>
      <tp t="s">
        <v>#N/A Connection</v>
        <stp/>
        <stp>##V3_BDPV12</stp>
        <stp>FSEQFIA LX Equity</stp>
        <stp>FUND_OPEN_SHR_CLASS</stp>
        <stp>[FONDOS POL ANALIZADOS.xlsx]INTERNACIONAL!R9C6</stp>
        <tr r="F9" s="4"/>
      </tp>
      <tp t="s">
        <v>#N/A Connection</v>
        <stp/>
        <stp>##V3_BDPV12</stp>
        <stp>FCBRIAU LX Equity</stp>
        <stp>LAST_CLOSE_TRR_YTD</stp>
        <stp>[FONDOS POL ANALIZADOS.xlsx]INTERNACIONAL!R7C13</stp>
        <tr r="M7" s="4"/>
      </tp>
      <tp t="s">
        <v>#N/A Connection</v>
        <stp/>
        <stp>##V3_BDPV12</stp>
        <stp>ROECIEU LX Equity</stp>
        <stp>CUST_TRR_RETURN_HOLDING_PER</stp>
        <stp>[FONDOS POL ANALIZADOS.xlsx]INTERNACIONAL!R22C15</stp>
        <stp>CUST_TRR_END_DT=20201231</stp>
        <stp>CUST_TRR_START_DT=20200101</stp>
        <tr r="O22" s="4"/>
      </tp>
      <tp t="s">
        <v>#N/A Connection</v>
        <stp/>
        <stp>##V3_BDPV12</stp>
        <stp>ROECIEU LX Equity</stp>
        <stp>CUST_TRR_RETURN_HOLDING_PER</stp>
        <stp>[FONDOS POL ANALIZADOS.xlsx]INTERNACIONAL!R22C14</stp>
        <stp>CUST_TRR_END_DT=20211231</stp>
        <stp>CUST_TRR_START_DT=20210101</stp>
        <tr r="N22" s="4"/>
      </tp>
      <tp t="s">
        <v>#N/A Connection</v>
        <stp/>
        <stp>##V3_BDPV12</stp>
        <stp>ROECIEU LX Equity</stp>
        <stp>CUST_TRR_RETURN_HOLDING_PER</stp>
        <stp>[FONDOS POL ANALIZADOS.xlsx]INTERNACIONAL!R22C17</stp>
        <stp>CUST_TRR_END_DT=20181231</stp>
        <stp>CUST_TRR_START_DT=20180101</stp>
        <tr r="Q22" s="4"/>
      </tp>
      <tp t="s">
        <v>#N/A Connection</v>
        <stp/>
        <stp>##V3_BDPV12</stp>
        <stp>ROECIEU LX Equity</stp>
        <stp>CUST_TRR_RETURN_HOLDING_PER</stp>
        <stp>[FONDOS POL ANALIZADOS.xlsx]INTERNACIONAL!R22C16</stp>
        <stp>CUST_TRR_END_DT=20191231</stp>
        <stp>CUST_TRR_START_DT=20190101</stp>
        <tr r="P22" s="4"/>
      </tp>
      <tp t="s">
        <v>#N/A Connection</v>
        <stp/>
        <stp>##V3_BDPV12</stp>
        <stp>SESAMEI ID Equity</stp>
        <stp>VOLATILITY_360D</stp>
        <stp>[FONDOS POL ANALIZADOS.xlsx]FLEXIBLE!R9C22</stp>
        <tr r="V9" s="1"/>
      </tp>
      <tp t="s">
        <v>#N/A Connection</v>
        <stp/>
        <stp>##V3_BDPV12</stp>
        <stp>BNUMUCA ID Equity</stp>
        <stp>ID_ISIN</stp>
        <stp>[FONDOS POL ANALIZADOS.xlsx]FLEXIBLE!R28C12</stp>
        <tr r="L28" s="1"/>
      </tp>
      <tp t="s">
        <v>#N/A Connection</v>
        <stp/>
        <stp>##V3_BDPV12</stp>
        <stp>FFASPEY LX Equity</stp>
        <stp>LAST_CLOSE_TRR_YTD</stp>
        <stp>[FONDOS POL ANALIZADOS.xlsx]INTERNACIONAL!R8C13</stp>
        <tr r="M8" s="4"/>
      </tp>
      <tp t="s">
        <v>#N/A Connection</v>
        <stp/>
        <stp>##V3_BDPV12</stp>
        <stp>HYACKIE ID Equity</stp>
        <stp>FUND_CLASS_ASSETS_CRNCY</stp>
        <stp>[FONDOS POL ANALIZADOS.xlsx]FLEXIBLE!R13C9</stp>
        <tr r="I13" s="1"/>
      </tp>
      <tp t="s">
        <v>#N/A Connection</v>
        <stp/>
        <stp>##V3_BDPV12</stp>
        <stp>GLGINEU ID Equity</stp>
        <stp>FUND_TOTAL_EXP</stp>
        <stp>[FONDOS POL ANALIZADOS.xlsx]FLEXIBLE!R6C24</stp>
        <tr r="X6" s="1"/>
      </tp>
      <tp t="s">
        <v>#N/A Connection</v>
        <stp/>
        <stp>##V3_BDPV12</stp>
        <stp>IGLN LN Equity</stp>
        <stp>CUST_TRR_RETURN_HOLDING_PER</stp>
        <stp>[FONDOS POL ANALIZADOS.xlsx]FLEXIBLE!R14C16</stp>
        <stp>CUST_TRR_END_DT=20201231</stp>
        <stp>CUST_TRR_START_DT=20200101</stp>
        <tr r="P14" s="1"/>
      </tp>
      <tp t="s">
        <v>#N/A Connection</v>
        <stp/>
        <stp>##V3_BDPV12</stp>
        <stp>IGLN LN Equity</stp>
        <stp>CUST_TRR_RETURN_HOLDING_PER</stp>
        <stp>[FONDOS POL ANALIZADOS.xlsx]FLEXIBLE!R14C15</stp>
        <stp>CUST_TRR_END_DT=20211231</stp>
        <stp>CUST_TRR_START_DT=20210101</stp>
        <tr r="O14" s="1"/>
      </tp>
      <tp t="s">
        <v>#N/A Connection</v>
        <stp/>
        <stp>##V3_BDPV12</stp>
        <stp>IGLN LN Equity</stp>
        <stp>CUST_TRR_RETURN_HOLDING_PER</stp>
        <stp>[FONDOS POL ANALIZADOS.xlsx]FLEXIBLE!R14C18</stp>
        <stp>CUST_TRR_END_DT=20181231</stp>
        <stp>CUST_TRR_START_DT=20180101</stp>
        <tr r="R14" s="1"/>
      </tp>
      <tp t="s">
        <v>#N/A Connection</v>
        <stp/>
        <stp>##V3_BDPV12</stp>
        <stp>IGLN LN Equity</stp>
        <stp>CUST_TRR_RETURN_HOLDING_PER</stp>
        <stp>[FONDOS POL ANALIZADOS.xlsx]FLEXIBLE!R14C17</stp>
        <stp>CUST_TRR_END_DT=20191231</stp>
        <stp>CUST_TRR_START_DT=20190101</stp>
        <tr r="Q14" s="1"/>
      </tp>
      <tp t="s">
        <v>#N/A Connection</v>
        <stp/>
        <stp>##V3_BDPV12</stp>
        <stp>MGOIH1E LX Equity</stp>
        <stp>ID_ISIN</stp>
        <stp>[FONDOS POL ANALIZADOS.xlsx]FLEXIBLE!R21C12</stp>
        <tr r="L21" s="1"/>
      </tp>
      <tp t="s">
        <v>#N/A Connection</v>
        <stp/>
        <stp>##V3_BDPV12</stp>
        <stp>PESEIIE ID Equity</stp>
        <stp>FUND_CLASS_ASSETS_CRNCY</stp>
        <stp>[FONDOS POL ANALIZADOS.xlsx]FLEXIBLE!R30C9</stp>
        <tr r="I30" s="1"/>
      </tp>
      <tp t="s">
        <v>#N/A Connection</v>
        <stp/>
        <stp>##V3_BDPV12</stp>
        <stp>GLGINEU ID Equity</stp>
        <stp>FUND_TOTAL_ASSETS</stp>
        <stp>[FONDOS POL ANALIZADOS.xlsx]FLEXIBLE!R6C11</stp>
        <tr r="K6" s="1"/>
      </tp>
      <tp t="s">
        <v>#N/A Connection</v>
        <stp/>
        <stp>##V3_BDPV12</stp>
        <stp>SETULRU LX Equity</stp>
        <stp>LAST_CLOSE_TRR_YTD</stp>
        <stp>[FONDOS POL ANALIZADOS.xlsx]INTERNACIONAL!R17C13</stp>
        <tr r="M17" s="4"/>
      </tp>
      <tp t="s">
        <v>#N/A Connection</v>
        <stp/>
        <stp>##V3_BDPV12</stp>
        <stp>SESAMFI ID Equity</stp>
        <stp>FUND_NAV_DT</stp>
        <stp>[FONDOS POL ANALIZADOS.xlsx]INTERNACIONAL!R16C12</stp>
        <tr r="L16" s="4"/>
      </tp>
      <tp t="s">
        <v>#N/A Connection</v>
        <stp/>
        <stp>##V3_BDPV12</stp>
        <stp>GAMMAIE LX Equity</stp>
        <stp>ID_ISIN</stp>
        <stp>[FONDOS POL ANALIZADOS.xlsx]FLEXIBLE!R11C12</stp>
        <tr r="L11" s="1"/>
      </tp>
      <tp t="s">
        <v>#N/A Connection</v>
        <stp/>
        <stp>##V3_BDPV12</stp>
        <stp>PNAMRIU ID Equity</stp>
        <stp>NAME</stp>
        <stp>[FONDOS POL ANALIZADOS.xlsx]INTERNACIONAL!R15C9</stp>
        <tr r="I15" s="4"/>
      </tp>
      <tp t="s">
        <v>#N/A Connection</v>
        <stp/>
        <stp>##V3_BDPV12</stp>
        <stp>ACMESIE LX Equity</stp>
        <stp>FUND_OPEN_SHR_CLASS</stp>
        <stp>[FONDOS POL ANALIZADOS.xlsx]INTERNACIONAL!R4C6</stp>
        <tr r="F4" s="4"/>
      </tp>
      <tp t="s">
        <v>#N/A Connection</v>
        <stp/>
        <stp>##V3_BDPV12</stp>
        <stp>NOLDBIE LX Equity</stp>
        <stp>ID_ISIN</stp>
        <stp>[FONDOS POL ANALIZADOS.xlsx]FLEXIBLE!R23C12</stp>
        <tr r="L23" s="1"/>
      </tp>
      <tp t="s">
        <v>#N/A Connection</v>
        <stp/>
        <stp>##V3_BDPV12</stp>
        <stp>EVLEIBE FH Equity</stp>
        <stp>ID_ISIN</stp>
        <stp>[FONDOS POL ANALIZADOS.xlsx]FLEXIBLE!R18C12</stp>
        <tr r="L18" s="1"/>
      </tp>
      <tp t="s">
        <v>#N/A Connection</v>
        <stp/>
        <stp>##V3_BDPV12</stp>
        <stp>ROECIEU LX Equity</stp>
        <stp>FUND_NAV_DT</stp>
        <stp>[FONDOS POL ANALIZADOS.xlsx]INTERNACIONAL!R22C12</stp>
        <tr r="L22" s="4"/>
      </tp>
      <tp t="s">
        <v>#N/A Connection</v>
        <stp/>
        <stp>##V3_BDPV12</stp>
        <stp>HCSNYFU ID Equity</stp>
        <stp>NAME</stp>
        <stp>[FONDOS POL ANALIZADOS.xlsx]INTERNACIONAL!R11C9</stp>
        <tr r="I11" s="4"/>
      </tp>
      <tp t="s">
        <v>#N/A Connection</v>
        <stp/>
        <stp>##V3_BDPV12</stp>
        <stp>VONUVAJ LX Equity</stp>
        <stp>LAST_CLOSE_TRR_YTD</stp>
        <stp>[FONDOS POL ANALIZADOS.xlsx]INTERNACIONAL!R20C13</stp>
        <tr r="M20" s="4"/>
      </tp>
      <tp t="s">
        <v>#N/A Connection</v>
        <stp/>
        <stp>##V3_BDPV12</stp>
        <stp>HEPYACI ID Equity</stp>
        <stp>CUST_TRR_RETURN_HOLDING_PER</stp>
        <stp>[FONDOS POL ANALIZADOS.xlsx]INTERNACIONAL!R12C16</stp>
        <stp>CUST_TRR_END_DT=20191231</stp>
        <stp>CUST_TRR_START_DT=20190101</stp>
        <tr r="P12" s="4"/>
      </tp>
      <tp t="s">
        <v>#N/A Connection</v>
        <stp/>
        <stp>##V3_BDPV12</stp>
        <stp>HEPYACI ID Equity</stp>
        <stp>CUST_TRR_RETURN_HOLDING_PER</stp>
        <stp>[FONDOS POL ANALIZADOS.xlsx]INTERNACIONAL!R12C17</stp>
        <stp>CUST_TRR_END_DT=20181231</stp>
        <stp>CUST_TRR_START_DT=20180101</stp>
        <tr r="Q12" s="4"/>
      </tp>
      <tp t="s">
        <v>#N/A Connection</v>
        <stp/>
        <stp>##V3_BDPV12</stp>
        <stp>HEPYACI ID Equity</stp>
        <stp>CUST_TRR_RETURN_HOLDING_PER</stp>
        <stp>[FONDOS POL ANALIZADOS.xlsx]INTERNACIONAL!R12C14</stp>
        <stp>CUST_TRR_END_DT=20211231</stp>
        <stp>CUST_TRR_START_DT=20210101</stp>
        <tr r="N12" s="4"/>
      </tp>
      <tp t="s">
        <v>#N/A Connection</v>
        <stp/>
        <stp>##V3_BDPV12</stp>
        <stp>HEPYACI ID Equity</stp>
        <stp>CUST_TRR_RETURN_HOLDING_PER</stp>
        <stp>[FONDOS POL ANALIZADOS.xlsx]INTERNACIONAL!R12C15</stp>
        <stp>CUST_TRR_END_DT=20201231</stp>
        <stp>CUST_TRR_START_DT=20200101</stp>
        <tr r="O12" s="4"/>
      </tp>
      <tp t="s">
        <v>#N/A Connection</v>
        <stp/>
        <stp>##V3_BDPV12</stp>
        <stp>CBULCGX ID Equity</stp>
        <stp>LAST_CLOSE_TRR_YTD</stp>
        <stp>[FONDOS POL ANALIZADOS.xlsx]INTERNACIONAL!R5C13</stp>
        <tr r="M5" s="4"/>
      </tp>
      <tp t="s">
        <v>#N/A Connection</v>
        <stp/>
        <stp>##V3_BDPV12</stp>
        <stp>ROECIEU LX Equity</stp>
        <stp>FUND_OPEN_SHR_CLASS</stp>
        <stp>[FONDOS POL ANALIZADOS.xlsx]INTERNACIONAL!R22C6</stp>
        <tr r="F22" s="4"/>
      </tp>
      <tp t="s">
        <v>#N/A Connection</v>
        <stp/>
        <stp>##V3_BDPV12</stp>
        <stp>INVGTRZ LX Equity</stp>
        <stp>FUND_CLASS_ASSETS_CRNCY</stp>
        <stp>[FONDOS POL ANALIZADOS.xlsx]FLEXIBLE!R19C9</stp>
        <tr r="I19" s="1"/>
      </tp>
      <tp t="s">
        <v>#N/A Connection</v>
        <stp/>
        <stp>##V3_BDPV12</stp>
        <stp>MGOIH1E LX Equity</stp>
        <stp>FUND_TOTAL_EXP</stp>
        <stp>[FONDOS POL ANALIZADOS.xlsx]FLEXIBLE!R21C24</stp>
        <tr r="X21" s="1"/>
      </tp>
      <tp t="s">
        <v>#N/A Connection</v>
        <stp/>
        <stp>##V3_BDPV12</stp>
        <stp>FSEQFIA LX Equity</stp>
        <stp>LAST_CLOSE_TRR_YTD</stp>
        <stp>[FONDOS POL ANALIZADOS.xlsx]INTERNACIONAL!R9C13</stp>
        <tr r="M9" s="4"/>
      </tp>
      <tp t="s">
        <v>#N/A Connection</v>
        <stp/>
        <stp>##V3_BDPV12</stp>
        <stp>FFASPEY LX Equity</stp>
        <stp>FUND_OPEN_SHR_CLASS</stp>
        <stp>[FONDOS POL ANALIZADOS.xlsx]INTERNACIONAL!R8C6</stp>
        <tr r="F8" s="4"/>
      </tp>
      <tp t="s">
        <v>#N/A Connection</v>
        <stp/>
        <stp>##V3_BDPV12</stp>
        <stp>COMEEIA ID Equity</stp>
        <stp>LAST_CLOSE_TRR_YTD</stp>
        <stp>[FONDOS POL ANALIZADOS.xlsx]INTERNACIONAL!R6C13</stp>
        <tr r="M6" s="4"/>
      </tp>
      <tp t="s">
        <v>#N/A Connection</v>
        <stp/>
        <stp>##V3_BDPV12</stp>
        <stp>HCSNYFU ID Equity</stp>
        <stp>LAST_CLOSE_TRR_YTD</stp>
        <stp>[FONDOS POL ANALIZADOS.xlsx]INTERNACIONAL!R11C13</stp>
        <tr r="M11" s="4"/>
      </tp>
      <tp t="s">
        <v>#N/A Connection</v>
        <stp/>
        <stp>##V3_BDPV12</stp>
        <stp>PGESGIE ID Equity</stp>
        <stp>FUND_CLASS_ASSETS_CRNCY</stp>
        <stp>[FONDOS POL ANALIZADOS.xlsx]FLEXIBLE!R24C9</stp>
        <tr r="I24" s="1"/>
      </tp>
      <tp t="s">
        <v>#N/A Connection</v>
        <stp/>
        <stp>##V3_BDPV12</stp>
        <stp>INVGTRZ LX Equity</stp>
        <stp>ID_ISIN</stp>
        <stp>[FONDOS POL ANALIZADOS.xlsx]FLEXIBLE!R19C12</stp>
        <tr r="L19" s="1"/>
      </tp>
      <tp t="s">
        <v>#N/A Connection</v>
        <stp/>
        <stp>##V3_BDPV12</stp>
        <stp>PNAMRIU ID Equity</stp>
        <stp>FUND_OPEN_SHR_CLASS</stp>
        <stp>[FONDOS POL ANALIZADOS.xlsx]INTERNACIONAL!R15C6</stp>
        <tr r="F15" s="4"/>
      </tp>
      <tp t="s">
        <v>#N/A Connection</v>
        <stp/>
        <stp>##V3_BDPV12</stp>
        <stp>TRPSCEI LX Equity</stp>
        <stp>FUND_OPEN_SHR_CLASS</stp>
        <stp>[FONDOS POL ANALIZADOS.xlsx]INTERNACIONAL!R18C6</stp>
        <tr r="F18" s="4"/>
      </tp>
      <tp t="s">
        <v>#N/A Connection</v>
        <stp/>
        <stp>##V3_BDPV12</stp>
        <stp>IGLN LN Equity</stp>
        <stp>FUND_NAV_DT</stp>
        <stp>[FONDOS POL ANALIZADOS.xlsx]FLEXIBLE!R14C13</stp>
        <tr r="M14" s="1"/>
      </tp>
      <tp t="s">
        <v>#N/A Connection</v>
        <stp/>
        <stp>##V3_BDPV12</stp>
        <stp>ODEFCEI ID Equity</stp>
        <stp>FUND_NAV_DT</stp>
        <stp>[FONDOS POL ANALIZADOS.xlsx]INTERNACIONAL!R13C12</stp>
        <tr r="L13" s="4"/>
      </tp>
      <tp t="s">
        <v>#N/A Connection</v>
        <stp/>
        <stp>##V3_BDPV12</stp>
        <stp>HCSNYFE ID Equity</stp>
        <stp>FUND_TOTAL_EXP</stp>
        <stp>[FONDOS POL ANALIZADOS.xlsx]FLEXIBLE!R7C24</stp>
        <tr r="X7" s="1"/>
      </tp>
      <tp t="s">
        <v>#N/A Connection</v>
        <stp/>
        <stp>##V3_BDPV12</stp>
        <stp>TRPGVEI LX Equity</stp>
        <stp>FUND_CLASS_ASSETS_CRNCY</stp>
        <stp>[FONDOS POL ANALIZADOS.xlsx]FLEXIBLE!R10C9</stp>
        <tr r="I10" s="1"/>
      </tp>
      <tp t="s">
        <v>#N/A Connection</v>
        <stp/>
        <stp>##V3_BDPV12</stp>
        <stp>HCSNYFE ID Equity</stp>
        <stp>FUND_TOTAL_ASSETS</stp>
        <stp>[FONDOS POL ANALIZADOS.xlsx]FLEXIBLE!R7C11</stp>
        <tr r="K7" s="1"/>
      </tp>
      <tp t="s">
        <v>#N/A Connection</v>
        <stp/>
        <stp>##V3_BDPV12</stp>
        <stp>VONUVAJ LX Equity</stp>
        <stp>CUST_TRR_RETURN_HOLDING_PER</stp>
        <stp>[FONDOS POL ANALIZADOS.xlsx]INTERNACIONAL!R20C17</stp>
        <stp>CUST_TRR_END_DT=20181231</stp>
        <stp>CUST_TRR_START_DT=20180101</stp>
        <tr r="Q20" s="4"/>
      </tp>
      <tp t="s">
        <v>#N/A Connection</v>
        <stp/>
        <stp>##V3_BDPV12</stp>
        <stp>VONUVAJ LX Equity</stp>
        <stp>CUST_TRR_RETURN_HOLDING_PER</stp>
        <stp>[FONDOS POL ANALIZADOS.xlsx]INTERNACIONAL!R20C16</stp>
        <stp>CUST_TRR_END_DT=20191231</stp>
        <stp>CUST_TRR_START_DT=20190101</stp>
        <tr r="P20" s="4"/>
      </tp>
      <tp t="s">
        <v>#N/A Connection</v>
        <stp/>
        <stp>##V3_BDPV12</stp>
        <stp>VONUVAJ LX Equity</stp>
        <stp>CUST_TRR_RETURN_HOLDING_PER</stp>
        <stp>[FONDOS POL ANALIZADOS.xlsx]INTERNACIONAL!R20C15</stp>
        <stp>CUST_TRR_END_DT=20201231</stp>
        <stp>CUST_TRR_START_DT=20200101</stp>
        <tr r="O20" s="4"/>
      </tp>
      <tp t="s">
        <v>#N/A Connection</v>
        <stp/>
        <stp>##V3_BDPV12</stp>
        <stp>VONUVAJ LX Equity</stp>
        <stp>CUST_TRR_RETURN_HOLDING_PER</stp>
        <stp>[FONDOS POL ANALIZADOS.xlsx]INTERNACIONAL!R20C14</stp>
        <stp>CUST_TRR_END_DT=20211231</stp>
        <stp>CUST_TRR_START_DT=20210101</stp>
        <tr r="N20" s="4"/>
      </tp>
      <tp t="s">
        <v>#N/A Connection</v>
        <stp/>
        <stp>##V3_BDPV12</stp>
        <stp>FCBRIAU LX Equity</stp>
        <stp>FUND_OPEN_SHR_CLASS</stp>
        <stp>[FONDOS POL ANALIZADOS.xlsx]INTERNACIONAL!R7C6</stp>
        <tr r="F7" s="4"/>
      </tp>
      <tp t="s">
        <v>#N/A Connection</v>
        <stp/>
        <stp>##V3_BDPV12</stp>
        <stp>PCFUGUI ID Equity</stp>
        <stp>CUST_TRR_RETURN_HOLDING_PER</stp>
        <stp>[FONDOS POL ANALIZADOS.xlsx]INTERNACIONAL!R14C14</stp>
        <stp>CUST_TRR_END_DT=20211231</stp>
        <stp>CUST_TRR_START_DT=20210101</stp>
        <tr r="N14" s="4"/>
      </tp>
      <tp t="s">
        <v>#N/A Connection</v>
        <stp/>
        <stp>##V3_BDPV12</stp>
        <stp>PCFUGUI ID Equity</stp>
        <stp>CUST_TRR_RETURN_HOLDING_PER</stp>
        <stp>[FONDOS POL ANALIZADOS.xlsx]INTERNACIONAL!R14C15</stp>
        <stp>CUST_TRR_END_DT=20201231</stp>
        <stp>CUST_TRR_START_DT=20200101</stp>
        <tr r="O14" s="4"/>
      </tp>
      <tp t="s">
        <v>#N/A Connection</v>
        <stp/>
        <stp>##V3_BDPV12</stp>
        <stp>PCFUGUI ID Equity</stp>
        <stp>CUST_TRR_RETURN_HOLDING_PER</stp>
        <stp>[FONDOS POL ANALIZADOS.xlsx]INTERNACIONAL!R14C16</stp>
        <stp>CUST_TRR_END_DT=20191231</stp>
        <stp>CUST_TRR_START_DT=20190101</stp>
        <tr r="P14" s="4"/>
      </tp>
      <tp t="s">
        <v>#N/A Connection</v>
        <stp/>
        <stp>##V3_BDPV12</stp>
        <stp>PCFUGUI ID Equity</stp>
        <stp>CUST_TRR_RETURN_HOLDING_PER</stp>
        <stp>[FONDOS POL ANALIZADOS.xlsx]INTERNACIONAL!R14C17</stp>
        <stp>CUST_TRR_END_DT=20181231</stp>
        <stp>CUST_TRR_START_DT=20180101</stp>
        <tr r="Q14" s="4"/>
      </tp>
      <tp t="s">
        <v>#N/A Connection</v>
        <stp/>
        <stp>##V3_BDPV12</stp>
        <stp>SETULRU LX Equity</stp>
        <stp>CUST_TRR_RETURN_HOLDING_PER</stp>
        <stp>[FONDOS POL ANALIZADOS.xlsx]INTERNACIONAL!R17C15</stp>
        <stp>CUST_TRR_END_DT=20201231</stp>
        <stp>CUST_TRR_START_DT=20200101</stp>
        <tr r="O17" s="4"/>
      </tp>
      <tp t="s">
        <v>#N/A Connection</v>
        <stp/>
        <stp>##V3_BDPV12</stp>
        <stp>SETULRU LX Equity</stp>
        <stp>CUST_TRR_RETURN_HOLDING_PER</stp>
        <stp>[FONDOS POL ANALIZADOS.xlsx]INTERNACIONAL!R17C14</stp>
        <stp>CUST_TRR_END_DT=20211231</stp>
        <stp>CUST_TRR_START_DT=20210101</stp>
        <tr r="N17" s="4"/>
      </tp>
      <tp t="s">
        <v>#N/A Connection</v>
        <stp/>
        <stp>##V3_BDPV12</stp>
        <stp>SETULRU LX Equity</stp>
        <stp>CUST_TRR_RETURN_HOLDING_PER</stp>
        <stp>[FONDOS POL ANALIZADOS.xlsx]INTERNACIONAL!R17C17</stp>
        <stp>CUST_TRR_END_DT=20181231</stp>
        <stp>CUST_TRR_START_DT=20180101</stp>
        <tr r="Q17" s="4"/>
      </tp>
      <tp t="s">
        <v>#N/A Connection</v>
        <stp/>
        <stp>##V3_BDPV12</stp>
        <stp>SETULRU LX Equity</stp>
        <stp>CUST_TRR_RETURN_HOLDING_PER</stp>
        <stp>[FONDOS POL ANALIZADOS.xlsx]INTERNACIONAL!R17C16</stp>
        <stp>CUST_TRR_END_DT=20191231</stp>
        <stp>CUST_TRR_START_DT=20190101</stp>
        <tr r="P17" s="4"/>
      </tp>
      <tp t="s">
        <v>#N/A Connection</v>
        <stp/>
        <stp>##V3_BDPV12</stp>
        <stp>SESAMEI ID Equity</stp>
        <stp>FUND_TOTAL_EXP</stp>
        <stp>[FONDOS POL ANALIZADOS.xlsx]FLEXIBLE!R9C24</stp>
        <tr r="X9" s="1"/>
      </tp>
      <tp t="s">
        <v>#N/A Connection</v>
        <stp/>
        <stp>##V3_BDPV12</stp>
        <stp>PTRAGIE LX Equity</stp>
        <stp>FUND_CLASS_ASSETS_CRNCY</stp>
        <stp>[FONDOS POL ANALIZADOS.xlsx]FLEXIBLE!R15C9</stp>
        <tr r="I15" s="1"/>
      </tp>
      <tp t="s">
        <v>#N/A Connection</v>
        <stp/>
        <stp>##V3_BDPV12</stp>
        <stp>SESAMEI ID Equity</stp>
        <stp>FUND_TOTAL_ASSETS</stp>
        <stp>[FONDOS POL ANALIZADOS.xlsx]FLEXIBLE!R9C11</stp>
        <tr r="K9" s="1"/>
      </tp>
      <tp t="s">
        <v>#N/A Connection</v>
        <stp/>
        <stp>##V3_BDPV12</stp>
        <stp>BNUMUCA ID Equity</stp>
        <stp>FUND_CLASS_ASSETS_CRNCY</stp>
        <stp>[FONDOS POL ANALIZADOS.xlsx]FLEXIBLE!R28C9</stp>
        <tr r="I28" s="1"/>
      </tp>
      <tp t="s">
        <v>#N/A Connection</v>
        <stp/>
        <stp>##V3_BDPV12</stp>
        <stp>ROECIEU LX Equity</stp>
        <stp>NAME</stp>
        <stp>[FONDOS POL ANALIZADOS.xlsx]INTERNACIONAL!R22C9</stp>
        <tr r="I22" s="4"/>
      </tp>
      <tp t="s">
        <v>#N/A Connection</v>
        <stp/>
        <stp>##V3_BDPV12</stp>
        <stp>TREACOE LX Equity</stp>
        <stp>ID_ISIN</stp>
        <stp>[FONDOS POL ANALIZADOS.xlsx]FLEXIBLE!R27C12</stp>
        <tr r="L27" s="1"/>
      </tp>
      <tp t="s">
        <v>#N/A Connection</v>
        <stp/>
        <stp>##V3_BDPV12</stp>
        <stp>TREACOE LX Equity</stp>
        <stp>FUND_CLASS_ASSETS_CRNCY</stp>
        <stp>[FONDOS POL ANALIZADOS.xlsx]FLEXIBLE!R27C9</stp>
        <tr r="I27" s="1"/>
      </tp>
      <tp t="s">
        <v>#N/A Connection</v>
        <stp/>
        <stp>##V3_BDPV12</stp>
        <stp>PGESGIE ID Equity</stp>
        <stp>ID_ISIN</stp>
        <stp>[FONDOS POL ANALIZADOS.xlsx]FLEXIBLE!R24C12</stp>
        <tr r="L24" s="1"/>
      </tp>
      <tp t="s">
        <v>#N/A Connection</v>
        <stp/>
        <stp>##V3_BDPV12</stp>
        <stp>MFPCI1E LX Equity</stp>
        <stp>FUND_TOTAL_ASSETS</stp>
        <stp>[FONDOS POL ANALIZADOS.xlsx]FLEXIBLE!R8C11</stp>
        <tr r="K8" s="1"/>
      </tp>
      <tp t="s">
        <v>#N/A Connection</v>
        <stp/>
        <stp>##V3_BDPV12</stp>
        <stp>GPAVEUM FP Equity</stp>
        <stp>CUST_TRR_RETURN_HOLDING_PER</stp>
        <stp>[FONDOS POL ANALIZADOS.xlsx]INTERNACIONAL!R10C17</stp>
        <stp>CUST_TRR_END_DT=20181231</stp>
        <stp>CUST_TRR_START_DT=20180101</stp>
        <tr r="Q10" s="4"/>
      </tp>
      <tp t="s">
        <v>#N/A Connection</v>
        <stp/>
        <stp>##V3_BDPV12</stp>
        <stp>GPAVEUM FP Equity</stp>
        <stp>CUST_TRR_RETURN_HOLDING_PER</stp>
        <stp>[FONDOS POL ANALIZADOS.xlsx]INTERNACIONAL!R10C16</stp>
        <stp>CUST_TRR_END_DT=20191231</stp>
        <stp>CUST_TRR_START_DT=20190101</stp>
        <tr r="P10" s="4"/>
      </tp>
      <tp t="s">
        <v>#N/A Connection</v>
        <stp/>
        <stp>##V3_BDPV12</stp>
        <stp>GPAVEUM FP Equity</stp>
        <stp>CUST_TRR_RETURN_HOLDING_PER</stp>
        <stp>[FONDOS POL ANALIZADOS.xlsx]INTERNACIONAL!R10C15</stp>
        <stp>CUST_TRR_END_DT=20201231</stp>
        <stp>CUST_TRR_START_DT=20200101</stp>
        <tr r="O10" s="4"/>
      </tp>
      <tp t="s">
        <v>#N/A Connection</v>
        <stp/>
        <stp>##V3_BDPV12</stp>
        <stp>GPAVEUM FP Equity</stp>
        <stp>CUST_TRR_RETURN_HOLDING_PER</stp>
        <stp>[FONDOS POL ANALIZADOS.xlsx]INTERNACIONAL!R10C14</stp>
        <stp>CUST_TRR_END_DT=20211231</stp>
        <stp>CUST_TRR_START_DT=20210101</stp>
        <tr r="N10" s="4"/>
      </tp>
      <tp t="s">
        <v>#N/A Connection</v>
        <stp/>
        <stp>##V3_BDPV12</stp>
        <stp>SESAMFI ID Equity</stp>
        <stp>FUND_OPEN_SHR_CLASS</stp>
        <stp>[FONDOS POL ANALIZADOS.xlsx]INTERNACIONAL!R16C6</stp>
        <tr r="F16" s="4"/>
      </tp>
      <tp t="s">
        <v>#N/A Connection</v>
        <stp/>
        <stp>##V3_BDPV12</stp>
        <stp>SESAMFI ID Equity</stp>
        <stp>NAME</stp>
        <stp>[FONDOS POL ANALIZADOS.xlsx]INTERNACIONAL!R16C9</stp>
        <tr r="I16" s="4"/>
      </tp>
      <tp t="s">
        <v>#N/A Connection</v>
        <stp/>
        <stp>##V3_BDPV12</stp>
        <stp>GPAVEUM FP Equity</stp>
        <stp>LAST_CLOSE_TRR_YTD</stp>
        <stp>[FONDOS POL ANALIZADOS.xlsx]INTERNACIONAL!R10C13</stp>
        <tr r="M10" s="4"/>
      </tp>
      <tp t="s">
        <v>#N/A Connection</v>
        <stp/>
        <stp>##V3_BDPV12</stp>
        <stp>BLEQJAI LX Equity</stp>
        <stp>CUST_TRR_RETURN_HOLDING_PER</stp>
        <stp>[FONDOS POL ANALIZADOS.xlsx]INTERNACIONAL!R21C16</stp>
        <stp>CUST_TRR_END_DT=20191231</stp>
        <stp>CUST_TRR_START_DT=20190101</stp>
        <tr r="P21" s="4"/>
      </tp>
      <tp t="s">
        <v>#N/A Connection</v>
        <stp/>
        <stp>##V3_BDPV12</stp>
        <stp>BLEQJAI LX Equity</stp>
        <stp>CUST_TRR_RETURN_HOLDING_PER</stp>
        <stp>[FONDOS POL ANALIZADOS.xlsx]INTERNACIONAL!R21C17</stp>
        <stp>CUST_TRR_END_DT=20181231</stp>
        <stp>CUST_TRR_START_DT=20180101</stp>
        <tr r="Q21" s="4"/>
      </tp>
      <tp t="s">
        <v>#N/A Connection</v>
        <stp/>
        <stp>##V3_BDPV12</stp>
        <stp>BLEQJAI LX Equity</stp>
        <stp>CUST_TRR_RETURN_HOLDING_PER</stp>
        <stp>[FONDOS POL ANALIZADOS.xlsx]INTERNACIONAL!R21C14</stp>
        <stp>CUST_TRR_END_DT=20211231</stp>
        <stp>CUST_TRR_START_DT=20210101</stp>
        <tr r="N21" s="4"/>
      </tp>
      <tp t="s">
        <v>#N/A Connection</v>
        <stp/>
        <stp>##V3_BDPV12</stp>
        <stp>BLEQJAI LX Equity</stp>
        <stp>CUST_TRR_RETURN_HOLDING_PER</stp>
        <stp>[FONDOS POL ANALIZADOS.xlsx]INTERNACIONAL!R21C15</stp>
        <stp>CUST_TRR_END_DT=20201231</stp>
        <stp>CUST_TRR_START_DT=20200101</stp>
        <tr r="O21" s="4"/>
      </tp>
      <tp t="s">
        <v>#N/A Connection</v>
        <stp/>
        <stp>##V3_BDPV12</stp>
        <stp>BLEQJAI LX Equity</stp>
        <stp>LAST_CLOSE_TRR_YTD</stp>
        <stp>[FONDOS POL ANALIZADOS.xlsx]INTERNACIONAL!R21C13</stp>
        <tr r="M21" s="4"/>
      </tp>
      <tp t="s">
        <v>#N/A Connection</v>
        <stp/>
        <stp>##V3_BDPV12</stp>
        <stp>ODEFCEI ID Equity</stp>
        <stp>LAST_CLOSE_TRR_YTD</stp>
        <stp>[FONDOS POL ANALIZADOS.xlsx]INTERNACIONAL!R13C13</stp>
        <tr r="M13" s="4"/>
      </tp>
      <tp t="s">
        <v>#N/A Connection</v>
        <stp/>
        <stp>##V3_BDPV12</stp>
        <stp>MLSHENH ID Equity</stp>
        <stp>FUND_CLASS_ASSETS_CRNCY</stp>
        <stp>[FONDOS POL ANALIZADOS.xlsx]FLEXIBLE!R22C9</stp>
        <tr r="I22" s="1"/>
      </tp>
      <tp t="s">
        <v>#N/A Connection</v>
        <stp/>
        <stp>##V3_BDPV12</stp>
        <stp>HEPYACI ID Equity</stp>
        <stp>FUND_OPEN_SHR_CLASS</stp>
        <stp>[FONDOS POL ANALIZADOS.xlsx]INTERNACIONAL!R12C6</stp>
        <tr r="F12" s="4"/>
      </tp>
      <tp t="s">
        <v>#N/A Connection</v>
        <stp/>
        <stp>##V3_BDPV12</stp>
        <stp>COMEEIA ID Equity</stp>
        <stp>FUND_TOTAL_ASSETS</stp>
        <stp>[FONDOS POL ANALIZADOS.xlsx]FLEXIBLE!R4C11</stp>
        <tr r="K4" s="1"/>
      </tp>
      <tp t="s">
        <v>#N/A Connection</v>
        <stp/>
        <stp>##V3_BDPV12</stp>
        <stp>NARBIEU LX Equity</stp>
        <stp>ID_ISIN</stp>
        <stp>[FONDOS POL ANALIZADOS.xlsx]FLEXIBLE!R12C12</stp>
        <tr r="L12" s="1"/>
      </tp>
      <tp t="s">
        <v>#N/A Connection</v>
        <stp/>
        <stp>##V3_BDPV12</stp>
        <stp>PNAMRIU ID Equity</stp>
        <stp>FUND_NAV_DT</stp>
        <stp>[FONDOS POL ANALIZADOS.xlsx]INTERNACIONAL!R15C12</stp>
        <tr r="L15" s="4"/>
      </tp>
      <tp t="s">
        <v>#N/A Connection</v>
        <stp/>
        <stp>##V3_BDPV12</stp>
        <stp>IGLN LN Equity</stp>
        <stp>NAME</stp>
        <stp>[FONDOS POL ANALIZADOS.xlsx]FLEXIBLE!R14C10</stp>
        <tr r="J14" s="1"/>
      </tp>
      <tp t="s">
        <v>#N/A Connection</v>
        <stp/>
        <stp>##V3_BDPV12</stp>
        <stp>ODEFCEI ID Equity</stp>
        <stp>NAME</stp>
        <stp>[FONDOS POL ANALIZADOS.xlsx]INTERNACIONAL!R13C9</stp>
        <tr r="I13" s="4"/>
      </tp>
      <tp t="s">
        <v>#N/A Connection</v>
        <stp/>
        <stp>##V3_BDPV12</stp>
        <stp>UBSSWIC LX Equity</stp>
        <stp>CUST_TRR_RETURN_HOLDING_PER</stp>
        <stp>[FONDOS POL ANALIZADOS.xlsx]INTERNACIONAL!R19C14</stp>
        <stp>CUST_TRR_END_DT=20211231</stp>
        <stp>CUST_TRR_START_DT=20210101</stp>
        <tr r="N19" s="4"/>
      </tp>
      <tp t="s">
        <v>#N/A Connection</v>
        <stp/>
        <stp>##V3_BDPV12</stp>
        <stp>UBSSWIC LX Equity</stp>
        <stp>CUST_TRR_RETURN_HOLDING_PER</stp>
        <stp>[FONDOS POL ANALIZADOS.xlsx]INTERNACIONAL!R19C15</stp>
        <stp>CUST_TRR_END_DT=20201231</stp>
        <stp>CUST_TRR_START_DT=20200101</stp>
        <tr r="O19" s="4"/>
      </tp>
      <tp t="s">
        <v>#N/A Connection</v>
        <stp/>
        <stp>##V3_BDPV12</stp>
        <stp>UBSSWIC LX Equity</stp>
        <stp>CUST_TRR_RETURN_HOLDING_PER</stp>
        <stp>[FONDOS POL ANALIZADOS.xlsx]INTERNACIONAL!R19C16</stp>
        <stp>CUST_TRR_END_DT=20191231</stp>
        <stp>CUST_TRR_START_DT=20190101</stp>
        <tr r="P19" s="4"/>
      </tp>
      <tp t="s">
        <v>#N/A Connection</v>
        <stp/>
        <stp>##V3_BDPV12</stp>
        <stp>UBSSWIC LX Equity</stp>
        <stp>CUST_TRR_RETURN_HOLDING_PER</stp>
        <stp>[FONDOS POL ANALIZADOS.xlsx]INTERNACIONAL!R19C17</stp>
        <stp>CUST_TRR_END_DT=20181231</stp>
        <stp>CUST_TRR_START_DT=20180101</stp>
        <tr r="Q19" s="4"/>
      </tp>
      <tp t="s">
        <v>#N/A Connection</v>
        <stp/>
        <stp>##V3_BDPV12</stp>
        <stp>TRPSCEI LX Equity</stp>
        <stp>CUST_TRR_RETURN_HOLDING_PER</stp>
        <stp>[FONDOS POL ANALIZADOS.xlsx]INTERNACIONAL!R18C14</stp>
        <stp>CUST_TRR_END_DT=20211231</stp>
        <stp>CUST_TRR_START_DT=20210101</stp>
        <tr r="N18" s="4"/>
      </tp>
      <tp t="s">
        <v>#N/A Connection</v>
        <stp/>
        <stp>##V3_BDPV12</stp>
        <stp>TRPSCEI LX Equity</stp>
        <stp>CUST_TRR_RETURN_HOLDING_PER</stp>
        <stp>[FONDOS POL ANALIZADOS.xlsx]INTERNACIONAL!R18C15</stp>
        <stp>CUST_TRR_END_DT=20201231</stp>
        <stp>CUST_TRR_START_DT=20200101</stp>
        <tr r="O18" s="4"/>
      </tp>
      <tp t="s">
        <v>#N/A Connection</v>
        <stp/>
        <stp>##V3_BDPV12</stp>
        <stp>TRPSCEI LX Equity</stp>
        <stp>CUST_TRR_RETURN_HOLDING_PER</stp>
        <stp>[FONDOS POL ANALIZADOS.xlsx]INTERNACIONAL!R18C16</stp>
        <stp>CUST_TRR_END_DT=20191231</stp>
        <stp>CUST_TRR_START_DT=20190101</stp>
        <tr r="P18" s="4"/>
      </tp>
      <tp t="s">
        <v>#N/A Connection</v>
        <stp/>
        <stp>##V3_BDPV12</stp>
        <stp>TRPSCEI LX Equity</stp>
        <stp>CUST_TRR_RETURN_HOLDING_PER</stp>
        <stp>[FONDOS POL ANALIZADOS.xlsx]INTERNACIONAL!R18C17</stp>
        <stp>CUST_TRR_END_DT=20181231</stp>
        <stp>CUST_TRR_START_DT=20180101</stp>
        <tr r="Q18" s="4"/>
      </tp>
      <tp t="s">
        <v>#N/A Connection</v>
        <stp/>
        <stp>##V3_BDPV12</stp>
        <stp>HYACKIE ID Equity</stp>
        <stp>ID_ISIN</stp>
        <stp>[FONDOS POL ANALIZADOS.xlsx]FLEXIBLE!R13C12</stp>
        <tr r="L13" s="1"/>
      </tp>
      <tp t="s">
        <v>#N/A Connection</v>
        <stp/>
        <stp>##V3_BDPV12</stp>
        <stp>UBSSWIC LX Equity</stp>
        <stp>FUND_OPEN_SHR_CLASS</stp>
        <stp>[FONDOS POL ANALIZADOS.xlsx]INTERNACIONAL!R19C6</stp>
        <tr r="F19" s="4"/>
      </tp>
      <tp t="s">
        <v>#N/A Connection</v>
        <stp/>
        <stp>##V3_BDPV12</stp>
        <stp>HCSNYFU ID Equity</stp>
        <stp>FUND_NAV_DT</stp>
        <stp>[FONDOS POL ANALIZADOS.xlsx]INTERNACIONAL!R11C12</stp>
        <tr r="L11" s="4"/>
      </tp>
      <tp t="s">
        <v>#N/A Connection</v>
        <stp/>
        <stp>##V3_BDPV12</stp>
        <stp>PCFUGUI ID Equity</stp>
        <stp>LAST_CLOSE_TRR_YTD</stp>
        <stp>[FONDOS POL ANALIZADOS.xlsx]INTERNACIONAL!R14C13</stp>
        <tr r="M14" s="4"/>
      </tp>
      <tp t="s">
        <v>#N/A Connection</v>
        <stp/>
        <stp>##V3_BDPV12</stp>
        <stp>MFPCI1E LX Equity</stp>
        <stp>ID_ISIN</stp>
        <stp>[FONDOS POL ANALIZADOS.xlsx]FLEXIBLE!R8C12</stp>
        <tr r="L8" s="1"/>
      </tp>
      <tp t="s">
        <v>#N/A Connection</v>
        <stp/>
        <stp>##V3_BDPV12</stp>
        <stp>RGLUXEI LX Equity</stp>
        <stp>ID_ISIN</stp>
        <stp>[FONDOS POL ANALIZADOS.xlsx]FLEXIBLE!R25C12</stp>
        <tr r="L25" s="1"/>
      </tp>
      <tp t="s">
        <v>#N/A Connection</v>
        <stp/>
        <stp>##V3_BDPV12</stp>
        <stp>INVGTRZ LX Equity</stp>
        <stp>LAST_CLOSE_TRR_YTD</stp>
        <stp>[FONDOS POL ANALIZADOS.xlsx]FLEXIBLE!R19C14</stp>
        <tr r="N19" s="1"/>
      </tp>
      <tp t="s">
        <v>#N/A Connection</v>
        <stp/>
        <stp>##V3_BDPV12</stp>
        <stp>SESAMEI ID Equity</stp>
        <stp>FUND_GEO_FOCUS</stp>
        <stp>[FONDOS POL ANALIZADOS.xlsx]FLEXIBLE!R9C7</stp>
        <tr r="G9" s="1"/>
      </tp>
      <tp t="s">
        <v>#N/A Connection</v>
        <stp/>
        <stp>##V3_BDPV12</stp>
        <stp>PTRAGIE LX Equity</stp>
        <stp>LAST_CLOSE_TRR_YTD</stp>
        <stp>[FONDOS POL ANALIZADOS.xlsx]FLEXIBLE!R15C14</stp>
        <tr r="N15" s="1"/>
      </tp>
      <tp t="s">
        <v>#N/A Connection</v>
        <stp/>
        <stp>##V3_BDPV12</stp>
        <stp>PESEIIE ID Equity</stp>
        <stp>FUND_RTG_CLASS_FOCUS</stp>
        <stp>[FONDOS POL ANALIZADOS.xlsx]FLEXIBLE!R30C6</stp>
        <tr r="F30" s="1"/>
      </tp>
      <tp t="s">
        <v>#N/A Connection</v>
        <stp/>
        <stp>##V3_BDPV12</stp>
        <stp>TREACOE LX Equity</stp>
        <stp>LAST_CLOSE_TRR_YTD</stp>
        <stp>[FONDOS POL ANALIZADOS.xlsx]FLEXIBLE!R27C14</stp>
        <tr r="N27" s="1"/>
      </tp>
      <tp t="s">
        <v>#N/A Connection</v>
        <stp/>
        <stp>##V3_BDPV12</stp>
        <stp>ROECIEU LX Equity</stp>
        <stp>FUND_ASSET_CLASS_FOCUS</stp>
        <stp>[FONDOS POL ANALIZADOS.xlsx]INTERNACIONAL!R22C4</stp>
        <tr r="D22" s="4"/>
      </tp>
      <tp t="s">
        <v>#N/A Connection</v>
        <stp/>
        <stp>##V3_BDPV12</stp>
        <stp>IGLN LN Equity</stp>
        <stp>FUND_ASSET_CLASS_FOCUS</stp>
        <stp>[FONDOS POL ANALIZADOS.xlsx]FLEXIBLE!R14C4</stp>
        <tr r="D14" s="1"/>
      </tp>
      <tp t="s">
        <v>#N/A Connection</v>
        <stp/>
        <stp>##V3_BDPV12</stp>
        <stp>SESAMFI ID Equity</stp>
        <stp>VOLATILITY_360D</stp>
        <stp>[FONDOS POL ANALIZADOS.xlsx]INTERNACIONAL!R16C21</stp>
        <tr r="U16" s="4"/>
      </tp>
      <tp t="s">
        <v>#N/A Connection</v>
        <stp/>
        <stp>##V3_BDPV12</stp>
        <stp>HCSNYFE ID Equity</stp>
        <stp>FUND_GEO_FOCUS</stp>
        <stp>[FONDOS POL ANALIZADOS.xlsx]FLEXIBLE!R7C7</stp>
        <tr r="G7" s="1"/>
      </tp>
      <tp t="s">
        <v>#N/A Connection</v>
        <stp/>
        <stp>##V3_BDPV12</stp>
        <stp>ACMESIE LX Equity</stp>
        <stp>FUND_GEO_FOCUS</stp>
        <stp>[FONDOS POL ANALIZADOS.xlsx]INTERNACIONAL!R4C5</stp>
        <tr r="E4" s="4"/>
      </tp>
      <tp t="s">
        <v>#N/A Connection</v>
        <stp/>
        <stp>##V3_BDPV12</stp>
        <stp>MLSHENH ID Equity</stp>
        <stp>LAST_CLOSE_TRR_YTD</stp>
        <stp>[FONDOS POL ANALIZADOS.xlsx]FLEXIBLE!R22C14</stp>
        <tr r="N22" s="1"/>
      </tp>
      <tp t="s">
        <v>#N/A Connection</v>
        <stp/>
        <stp>##V3_BDPV12</stp>
        <stp>TRPSCEI LX Equity</stp>
        <stp>FUND_GEO_FOCUS</stp>
        <stp>[FONDOS POL ANALIZADOS.xlsx]INTERNACIONAL!R18C5</stp>
        <tr r="E18" s="4"/>
      </tp>
      <tp t="s">
        <v>#N/A Connection</v>
        <stp/>
        <stp>##V3_BDPV12</stp>
        <stp>GLGINEU ID Equity</stp>
        <stp>FUND_OPEN_SHR_CLASS</stp>
        <stp>[FONDOS POL ANALIZADOS.xlsx]FLEXIBLE!R6C8</stp>
        <tr r="H6" s="1"/>
      </tp>
      <tp t="s">
        <v>#N/A Connection</v>
        <stp/>
        <stp>##V3_BDPV12</stp>
        <stp>ACMESIE LX Equity</stp>
        <stp>ID_ISIN</stp>
        <stp>[FONDOS POL ANALIZADOS.xlsx]INTERNACIONAL!R4C11</stp>
        <tr r="K4" s="4"/>
      </tp>
      <tp t="s">
        <v>#N/A Connection</v>
        <stp/>
        <stp>##V3_BDPV12</stp>
        <stp>ODEFCEI ID Equity</stp>
        <stp>FUND_GEO_FOCUS</stp>
        <stp>[FONDOS POL ANALIZADOS.xlsx]INTERNACIONAL!R13C5</stp>
        <tr r="E13" s="4"/>
      </tp>
      <tp t="s">
        <v>#N/A Connection</v>
        <stp/>
        <stp>##V3_BDPV12</stp>
        <stp>PNAMRIU ID Equity</stp>
        <stp>FUND_GEO_FOCUS</stp>
        <stp>[FONDOS POL ANALIZADOS.xlsx]INTERNACIONAL!R15C5</stp>
        <tr r="E15" s="4"/>
      </tp>
      <tp t="s">
        <v>#N/A Connection</v>
        <stp/>
        <stp>##V3_BDPV12</stp>
        <stp>ROECIEU LX Equity</stp>
        <stp>VOLATILITY_360D</stp>
        <stp>[FONDOS POL ANALIZADOS.xlsx]INTERNACIONAL!R22C21</stp>
        <tr r="U22" s="4"/>
      </tp>
      <tp t="s">
        <v>#N/A Connection</v>
        <stp/>
        <stp>##V3_BDPV12</stp>
        <stp>MFPCI1E LX Equity</stp>
        <stp>FUND_GEO_FOCUS</stp>
        <stp>[FONDOS POL ANALIZADOS.xlsx]FLEXIBLE!R8C7</stp>
        <tr r="G8" s="1"/>
      </tp>
      <tp t="s">
        <v>#N/A Connection</v>
        <stp/>
        <stp>##V3_BDPV12</stp>
        <stp>SESAMEI ID Equity</stp>
        <stp>FUND_NAV_DT</stp>
        <stp>[FONDOS POL ANALIZADOS.xlsx]FLEXIBLE!R9C13</stp>
        <tr r="M9" s="1"/>
      </tp>
      <tp t="s">
        <v>#N/A Connection</v>
        <stp/>
        <stp>##V3_BDPV12</stp>
        <stp>GPAVEUM FP Equity</stp>
        <stp>FUND_ASSET_CLASS_FOCUS</stp>
        <stp>[FONDOS POL ANALIZADOS.xlsx]INTERNACIONAL!R10C4</stp>
        <tr r="D10" s="4"/>
      </tp>
      <tp t="s">
        <v>#N/A Connection</v>
        <stp/>
        <stp>##V3_BDPV12</stp>
        <stp>MFPCI1E LX Equity</stp>
        <stp>FUND_OPEN_SHR_CLASS</stp>
        <stp>[FONDOS POL ANALIZADOS.xlsx]FLEXIBLE!R8C8</stp>
        <tr r="H8" s="1"/>
      </tp>
      <tp t="s">
        <v>#N/A Connection</v>
        <stp/>
        <stp>##V3_BDPV12</stp>
        <stp>SESAMFI ID Equity</stp>
        <stp>FUND_GEO_FOCUS</stp>
        <stp>[FONDOS POL ANALIZADOS.xlsx]INTERNACIONAL!R16C5</stp>
        <tr r="E16" s="4"/>
      </tp>
      <tp t="s">
        <v>#N/A Connection</v>
        <stp/>
        <stp>##V3_BDPV12</stp>
        <stp>BLEQJAI LX Equity</stp>
        <stp>FUND_ASSET_CLASS_FOCUS</stp>
        <stp>[FONDOS POL ANALIZADOS.xlsx]INTERNACIONAL!R21C4</stp>
        <tr r="D21" s="4"/>
      </tp>
      <tp t="s">
        <v>#N/A Connection</v>
        <stp/>
        <stp>##V3_BDPV12</stp>
        <stp>HCSNYFU ID Equity</stp>
        <stp>FUND_GEO_FOCUS</stp>
        <stp>[FONDOS POL ANALIZADOS.xlsx]INTERNACIONAL!R11C5</stp>
        <tr r="E11" s="4"/>
      </tp>
      <tp t="s">
        <v>#N/A Connection</v>
        <stp/>
        <stp>##V3_BDPV12</stp>
        <stp>HEPYACI ID Equity</stp>
        <stp>FUND_GEO_FOCUS</stp>
        <stp>[FONDOS POL ANALIZADOS.xlsx]INTERNACIONAL!R12C5</stp>
        <tr r="E12" s="4"/>
      </tp>
      <tp t="s">
        <v>#N/A Connection</v>
        <stp/>
        <stp>##V3_BDPV12</stp>
        <stp>JUSSTIA ID Equity</stp>
        <stp>FUND_RTG_CLASS_FOCUS</stp>
        <stp>[FONDOS POL ANALIZADOS.xlsx]FLEXIBLE!R20C6</stp>
        <tr r="F20" s="1"/>
      </tp>
      <tp t="s">
        <v>#N/A Connection</v>
        <stp/>
        <stp>##V3_BDPV12</stp>
        <stp>FSEQFIA LX Equity</stp>
        <stp>FUND_NAV_DT</stp>
        <stp>[FONDOS POL ANALIZADOS.xlsx]FLEXIBLE!R5C13</stp>
        <tr r="M5" s="1"/>
      </tp>
      <tp t="s">
        <v>#N/A Connection</v>
        <stp/>
        <stp>##V3_BDPV12</stp>
        <stp>COMEEIA ID Equity</stp>
        <stp>FUND_NAV_DT</stp>
        <stp>[FONDOS POL ANALIZADOS.xlsx]FLEXIBLE!R4C13</stp>
        <tr r="M4" s="1"/>
      </tp>
      <tp t="s">
        <v>#N/A Connection</v>
        <stp/>
        <stp>##V3_BDPV12</stp>
        <stp>DEXOBIN FP Equity</stp>
        <stp>FUND_RTG_CLASS_FOCUS</stp>
        <stp>[FONDOS POL ANALIZADOS.xlsx]FLEXIBLE!R17C6</stp>
        <tr r="F17" s="1"/>
      </tp>
      <tp t="s">
        <v>#N/A Connection</v>
        <stp/>
        <stp>##V3_BDPV12</stp>
        <stp>FCBRIAU LX Equity</stp>
        <stp>FUND_ASSET_CLASS_FOCUS</stp>
        <stp>[FONDOS POL ANALIZADOS.xlsx]INTERNACIONAL!R7C4</stp>
        <tr r="D7" s="4"/>
      </tp>
      <tp t="s">
        <v>#N/A Connection</v>
        <stp/>
        <stp>##V3_BDPV12</stp>
        <stp>ODEFCEI ID Equity</stp>
        <stp>VOLATILITY_360D</stp>
        <stp>[FONDOS POL ANALIZADOS.xlsx]INTERNACIONAL!R13C21</stp>
        <tr r="U13" s="4"/>
      </tp>
      <tp t="s">
        <v>#N/A Connection</v>
        <stp/>
        <stp>##V3_BDPV12</stp>
        <stp>HCSNYFE ID Equity</stp>
        <stp>FUND_NAV_DT</stp>
        <stp>[FONDOS POL ANALIZADOS.xlsx]FLEXIBLE!R7C13</stp>
        <tr r="M7" s="1"/>
      </tp>
      <tp t="s">
        <v>#N/A Connection</v>
        <stp/>
        <stp>##V3_BDPV12</stp>
        <stp>COMEEIA ID Equity</stp>
        <stp>ID_ISIN</stp>
        <stp>[FONDOS POL ANALIZADOS.xlsx]INTERNACIONAL!R6C11</stp>
        <tr r="K6" s="4"/>
      </tp>
      <tp t="s">
        <v>#N/A Connection</v>
        <stp/>
        <stp>##V3_BDPV12</stp>
        <stp>FSEQFIA LX Equity</stp>
        <stp>FUND_ASSET_CLASS_FOCUS</stp>
        <stp>[FONDOS POL ANALIZADOS.xlsx]INTERNACIONAL!R9C4</stp>
        <tr r="D9" s="4"/>
      </tp>
      <tp t="s">
        <v>#N/A Connection</v>
        <stp/>
        <stp>##V3_BDPV12</stp>
        <stp>PCFUGUI ID Equity</stp>
        <stp>FUND_ASSET_CLASS_FOCUS</stp>
        <stp>[FONDOS POL ANALIZADOS.xlsx]INTERNACIONAL!R14C4</stp>
        <tr r="D14" s="4"/>
      </tp>
      <tp t="s">
        <v>#N/A Connection</v>
        <stp/>
        <stp>##V3_BDPV12</stp>
        <stp>SISECCE LX Equity</stp>
        <stp>FUND_RTG_CLASS_FOCUS</stp>
        <stp>[FONDOS POL ANALIZADOS.xlsx]FLEXIBLE!R26C6</stp>
        <tr r="F26" s="1"/>
      </tp>
      <tp t="s">
        <v>#N/A Connection</v>
        <stp/>
        <stp>##V3_BDPV12</stp>
        <stp>VONUVAJ LX Equity</stp>
        <stp>FUND_ASSET_CLASS_FOCUS</stp>
        <stp>[FONDOS POL ANALIZADOS.xlsx]INTERNACIONAL!R20C4</stp>
        <tr r="D20" s="4"/>
      </tp>
      <tp t="s">
        <v>#N/A Connection</v>
        <stp/>
        <stp>##V3_BDPV12</stp>
        <stp>VOTFHIE LX Equity</stp>
        <stp>FUND_RTG_CLASS_FOCUS</stp>
        <stp>[FONDOS POL ANALIZADOS.xlsx]FLEXIBLE!R31C6</stp>
        <tr r="F31" s="1"/>
      </tp>
    </main>
    <main first="bloomberg.rtd">
      <tp t="s">
        <v>#N/A Connection</v>
        <stp/>
        <stp>##V3_BDPV12</stp>
        <stp>GLGINEU ID Equity</stp>
        <stp>FUND_GEO_FOCUS</stp>
        <stp>[FONDOS POL ANALIZADOS.xlsx]FLEXIBLE!R6C7</stp>
        <tr r="G6" s="1"/>
      </tp>
      <tp t="s">
        <v>#N/A Connection</v>
        <stp/>
        <stp>##V3_BDPV12</stp>
        <stp>CBULCGX ID Equity</stp>
        <stp>ID_ISIN</stp>
        <stp>[FONDOS POL ANALIZADOS.xlsx]INTERNACIONAL!R5C11</stp>
        <tr r="K5" s="4"/>
      </tp>
      <tp t="s">
        <v>#N/A Connection</v>
        <stp/>
        <stp>##V3_BDPV12</stp>
        <stp>EDRBAIE LX Equity</stp>
        <stp>FUND_RTG_CLASS_FOCUS</stp>
        <stp>[FONDOS POL ANALIZADOS.xlsx]FLEXIBLE!R29C6</stp>
        <tr r="F29" s="1"/>
      </tp>
      <tp t="s">
        <v>#N/A Connection</v>
        <stp/>
        <stp>##V3_BDPV12</stp>
        <stp>COMEEIA ID Equity</stp>
        <stp>FUND_GEO_FOCUS</stp>
        <stp>[FONDOS POL ANALIZADOS.xlsx]FLEXIBLE!R4C7</stp>
        <tr r="G4" s="1"/>
      </tp>
      <tp t="s">
        <v>#N/A Connection</v>
        <stp/>
        <stp>##V3_BDPV12</stp>
        <stp>FFASPEY LX Equity</stp>
        <stp>FUND_GEO_FOCUS</stp>
        <stp>[FONDOS POL ANALIZADOS.xlsx]INTERNACIONAL!R8C5</stp>
        <tr r="E8" s="4"/>
      </tp>
      <tp t="s">
        <v>#N/A Connection</v>
        <stp/>
        <stp>##V3_BDPV12</stp>
        <stp>GLGINEU ID Equity</stp>
        <stp>FUND_NAV_DT</stp>
        <stp>[FONDOS POL ANALIZADOS.xlsx]FLEXIBLE!R6C13</stp>
        <tr r="M6" s="1"/>
      </tp>
      <tp t="s">
        <v>#N/A Connection</v>
        <stp/>
        <stp>##V3_BDPV12</stp>
        <stp>BNUMUCA ID Equity</stp>
        <stp>FUND_RTG_CLASS_FOCUS</stp>
        <stp>[FONDOS POL ANALIZADOS.xlsx]FLEXIBLE!R28C6</stp>
        <tr r="F28" s="1"/>
      </tp>
      <tp t="s">
        <v>#N/A Connection</v>
        <stp/>
        <stp>##V3_BDPV12</stp>
        <stp>COMEEIA ID Equity</stp>
        <stp>FUND_ASSET_CLASS_FOCUS</stp>
        <stp>[FONDOS POL ANALIZADOS.xlsx]INTERNACIONAL!R6C4</stp>
        <tr r="D6" s="4"/>
      </tp>
      <tp t="s">
        <v>#N/A Connection</v>
        <stp/>
        <stp>##V3_BDPV12</stp>
        <stp>TRPGVEI LX Equity</stp>
        <stp>LAST_CLOSE_TRR_YTD</stp>
        <stp>[FONDOS POL ANALIZADOS.xlsx]FLEXIBLE!R10C14</stp>
        <tr r="N10" s="1"/>
      </tp>
      <tp t="s">
        <v>#N/A Connection</v>
        <stp/>
        <stp>##V3_BDPV12</stp>
        <stp>UBSSWIC LX Equity</stp>
        <stp>FUND_ASSET_CLASS_FOCUS</stp>
        <stp>[FONDOS POL ANALIZADOS.xlsx]INTERNACIONAL!R19C4</stp>
        <tr r="D19" s="4"/>
      </tp>
      <tp t="s">
        <v>#N/A Connection</v>
        <stp/>
        <stp>##V3_BDPV12</stp>
        <stp>PESEIIE ID Equity</stp>
        <stp>LAST_CLOSE_TRR_YTD</stp>
        <stp>[FONDOS POL ANALIZADOS.xlsx]FLEXIBLE!R30C14</stp>
        <tr r="N30" s="1"/>
      </tp>
      <tp t="s">
        <v>#N/A Connection</v>
        <stp/>
        <stp>##V3_BDPV12</stp>
        <stp>BNUMUCA ID Equity</stp>
        <stp>LAST_CLOSE_TRR_YTD</stp>
        <stp>[FONDOS POL ANALIZADOS.xlsx]FLEXIBLE!R28C14</stp>
        <tr r="N28" s="1"/>
      </tp>
      <tp t="s">
        <v>#N/A Connection</v>
        <stp/>
        <stp>##V3_BDPV12</stp>
        <stp>SETULRU LX Equity</stp>
        <stp>FUND_GEO_FOCUS</stp>
        <stp>[FONDOS POL ANALIZADOS.xlsx]INTERNACIONAL!R17C5</stp>
        <tr r="E17" s="4"/>
      </tp>
      <tp t="s">
        <v>#N/A Connection</v>
        <stp/>
        <stp>##V3_BDPV12</stp>
        <stp>PNAMRIU ID Equity</stp>
        <stp>VOLATILITY_360D</stp>
        <stp>[FONDOS POL ANALIZADOS.xlsx]INTERNACIONAL!R15C21</stp>
        <tr r="U15" s="4"/>
      </tp>
      <tp t="s">
        <v>#N/A Connection</v>
        <stp/>
        <stp>##V3_BDPV12</stp>
        <stp>FSEQFIA LX Equity</stp>
        <stp>FUND_OPEN_SHR_CLASS</stp>
        <stp>[FONDOS POL ANALIZADOS.xlsx]FLEXIBLE!R5C8</stp>
        <tr r="H5" s="1"/>
      </tp>
      <tp t="s">
        <v>#N/A Connection</v>
        <stp/>
        <stp>##V3_BDPV12</stp>
        <stp>CBULCGX ID Equity</stp>
        <stp>FUND_ASSET_CLASS_FOCUS</stp>
        <stp>[FONDOS POL ANALIZADOS.xlsx]INTERNACIONAL!R5C4</stp>
        <tr r="D5" s="4"/>
      </tp>
      <tp t="s">
        <v>#N/A Connection</v>
        <stp/>
        <stp>##V3_BDPV12</stp>
        <stp>MLSHENH ID Equity</stp>
        <stp>FUND_RTG_CLASS_FOCUS</stp>
        <stp>[FONDOS POL ANALIZADOS.xlsx]FLEXIBLE!R22C6</stp>
        <tr r="F22" s="1"/>
      </tp>
      <tp t="s">
        <v>#N/A Connection</v>
        <stp/>
        <stp>##V3_BDPV12</stp>
        <stp>PGESGIE ID Equity</stp>
        <stp>LAST_CLOSE_TRR_YTD</stp>
        <stp>[FONDOS POL ANALIZADOS.xlsx]FLEXIBLE!R24C14</stp>
        <tr r="N24" s="1"/>
      </tp>
      <tp t="s">
        <v>#N/A Connection</v>
        <stp/>
        <stp>##V3_BDPV12</stp>
        <stp>HCSNYFU ID Equity</stp>
        <stp>VOLATILITY_360D</stp>
        <stp>[FONDOS POL ANALIZADOS.xlsx]INTERNACIONAL!R11C21</stp>
        <tr r="U11" s="4"/>
      </tp>
      <tp t="s">
        <v>#N/A Connection</v>
        <stp/>
        <stp>##V3_BDPV12</stp>
        <stp>FSEQFIA LX Equity</stp>
        <stp>ID_ISIN</stp>
        <stp>[FONDOS POL ANALIZADOS.xlsx]INTERNACIONAL!R9C11</stp>
        <tr r="K9" s="4"/>
      </tp>
      <tp t="s">
        <v>#N/A Connection</v>
        <stp/>
        <stp>##V3_BDPV12</stp>
        <stp>FSEQFIA LX Equity</stp>
        <stp>FUND_ASSET_CLASS_FOCUS</stp>
        <stp>[FONDOS POL ANALIZADOS.xlsx]FLEXIBLE!R5C4</stp>
        <tr r="D5" s="1"/>
      </tp>
      <tp t="s">
        <v>#N/A Connection</v>
        <stp/>
        <stp>##V3_BDPV12</stp>
        <stp>COMEEIA ID Equity</stp>
        <stp>FUND_OPEN_SHR_CLASS</stp>
        <stp>[FONDOS POL ANALIZADOS.xlsx]FLEXIBLE!R4C8</stp>
        <tr r="H4" s="1"/>
      </tp>
      <tp t="s">
        <v>#N/A Connection</v>
        <stp/>
        <stp>##V3_BDPV12</stp>
        <stp>GPAVEUM FP Equity</stp>
        <stp>FUND_GEO_FOCUS</stp>
        <stp>[FONDOS POL ANALIZADOS.xlsx]INTERNACIONAL!R10C5</stp>
        <tr r="E10" s="4"/>
      </tp>
      <tp t="s">
        <v>#N/A Connection</v>
        <stp/>
        <stp>##V3_BDPV12</stp>
        <stp>TREACOE LX Equity</stp>
        <stp>FUND_RTG_CLASS_FOCUS</stp>
        <stp>[FONDOS POL ANALIZADOS.xlsx]FLEXIBLE!R27C6</stp>
        <tr r="F27" s="1"/>
      </tp>
      <tp t="s">
        <v>#N/A Connection</v>
        <stp/>
        <stp>##V3_BDPV12</stp>
        <stp>HYACKIE ID Equity</stp>
        <stp>LAST_CLOSE_TRR_YTD</stp>
        <stp>[FONDOS POL ANALIZADOS.xlsx]FLEXIBLE!R13C14</stp>
        <tr r="N13" s="1"/>
      </tp>
      <tp t="s">
        <v>#N/A Connection</v>
        <stp/>
        <stp>##V3_BDPV12</stp>
        <stp>SESAMFI ID Equity</stp>
        <stp>FUND_ASSET_CLASS_FOCUS</stp>
        <stp>[FONDOS POL ANALIZADOS.xlsx]INTERNACIONAL!R16C4</stp>
        <tr r="D16" s="4"/>
      </tp>
      <tp t="s">
        <v>#N/A Connection</v>
        <stp/>
        <stp>##V3_BDPV12</stp>
        <stp>FFASPEY LX Equity</stp>
        <stp>FUND_ASSET_CLASS_FOCUS</stp>
        <stp>[FONDOS POL ANALIZADOS.xlsx]INTERNACIONAL!R8C4</stp>
        <tr r="D8" s="4"/>
      </tp>
      <tp t="s">
        <v>#N/A Connection</v>
        <stp/>
        <stp>##V3_BDPV12</stp>
        <stp>SESAMEI ID Equity</stp>
        <stp>CUST_TRR_RETURN_HOLDING_PER</stp>
        <stp>[FONDOS POL ANALIZADOS.xlsx]FLEXIBLE!R9C17</stp>
        <stp>CUST_TRR_END_DT=20191231</stp>
        <stp>CUST_TRR_START_DT=20190101</stp>
        <tr r="Q9" s="1"/>
      </tp>
      <tp t="s">
        <v>#N/A Connection</v>
        <stp/>
        <stp>##V3_BDPV12</stp>
        <stp>SESAMEI ID Equity</stp>
        <stp>CUST_TRR_RETURN_HOLDING_PER</stp>
        <stp>[FONDOS POL ANALIZADOS.xlsx]FLEXIBLE!R9C18</stp>
        <stp>CUST_TRR_END_DT=20181231</stp>
        <stp>CUST_TRR_START_DT=20180101</stp>
        <tr r="R9" s="1"/>
      </tp>
      <tp t="s">
        <v>#N/A Connection</v>
        <stp/>
        <stp>##V3_BDPV12</stp>
        <stp>SESAMEI ID Equity</stp>
        <stp>CUST_TRR_RETURN_HOLDING_PER</stp>
        <stp>[FONDOS POL ANALIZADOS.xlsx]FLEXIBLE!R9C16</stp>
        <stp>CUST_TRR_END_DT=20201231</stp>
        <stp>CUST_TRR_START_DT=20200101</stp>
        <tr r="P9" s="1"/>
      </tp>
      <tp t="s">
        <v>#N/A Connection</v>
        <stp/>
        <stp>##V3_BDPV12</stp>
        <stp>SESAMEI ID Equity</stp>
        <stp>CUST_TRR_RETURN_HOLDING_PER</stp>
        <stp>[FONDOS POL ANALIZADOS.xlsx]FLEXIBLE!R9C15</stp>
        <stp>CUST_TRR_END_DT=20211231</stp>
        <stp>CUST_TRR_START_DT=20210101</stp>
        <tr r="O9" s="1"/>
      </tp>
      <tp t="s">
        <v>#N/A Connection</v>
        <stp/>
        <stp>##V3_BDPV12</stp>
        <stp>MFPCI1E LX Equity</stp>
        <stp>FUND_ASSET_CLASS_FOCUS</stp>
        <stp>[FONDOS POL ANALIZADOS.xlsx]FLEXIBLE!R8C4</stp>
        <tr r="D8" s="1"/>
      </tp>
      <tp t="s">
        <v>#N/A Connection</v>
        <stp/>
        <stp>##V3_BDPV12</stp>
        <stp>IGLN LN Equity</stp>
        <stp>VOLATILITY_360D</stp>
        <stp>[FONDOS POL ANALIZADOS.xlsx]FLEXIBLE!R14C22</stp>
        <tr r="V14" s="1"/>
      </tp>
      <tp t="s">
        <v>#N/A Connection</v>
        <stp/>
        <stp>##V3_BDPV12</stp>
        <stp>EDRBAIE LX Equity</stp>
        <stp>LAST_CLOSE_TRR_YTD</stp>
        <stp>[FONDOS POL ANALIZADOS.xlsx]FLEXIBLE!R29C14</stp>
        <tr r="N29" s="1"/>
      </tp>
      <tp t="s">
        <v>#N/A Connection</v>
        <stp/>
        <stp>##V3_BDPV12</stp>
        <stp>BLEQJAI LX Equity</stp>
        <stp>FUND_GEO_FOCUS</stp>
        <stp>[FONDOS POL ANALIZADOS.xlsx]INTERNACIONAL!R21C5</stp>
        <tr r="E21" s="4"/>
      </tp>
      <tp t="s">
        <v>#N/A Connection</v>
        <stp/>
        <stp>##V3_BDPV12</stp>
        <stp>HCSNYFU ID Equity</stp>
        <stp>FUND_ASSET_CLASS_FOCUS</stp>
        <stp>[FONDOS POL ANALIZADOS.xlsx]INTERNACIONAL!R11C4</stp>
        <tr r="D11" s="4"/>
      </tp>
      <tp t="s">
        <v>#N/A Connection</v>
        <stp/>
        <stp>##V3_BDPV12</stp>
        <stp>COMEEIA ID Equity</stp>
        <stp>FUND_GEO_FOCUS</stp>
        <stp>[FONDOS POL ANALIZADOS.xlsx]INTERNACIONAL!R6C5</stp>
        <tr r="E6" s="4"/>
      </tp>
      <tp t="s">
        <v>#N/A Connection</v>
        <stp/>
        <stp>##V3_BDPV12</stp>
        <stp>HEPYACI ID Equity</stp>
        <stp>FUND_ASSET_CLASS_FOCUS</stp>
        <stp>[FONDOS POL ANALIZADOS.xlsx]INTERNACIONAL!R12C4</stp>
        <tr r="D12" s="4"/>
      </tp>
      <tp t="s">
        <v>#N/A Connection</v>
        <stp/>
        <stp>##V3_BDPV12</stp>
        <stp>IGLN LN Equity</stp>
        <stp>CURRENT_TRR_3YR</stp>
        <stp>[FONDOS POL ANALIZADOS.xlsx]FLEXIBLE!R14C20</stp>
        <tr r="T14" s="1"/>
      </tp>
      <tp t="s">
        <v>#N/A Connection</v>
        <stp/>
        <stp>##V3_BDPV12</stp>
        <stp>BLEQJAI LX Equity</stp>
        <stp>VOLATILITY_360D</stp>
        <stp>[FONDOS POL ANALIZADOS.xlsx]INTERNACIONAL!R21C21</stp>
        <tr r="U21" s="4"/>
      </tp>
      <tp t="s">
        <v>#N/A Connection</v>
        <stp/>
        <stp>##V3_BDPV12</stp>
        <stp>INVGTRZ LX Equity</stp>
        <stp>FUND_RTG_CLASS_FOCUS</stp>
        <stp>[FONDOS POL ANALIZADOS.xlsx]FLEXIBLE!R19C6</stp>
        <tr r="F19" s="1"/>
      </tp>
      <tp t="s">
        <v>#N/A Connection</v>
        <stp/>
        <stp>##V3_BDPV12</stp>
        <stp>HCSNYFE ID Equity</stp>
        <stp>FUND_ASSET_CLASS_FOCUS</stp>
        <stp>[FONDOS POL ANALIZADOS.xlsx]FLEXIBLE!R7C4</stp>
        <tr r="D7" s="1"/>
      </tp>
      <tp t="s">
        <v>#N/A Connection</v>
        <stp/>
        <stp>##V3_BDPV12</stp>
        <stp>FFASPEY LX Equity</stp>
        <stp>ID_ISIN</stp>
        <stp>[FONDOS POL ANALIZADOS.xlsx]INTERNACIONAL!R8C11</stp>
        <tr r="K8" s="4"/>
      </tp>
      <tp t="s">
        <v>#N/A Connection</v>
        <stp/>
        <stp>##V3_BDPV12</stp>
        <stp>VONUVAJ LX Equity</stp>
        <stp>FUND_GEO_FOCUS</stp>
        <stp>[FONDOS POL ANALIZADOS.xlsx]INTERNACIONAL!R20C5</stp>
        <tr r="E20" s="4"/>
      </tp>
      <tp t="s">
        <v>#N/A Connection</v>
        <stp/>
        <stp>##V3_BDPV12</stp>
        <stp>PCFUGUI ID Equity</stp>
        <stp>FUND_GEO_FOCUS</stp>
        <stp>[FONDOS POL ANALIZADOS.xlsx]INTERNACIONAL!R14C5</stp>
        <tr r="E14" s="4"/>
      </tp>
      <tp t="s">
        <v>#N/A Connection</v>
        <stp/>
        <stp>##V3_BDPV12</stp>
        <stp>IGLN LN Equity</stp>
        <stp>CURRENT_TRR_1YR</stp>
        <stp>[FONDOS POL ANALIZADOS.xlsx]FLEXIBLE!R14C19</stp>
        <tr r="S14" s="1"/>
      </tp>
      <tp t="s">
        <v>#N/A Connection</v>
        <stp/>
        <stp>##V3_BDPV12</stp>
        <stp>PGESGIE ID Equity</stp>
        <stp>FUND_RTG_CLASS_FOCUS</stp>
        <stp>[FONDOS POL ANALIZADOS.xlsx]FLEXIBLE!R24C6</stp>
        <tr r="F24" s="1"/>
      </tp>
      <tp t="s">
        <v>#N/A Connection</v>
        <stp/>
        <stp>##V3_BDPV12</stp>
        <stp>UBSSWIC LX Equity</stp>
        <stp>VOLATILITY_360D</stp>
        <stp>[FONDOS POL ANALIZADOS.xlsx]INTERNACIONAL!R19C21</stp>
        <tr r="U19" s="4"/>
      </tp>
      <tp t="s">
        <v>#N/A Connection</v>
        <stp/>
        <stp>##V3_BDPV12</stp>
        <stp>TRPSCEI LX Equity</stp>
        <stp>VOLATILITY_360D</stp>
        <stp>[FONDOS POL ANALIZADOS.xlsx]INTERNACIONAL!R18C21</stp>
        <tr r="U18" s="4"/>
      </tp>
      <tp t="s">
        <v>#N/A Connection</v>
        <stp/>
        <stp>##V3_BDPV12</stp>
        <stp>SESAMEI ID Equity</stp>
        <stp>FUND_ASSET_CLASS_FOCUS</stp>
        <stp>[FONDOS POL ANALIZADOS.xlsx]FLEXIBLE!R9C4</stp>
        <tr r="D9" s="1"/>
      </tp>
      <tp t="s">
        <v>#N/A Connection</v>
        <stp/>
        <stp>##V3_BDPV12</stp>
        <stp>MGOIH1E LX Equity</stp>
        <stp>FUND_OPEN_SHR_CLASS</stp>
        <stp>[FONDOS POL ANALIZADOS.xlsx]FLEXIBLE!R21C8</stp>
        <tr r="H21" s="1"/>
      </tp>
      <tp t="s">
        <v>#N/A Connection</v>
        <stp/>
        <stp>##V3_BDPV12</stp>
        <stp>CBULCGX ID Equity</stp>
        <stp>FUND_GEO_FOCUS</stp>
        <stp>[FONDOS POL ANALIZADOS.xlsx]INTERNACIONAL!R5C5</stp>
        <tr r="E5" s="4"/>
      </tp>
      <tp t="s">
        <v>#N/A Connection</v>
        <stp/>
        <stp>##V3_BDPV12</stp>
        <stp>GAMMAIE LX Equity</stp>
        <stp>LAST_CLOSE_TRR_YTD</stp>
        <stp>[FONDOS POL ANALIZADOS.xlsx]FLEXIBLE!R11C14</stp>
        <tr r="N11" s="1"/>
      </tp>
      <tp t="s">
        <v>#N/A Connection</v>
        <stp/>
        <stp>##V3_BDPV12</stp>
        <stp>GLGINEU ID Equity</stp>
        <stp>FUND_ASSET_CLASS_FOCUS</stp>
        <stp>[FONDOS POL ANALIZADOS.xlsx]FLEXIBLE!R6C4</stp>
        <tr r="D6" s="1"/>
      </tp>
      <tp t="s">
        <v>#N/A Connection</v>
        <stp/>
        <stp>##V3_BDPV12</stp>
        <stp>ROECIEU LX Equity</stp>
        <stp>FUND_GEO_FOCUS</stp>
        <stp>[FONDOS POL ANALIZADOS.xlsx]INTERNACIONAL!R22C5</stp>
        <tr r="E22" s="4"/>
      </tp>
      <tp t="s">
        <v>#N/A Connection</v>
        <stp/>
        <stp>##V3_BDPV12</stp>
        <stp>HCSNYFE ID Equity</stp>
        <stp>CUST_TRR_RETURN_HOLDING_PER</stp>
        <stp>[FONDOS POL ANALIZADOS.xlsx]FLEXIBLE!R7C18</stp>
        <stp>CUST_TRR_END_DT=20181231</stp>
        <stp>CUST_TRR_START_DT=20180101</stp>
        <tr r="R7" s="1"/>
      </tp>
      <tp t="s">
        <v>#N/A Connection</v>
        <stp/>
        <stp>##V3_BDPV12</stp>
        <stp>HCSNYFE ID Equity</stp>
        <stp>CUST_TRR_RETURN_HOLDING_PER</stp>
        <stp>[FONDOS POL ANALIZADOS.xlsx]FLEXIBLE!R7C17</stp>
        <stp>CUST_TRR_END_DT=20191231</stp>
        <stp>CUST_TRR_START_DT=20190101</stp>
        <tr r="Q7" s="1"/>
      </tp>
      <tp t="s">
        <v>#N/A Connection</v>
        <stp/>
        <stp>##V3_BDPV12</stp>
        <stp>HCSNYFE ID Equity</stp>
        <stp>CUST_TRR_RETURN_HOLDING_PER</stp>
        <stp>[FONDOS POL ANALIZADOS.xlsx]FLEXIBLE!R7C15</stp>
        <stp>CUST_TRR_END_DT=20211231</stp>
        <stp>CUST_TRR_START_DT=20210101</stp>
        <tr r="O7" s="1"/>
      </tp>
      <tp t="s">
        <v>#N/A Connection</v>
        <stp/>
        <stp>##V3_BDPV12</stp>
        <stp>HCSNYFE ID Equity</stp>
        <stp>CUST_TRR_RETURN_HOLDING_PER</stp>
        <stp>[FONDOS POL ANALIZADOS.xlsx]FLEXIBLE!R7C16</stp>
        <stp>CUST_TRR_END_DT=20201231</stp>
        <stp>CUST_TRR_START_DT=20200101</stp>
        <tr r="P7" s="1"/>
      </tp>
      <tp t="s">
        <v>#N/A Connection</v>
        <stp/>
        <stp>##V3_BDPV12</stp>
        <stp>VONUVAJ LX Equity</stp>
        <stp>VOLATILITY_360D</stp>
        <stp>[FONDOS POL ANALIZADOS.xlsx]INTERNACIONAL!R20C21</stp>
        <tr r="U20" s="4"/>
      </tp>
      <tp t="s">
        <v>#N/A Connection</v>
        <stp/>
        <stp>##V3_BDPV12</stp>
        <stp>SETULRU LX Equity</stp>
        <stp>VOLATILITY_360D</stp>
        <stp>[FONDOS POL ANALIZADOS.xlsx]INTERNACIONAL!R17C21</stp>
        <tr r="U17" s="4"/>
      </tp>
      <tp t="s">
        <v>#N/A Connection</v>
        <stp/>
        <stp>##V3_BDPV12</stp>
        <stp>PCFUGUI ID Equity</stp>
        <stp>VOLATILITY_360D</stp>
        <stp>[FONDOS POL ANALIZADOS.xlsx]INTERNACIONAL!R14C21</stp>
        <tr r="U14" s="4"/>
      </tp>
      <tp t="s">
        <v>#N/A Connection</v>
        <stp/>
        <stp>##V3_BDPV12</stp>
        <stp>ROECIEU LX Equity</stp>
        <stp>LAST_CLOSE_TRR_YTD</stp>
        <stp>[FONDOS POL ANALIZADOS.xlsx]FLEXIBLE!R16C14</stp>
        <tr r="N16" s="1"/>
      </tp>
      <tp t="s">
        <v>#N/A Connection</v>
        <stp/>
        <stp>##V3_BDPV12</stp>
        <stp>SISECCE LX Equity</stp>
        <stp>LAST_CLOSE_TRR_YTD</stp>
        <stp>[FONDOS POL ANALIZADOS.xlsx]FLEXIBLE!R26C14</stp>
        <tr r="N26" s="1"/>
      </tp>
      <tp t="s">
        <v>#N/A Connection</v>
        <stp/>
        <stp>##V3_BDPV12</stp>
        <stp>EVLEIBE FH Equity</stp>
        <stp>FUND_RTG_CLASS_FOCUS</stp>
        <stp>[FONDOS POL ANALIZADOS.xlsx]FLEXIBLE!R18C6</stp>
        <tr r="F18" s="1"/>
      </tp>
      <tp t="s">
        <v>#N/A Connection</v>
        <stp/>
        <stp>##V3_BDPV12</stp>
        <stp>TRPSCEI LX Equity</stp>
        <stp>FUND_ASSET_CLASS_FOCUS</stp>
        <stp>[FONDOS POL ANALIZADOS.xlsx]INTERNACIONAL!R18C4</stp>
        <tr r="D18" s="4"/>
      </tp>
      <tp t="s">
        <v>#N/A Connection</v>
        <stp/>
        <stp>##V3_BDPV12</stp>
        <stp>GPAVEUM FP Equity</stp>
        <stp>VOLATILITY_360D</stp>
        <stp>[FONDOS POL ANALIZADOS.xlsx]INTERNACIONAL!R10C21</stp>
        <tr r="U10" s="4"/>
      </tp>
      <tp t="s">
        <v>#N/A Connection</v>
        <stp/>
        <stp>##V3_BDPV12</stp>
        <stp>FSEQFIA LX Equity</stp>
        <stp>CUST_TRR_RETURN_HOLDING_PER</stp>
        <stp>[FONDOS POL ANALIZADOS.xlsx]FLEXIBLE!R5C16</stp>
        <stp>CUST_TRR_END_DT=20201231</stp>
        <stp>CUST_TRR_START_DT=20200101</stp>
        <tr r="P5" s="1"/>
      </tp>
      <tp t="s">
        <v>#N/A Connection</v>
        <stp/>
        <stp>##V3_BDPV12</stp>
        <stp>FSEQFIA LX Equity</stp>
        <stp>CUST_TRR_RETURN_HOLDING_PER</stp>
        <stp>[FONDOS POL ANALIZADOS.xlsx]FLEXIBLE!R5C15</stp>
        <stp>CUST_TRR_END_DT=20211231</stp>
        <stp>CUST_TRR_START_DT=20210101</stp>
        <tr r="O5" s="1"/>
      </tp>
      <tp t="s">
        <v>#N/A Connection</v>
        <stp/>
        <stp>##V3_BDPV12</stp>
        <stp>FSEQFIA LX Equity</stp>
        <stp>CUST_TRR_RETURN_HOLDING_PER</stp>
        <stp>[FONDOS POL ANALIZADOS.xlsx]FLEXIBLE!R5C17</stp>
        <stp>CUST_TRR_END_DT=20191231</stp>
        <stp>CUST_TRR_START_DT=20190101</stp>
        <tr r="Q5" s="1"/>
      </tp>
      <tp t="s">
        <v>#N/A Connection</v>
        <stp/>
        <stp>##V3_BDPV12</stp>
        <stp>FSEQFIA LX Equity</stp>
        <stp>CUST_TRR_RETURN_HOLDING_PER</stp>
        <stp>[FONDOS POL ANALIZADOS.xlsx]FLEXIBLE!R5C18</stp>
        <stp>CUST_TRR_END_DT=20181231</stp>
        <stp>CUST_TRR_START_DT=20180101</stp>
        <tr r="R5" s="1"/>
      </tp>
      <tp t="s">
        <v>#N/A Connection</v>
        <stp/>
        <stp>##V3_BDPV12</stp>
        <stp>COMEEIA ID Equity</stp>
        <stp>CUST_TRR_RETURN_HOLDING_PER</stp>
        <stp>[FONDOS POL ANALIZADOS.xlsx]FLEXIBLE!R4C16</stp>
        <stp>CUST_TRR_END_DT=20201231</stp>
        <stp>CUST_TRR_START_DT=20200101</stp>
        <tr r="P4" s="1"/>
      </tp>
      <tp t="s">
        <v>#N/A Connection</v>
        <stp/>
        <stp>##V3_BDPV12</stp>
        <stp>COMEEIA ID Equity</stp>
        <stp>CUST_TRR_RETURN_HOLDING_PER</stp>
        <stp>[FONDOS POL ANALIZADOS.xlsx]FLEXIBLE!R4C15</stp>
        <stp>CUST_TRR_END_DT=20211231</stp>
        <stp>CUST_TRR_START_DT=20210101</stp>
        <tr r="O4" s="1"/>
      </tp>
      <tp t="s">
        <v>#N/A Connection</v>
        <stp/>
        <stp>##V3_BDPV12</stp>
        <stp>COMEEIA ID Equity</stp>
        <stp>CUST_TRR_RETURN_HOLDING_PER</stp>
        <stp>[FONDOS POL ANALIZADOS.xlsx]FLEXIBLE!R4C17</stp>
        <stp>CUST_TRR_END_DT=20191231</stp>
        <stp>CUST_TRR_START_DT=20190101</stp>
        <tr r="Q4" s="1"/>
      </tp>
      <tp t="s">
        <v>#N/A Connection</v>
        <stp/>
        <stp>##V3_BDPV12</stp>
        <stp>COMEEIA ID Equity</stp>
        <stp>CUST_TRR_RETURN_HOLDING_PER</stp>
        <stp>[FONDOS POL ANALIZADOS.xlsx]FLEXIBLE!R4C18</stp>
        <stp>CUST_TRR_END_DT=20181231</stp>
        <stp>CUST_TRR_START_DT=20180101</stp>
        <tr r="R4" s="1"/>
      </tp>
      <tp t="s">
        <v>#N/A Connection</v>
        <stp/>
        <stp>##V3_BDPV12</stp>
        <stp>ODEFCEI ID Equity</stp>
        <stp>FUND_ASSET_CLASS_FOCUS</stp>
        <stp>[FONDOS POL ANALIZADOS.xlsx]INTERNACIONAL!R13C4</stp>
        <tr r="D13" s="4"/>
      </tp>
      <tp t="s">
        <v>#N/A Connection</v>
        <stp/>
        <stp>##V3_BDPV12</stp>
        <stp>RGLUXEI LX Equity</stp>
        <stp>FUND_RTG_CLASS_FOCUS</stp>
        <stp>[FONDOS POL ANALIZADOS.xlsx]FLEXIBLE!R25C6</stp>
        <tr r="F25" s="1"/>
      </tp>
      <tp t="s">
        <v>#N/A Connection</v>
        <stp/>
        <stp>##V3_BDPV12</stp>
        <stp>PNAMRIU ID Equity</stp>
        <stp>FUND_ASSET_CLASS_FOCUS</stp>
        <stp>[FONDOS POL ANALIZADOS.xlsx]INTERNACIONAL!R15C4</stp>
        <tr r="D15" s="4"/>
      </tp>
      <tp t="s">
        <v>#N/A Connection</v>
        <stp/>
        <stp>##V3_BDPV12</stp>
        <stp>IGLN LN Equity</stp>
        <stp>CURRENT_TRR_5YR</stp>
        <stp>[FONDOS POL ANALIZADOS.xlsx]FLEXIBLE!R14C21</stp>
        <tr r="U14" s="1"/>
      </tp>
      <tp t="s">
        <v>#N/A Connection</v>
        <stp/>
        <stp>##V3_BDPV12</stp>
        <stp>DEXOBIN FP Equity</stp>
        <stp>LAST_CLOSE_TRR_YTD</stp>
        <stp>[FONDOS POL ANALIZADOS.xlsx]FLEXIBLE!R17C14</stp>
        <tr r="N17" s="1"/>
      </tp>
      <tp t="s">
        <v>#N/A Connection</v>
        <stp/>
        <stp>##V3_BDPV12</stp>
        <stp>ACMESIE LX Equity</stp>
        <stp>FUND_ASSET_CLASS_FOCUS</stp>
        <stp>[FONDOS POL ANALIZADOS.xlsx]INTERNACIONAL!R4C4</stp>
        <tr r="D4" s="4"/>
      </tp>
      <tp t="s">
        <v>#N/A Connection</v>
        <stp/>
        <stp>##V3_BDPV12</stp>
        <stp>NARBIEU LX Equity</stp>
        <stp>LAST_CLOSE_TRR_YTD</stp>
        <stp>[FONDOS POL ANALIZADOS.xlsx]FLEXIBLE!R12C14</stp>
        <tr r="N12" s="1"/>
      </tp>
      <tp t="s">
        <v>#N/A Connection</v>
        <stp/>
        <stp>##V3_BDPV12</stp>
        <stp>EVLEIBE FH Equity</stp>
        <stp>LAST_CLOSE_TRR_YTD</stp>
        <stp>[FONDOS POL ANALIZADOS.xlsx]FLEXIBLE!R18C14</stp>
        <tr r="N18" s="1"/>
      </tp>
      <tp t="s">
        <v>#N/A Connection</v>
        <stp/>
        <stp>##V3_BDPV12</stp>
        <stp>SETULRU LX Equity</stp>
        <stp>FUND_ASSET_CLASS_FOCUS</stp>
        <stp>[FONDOS POL ANALIZADOS.xlsx]INTERNACIONAL!R17C4</stp>
        <tr r="D17" s="4"/>
      </tp>
      <tp t="s">
        <v>#N/A Connection</v>
        <stp/>
        <stp>##V3_BDPV12</stp>
        <stp>HEPYACI ID Equity</stp>
        <stp>VOLATILITY_360D</stp>
        <stp>[FONDOS POL ANALIZADOS.xlsx]INTERNACIONAL!R12C21</stp>
        <tr r="U12" s="4"/>
      </tp>
      <tp t="s">
        <v>#N/A Connection</v>
        <stp/>
        <stp>##V3_BDPV12</stp>
        <stp>GLGINEU ID Equity</stp>
        <stp>CUST_TRR_RETURN_HOLDING_PER</stp>
        <stp>[FONDOS POL ANALIZADOS.xlsx]FLEXIBLE!R6C18</stp>
        <stp>CUST_TRR_END_DT=20181231</stp>
        <stp>CUST_TRR_START_DT=20180101</stp>
        <tr r="R6" s="1"/>
      </tp>
      <tp t="s">
        <v>#N/A Connection</v>
        <stp/>
        <stp>##V3_BDPV12</stp>
        <stp>GLGINEU ID Equity</stp>
        <stp>CUST_TRR_RETURN_HOLDING_PER</stp>
        <stp>[FONDOS POL ANALIZADOS.xlsx]FLEXIBLE!R6C17</stp>
        <stp>CUST_TRR_END_DT=20191231</stp>
        <stp>CUST_TRR_START_DT=20190101</stp>
        <tr r="Q6" s="1"/>
      </tp>
      <tp t="s">
        <v>#N/A Connection</v>
        <stp/>
        <stp>##V3_BDPV12</stp>
        <stp>GLGINEU ID Equity</stp>
        <stp>CUST_TRR_RETURN_HOLDING_PER</stp>
        <stp>[FONDOS POL ANALIZADOS.xlsx]FLEXIBLE!R6C16</stp>
        <stp>CUST_TRR_END_DT=20201231</stp>
        <stp>CUST_TRR_START_DT=20200101</stp>
        <tr r="P6" s="1"/>
      </tp>
      <tp t="s">
        <v>#N/A Connection</v>
        <stp/>
        <stp>##V3_BDPV12</stp>
        <stp>GLGINEU ID Equity</stp>
        <stp>CUST_TRR_RETURN_HOLDING_PER</stp>
        <stp>[FONDOS POL ANALIZADOS.xlsx]FLEXIBLE!R6C15</stp>
        <stp>CUST_TRR_END_DT=20211231</stp>
        <stp>CUST_TRR_START_DT=20210101</stp>
        <tr r="O6" s="1"/>
      </tp>
      <tp t="s">
        <v>#N/A Connection</v>
        <stp/>
        <stp>##V3_BDPV12</stp>
        <stp>VOTFHIE LX Equity</stp>
        <stp>LAST_CLOSE_TRR_YTD</stp>
        <stp>[FONDOS POL ANALIZADOS.xlsx]FLEXIBLE!R31C14</stp>
        <tr r="N31" s="1"/>
      </tp>
      <tp t="s">
        <v>#N/A Connection</v>
        <stp/>
        <stp>##V3_BDPV12</stp>
        <stp>NOLDBIE LX Equity</stp>
        <stp>LAST_CLOSE_TRR_YTD</stp>
        <stp>[FONDOS POL ANALIZADOS.xlsx]FLEXIBLE!R23C14</stp>
        <tr r="N23" s="1"/>
      </tp>
      <tp t="s">
        <v>#N/A Connection</v>
        <stp/>
        <stp>##V3_BDPV12</stp>
        <stp>IGLN LN Equity</stp>
        <stp>LAST_CLOSE_TRR_YTD</stp>
        <stp>[FONDOS POL ANALIZADOS.xlsx]FLEXIBLE!R14C14</stp>
        <tr r="N14" s="1"/>
      </tp>
      <tp t="s">
        <v>#N/A Connection</v>
        <stp/>
        <stp>##V3_BDPV12</stp>
        <stp>COMEEIA ID Equity</stp>
        <stp>FUND_ASSET_CLASS_FOCUS</stp>
        <stp>[FONDOS POL ANALIZADOS.xlsx]FLEXIBLE!R4C4</stp>
        <tr r="D4" s="1"/>
      </tp>
      <tp t="s">
        <v>#N/A Connection</v>
        <stp/>
        <stp>##V3_BDPV12</stp>
        <stp>SESAMEI ID Equity</stp>
        <stp>FUND_OPEN_SHR_CLASS</stp>
        <stp>[FONDOS POL ANALIZADOS.xlsx]FLEXIBLE!R9C8</stp>
        <tr r="H9" s="1"/>
      </tp>
      <tp t="s">
        <v>#N/A Connection</v>
        <stp/>
        <stp>##V3_BDPV12</stp>
        <stp>IGLN LN Equity</stp>
        <stp>FUND_GEO_FOCUS</stp>
        <stp>[FONDOS POL ANALIZADOS.xlsx]FLEXIBLE!R14C7</stp>
        <tr r="G14" s="1"/>
      </tp>
      <tp t="s">
        <v>#N/A Connection</v>
        <stp/>
        <stp>##V3_BDPV12</stp>
        <stp>HCSNYFE ID Equity</stp>
        <stp>FUND_OPEN_SHR_CLASS</stp>
        <stp>[FONDOS POL ANALIZADOS.xlsx]FLEXIBLE!R7C8</stp>
        <tr r="H7" s="1"/>
      </tp>
      <tp t="s">
        <v>#N/A Connection</v>
        <stp/>
        <stp>##V3_BDPV12</stp>
        <stp>JUSSTIA ID Equity</stp>
        <stp>LAST_CLOSE_TRR_YTD</stp>
        <stp>[FONDOS POL ANALIZADOS.xlsx]FLEXIBLE!R20C14</stp>
        <tr r="N20" s="1"/>
      </tp>
      <tp t="s">
        <v>#N/A Connection</v>
        <stp/>
        <stp>##V3_BDPV12</stp>
        <stp>MGOIH1E LX Equity</stp>
        <stp>FUND_RTG_CLASS_FOCUS</stp>
        <stp>[FONDOS POL ANALIZADOS.xlsx]FLEXIBLE!R21C6</stp>
        <tr r="F21" s="1"/>
      </tp>
      <tp t="s">
        <v>#N/A Connection</v>
        <stp/>
        <stp>##V3_BDPV12</stp>
        <stp>FCBRIAU LX Equity</stp>
        <stp>FUND_GEO_FOCUS</stp>
        <stp>[FONDOS POL ANALIZADOS.xlsx]INTERNACIONAL!R7C5</stp>
        <tr r="E7" s="4"/>
      </tp>
      <tp t="s">
        <v>#N/A Connection</v>
        <stp/>
        <stp>##V3_BDPV12</stp>
        <stp>FSEQFIA LX Equity</stp>
        <stp>FUND_GEO_FOCUS</stp>
        <stp>[FONDOS POL ANALIZADOS.xlsx]FLEXIBLE!R5C7</stp>
        <tr r="G5" s="1"/>
      </tp>
      <tp t="s">
        <v>#N/A Connection</v>
        <stp/>
        <stp>##V3_BDPV12</stp>
        <stp>NOLDBIE LX Equity</stp>
        <stp>FUND_RTG_CLASS_FOCUS</stp>
        <stp>[FONDOS POL ANALIZADOS.xlsx]FLEXIBLE!R23C6</stp>
        <tr r="F23" s="1"/>
      </tp>
      <tp t="s">
        <v>#N/A Connection</v>
        <stp/>
        <stp>##V3_BDPV12</stp>
        <stp>FSEQFIA LX Equity</stp>
        <stp>FUND_GEO_FOCUS</stp>
        <stp>[FONDOS POL ANALIZADOS.xlsx]INTERNACIONAL!R9C5</stp>
        <tr r="E9" s="4"/>
      </tp>
      <tp t="s">
        <v>#N/A Connection</v>
        <stp/>
        <stp>##V3_BDPV12</stp>
        <stp>FCBRIAU LX Equity</stp>
        <stp>ID_ISIN</stp>
        <stp>[FONDOS POL ANALIZADOS.xlsx]INTERNACIONAL!R7C11</stp>
        <tr r="K7" s="4"/>
      </tp>
      <tp t="s">
        <v>#N/A Connection</v>
        <stp/>
        <stp>##V3_BDPV12</stp>
        <stp>RGLUXEI LX Equity</stp>
        <stp>LAST_CLOSE_TRR_YTD</stp>
        <stp>[FONDOS POL ANALIZADOS.xlsx]FLEXIBLE!R25C14</stp>
        <tr r="N25" s="1"/>
      </tp>
      <tp t="s">
        <v>#N/A Connection</v>
        <stp/>
        <stp>##V3_BDPV12</stp>
        <stp>UBSSWIC LX Equity</stp>
        <stp>FUND_GEO_FOCUS</stp>
        <stp>[FONDOS POL ANALIZADOS.xlsx]INTERNACIONAL!R19C5</stp>
        <tr r="E19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"/>
  <sheetViews>
    <sheetView showGridLines="0" topLeftCell="B1" workbookViewId="0">
      <selection activeCell="E7" sqref="E7"/>
    </sheetView>
  </sheetViews>
  <sheetFormatPr baseColWidth="10" defaultRowHeight="16.5" x14ac:dyDescent="0.3"/>
  <cols>
    <col min="2" max="2" width="16.77734375" bestFit="1" customWidth="1"/>
    <col min="3" max="3" width="16.77734375" customWidth="1"/>
    <col min="4" max="5" width="17.21875" bestFit="1" customWidth="1"/>
    <col min="6" max="6" width="27.21875" bestFit="1" customWidth="1"/>
    <col min="7" max="7" width="7.77734375" customWidth="1"/>
    <col min="8" max="8" width="28.88671875" bestFit="1" customWidth="1"/>
    <col min="9" max="9" width="29.21875" bestFit="1" customWidth="1"/>
    <col min="10" max="10" width="12.44140625" bestFit="1" customWidth="1"/>
    <col min="11" max="11" width="17.21875" bestFit="1" customWidth="1"/>
    <col min="22" max="22" width="16" bestFit="1" customWidth="1"/>
    <col min="23" max="23" width="16.5546875" bestFit="1" customWidth="1"/>
  </cols>
  <sheetData>
    <row r="1" spans="1:23" s="3" customFormat="1" x14ac:dyDescent="0.3">
      <c r="B1" s="4" t="s">
        <v>38</v>
      </c>
      <c r="C1" s="4"/>
      <c r="D1" s="4" t="s">
        <v>39</v>
      </c>
      <c r="E1" s="4" t="s">
        <v>41</v>
      </c>
      <c r="F1" s="4" t="s">
        <v>80</v>
      </c>
      <c r="G1" s="4" t="s">
        <v>82</v>
      </c>
      <c r="H1" s="4" t="s">
        <v>84</v>
      </c>
      <c r="I1" s="4" t="s">
        <v>42</v>
      </c>
      <c r="J1" s="4" t="s">
        <v>43</v>
      </c>
      <c r="K1" s="4" t="s">
        <v>44</v>
      </c>
      <c r="L1" s="4" t="s">
        <v>45</v>
      </c>
      <c r="M1" s="5" t="s">
        <v>46</v>
      </c>
      <c r="N1" s="5"/>
      <c r="O1" s="5"/>
      <c r="P1" s="5"/>
      <c r="Q1" s="5"/>
      <c r="R1" s="5" t="s">
        <v>47</v>
      </c>
      <c r="S1" s="5" t="s">
        <v>48</v>
      </c>
      <c r="T1" s="5" t="s">
        <v>49</v>
      </c>
      <c r="U1" s="5" t="s">
        <v>50</v>
      </c>
      <c r="V1" s="5" t="s">
        <v>51</v>
      </c>
      <c r="W1" s="4" t="s">
        <v>52</v>
      </c>
    </row>
    <row r="2" spans="1:23" x14ac:dyDescent="0.3">
      <c r="B2" s="2"/>
      <c r="C2" s="16"/>
      <c r="D2" s="35" t="s">
        <v>78</v>
      </c>
      <c r="E2" s="36"/>
      <c r="F2" s="36"/>
      <c r="G2" s="36"/>
      <c r="H2" s="36"/>
      <c r="I2" s="37"/>
      <c r="J2" s="35" t="s">
        <v>79</v>
      </c>
      <c r="K2" s="36"/>
      <c r="L2" s="37"/>
      <c r="M2" s="38" t="s">
        <v>75</v>
      </c>
      <c r="N2" s="39"/>
      <c r="O2" s="39"/>
      <c r="P2" s="39"/>
      <c r="Q2" s="40"/>
      <c r="R2" s="38" t="s">
        <v>74</v>
      </c>
      <c r="S2" s="39"/>
      <c r="T2" s="40"/>
      <c r="U2" s="35" t="s">
        <v>76</v>
      </c>
      <c r="V2" s="37"/>
      <c r="W2" s="16" t="s">
        <v>77</v>
      </c>
    </row>
    <row r="3" spans="1:23" x14ac:dyDescent="0.3">
      <c r="B3" s="2"/>
      <c r="C3" s="19" t="s">
        <v>83</v>
      </c>
      <c r="D3" s="19" t="s">
        <v>71</v>
      </c>
      <c r="E3" s="21" t="s">
        <v>69</v>
      </c>
      <c r="F3" s="20" t="s">
        <v>81</v>
      </c>
      <c r="G3" s="30" t="s">
        <v>86</v>
      </c>
      <c r="H3" s="20" t="s">
        <v>85</v>
      </c>
      <c r="I3" s="21" t="s">
        <v>69</v>
      </c>
      <c r="J3" s="1" t="s">
        <v>28</v>
      </c>
      <c r="K3" s="6" t="s">
        <v>29</v>
      </c>
      <c r="L3" s="8" t="s">
        <v>30</v>
      </c>
      <c r="M3" s="7" t="s">
        <v>31</v>
      </c>
      <c r="N3" s="6">
        <v>2021</v>
      </c>
      <c r="O3" s="6">
        <v>2020</v>
      </c>
      <c r="P3" s="6">
        <v>2019</v>
      </c>
      <c r="Q3" s="8">
        <v>2018</v>
      </c>
      <c r="R3" s="1" t="s">
        <v>32</v>
      </c>
      <c r="S3" s="6" t="s">
        <v>33</v>
      </c>
      <c r="T3" s="8" t="s">
        <v>34</v>
      </c>
      <c r="U3" s="1" t="s">
        <v>35</v>
      </c>
      <c r="V3" s="15" t="s">
        <v>36</v>
      </c>
      <c r="W3" s="15" t="s">
        <v>37</v>
      </c>
    </row>
    <row r="4" spans="1:23" x14ac:dyDescent="0.3">
      <c r="A4" t="s">
        <v>53</v>
      </c>
      <c r="B4" t="str">
        <f t="shared" ref="B4:B22" si="0">A4&amp;" Equity"</f>
        <v>ACMESIE LX Equity</v>
      </c>
      <c r="C4" s="28">
        <v>3.6359878499999998</v>
      </c>
      <c r="D4" s="22" t="str">
        <f>+_xll.BDP($B4,$D$1)</f>
        <v>#N/A Connection</v>
      </c>
      <c r="E4" s="23" t="str">
        <f>+_xll.BDP($B4,$E$1)</f>
        <v>#N/A Connection</v>
      </c>
      <c r="F4" s="23" t="str">
        <f>+_xll.BDP($B4,$F$1)</f>
        <v>#N/A Connection</v>
      </c>
      <c r="G4" s="23" t="str">
        <f>+_xll.BDP($B4,$G$1)</f>
        <v>#N/A Connection</v>
      </c>
      <c r="H4" s="23" t="str">
        <f>+_xll.BDP($B4,$H$1)</f>
        <v>#N/A Connection</v>
      </c>
      <c r="I4" s="24" t="str">
        <f>+_xll.BDP($B4,$I$1)</f>
        <v>#N/A Connection</v>
      </c>
      <c r="J4" s="31" t="str">
        <f>+_xll.BDP($B4,J$1)</f>
        <v>#N/A Connection</v>
      </c>
      <c r="K4" s="23" t="str">
        <f>+_xll.BDP($B4,K$1)</f>
        <v>#N/A Connection</v>
      </c>
      <c r="L4" s="24" t="str">
        <f>+_xll.BDP($B4,L$1)</f>
        <v>#N/A Connection</v>
      </c>
      <c r="M4" s="9" t="str">
        <f>+_xll.BDP($B4,M$1)</f>
        <v>#N/A Connection</v>
      </c>
      <c r="N4" s="10" t="str">
        <f>_xll.BDP(B4,"CUST_TRR_RETURN_HOLDING_PER", "CUST_TRR_END_DT=20211231","CUST_TRR_START_DT=20210101")</f>
        <v>#N/A Connection</v>
      </c>
      <c r="O4" s="10" t="str">
        <f>_xll.BDP($B4,"CUST_TRR_RETURN_HOLDING_PER", "CUST_TRR_END_DT=20201231","CUST_TRR_START_DT=20200101")</f>
        <v>#N/A Connection</v>
      </c>
      <c r="P4" s="10" t="str">
        <f>_xll.BDP($B4,"CUST_TRR_RETURN_HOLDING_PER", "CUST_TRR_END_DT=20191231","CUST_TRR_START_DT=20190101")</f>
        <v>#N/A Connection</v>
      </c>
      <c r="Q4" s="11" t="str">
        <f>_xll.BDP($B4,"CUST_TRR_RETURN_HOLDING_PER", "CUST_TRR_END_DT=20181231","CUST_TRR_START_DT=20180101")</f>
        <v>#N/A Connection</v>
      </c>
      <c r="R4" s="9" t="str">
        <f>IFERROR(+_xll.BDP($B4,R$1),"")</f>
        <v>#N/A Connection</v>
      </c>
      <c r="S4" s="10" t="str">
        <f>IFERROR(+_xll.BDP($B4,S$1),"")</f>
        <v>#N/A Connection</v>
      </c>
      <c r="T4" s="11" t="str">
        <f>IFERROR(+_xll.BDP($B4,T$1),"")</f>
        <v>#N/A Connection</v>
      </c>
      <c r="U4" s="9" t="str">
        <f>+_xll.BDP($B4,U$1)</f>
        <v>#N/A Connection</v>
      </c>
      <c r="V4" s="11" t="str">
        <f>+_xll.BDP($B4,V$1)</f>
        <v>#N/A Connection</v>
      </c>
      <c r="W4" s="28" t="str">
        <f>+_xll.BDP($B4,W$1)</f>
        <v>#N/A Connection</v>
      </c>
    </row>
    <row r="5" spans="1:23" x14ac:dyDescent="0.3">
      <c r="A5" t="s">
        <v>54</v>
      </c>
      <c r="B5" t="str">
        <f>A5&amp;" Equity"</f>
        <v>CBULCGX ID Equity</v>
      </c>
      <c r="C5" s="28">
        <v>6.7745961399999999</v>
      </c>
      <c r="D5" s="22" t="str">
        <f>+_xll.BDP($B5,$D$1)</f>
        <v>#N/A Connection</v>
      </c>
      <c r="E5" s="23" t="str">
        <f>+_xll.BDP($B5,$E$1)</f>
        <v>#N/A Connection</v>
      </c>
      <c r="F5" s="23" t="str">
        <f>+_xll.BDP($B5,$F$1)</f>
        <v>#N/A Connection</v>
      </c>
      <c r="G5" s="23" t="str">
        <f>+_xll.BDP($B5,$G$1)</f>
        <v>#N/A Connection</v>
      </c>
      <c r="H5" s="23" t="str">
        <f>+_xll.BDP($B5,$H$1)</f>
        <v>#N/A Connection</v>
      </c>
      <c r="I5" s="24" t="str">
        <f>+_xll.BDP($B5,$I$1)</f>
        <v>#N/A Connection</v>
      </c>
      <c r="J5" s="31" t="str">
        <f>+_xll.BDP($B5,J$1)</f>
        <v>#N/A Connection</v>
      </c>
      <c r="K5" s="23" t="str">
        <f>+_xll.BDP($B5,K$1)</f>
        <v>#N/A Connection</v>
      </c>
      <c r="L5" s="24" t="str">
        <f>+_xll.BDP($B5,L$1)</f>
        <v>#N/A Connection</v>
      </c>
      <c r="M5" s="9" t="str">
        <f>+_xll.BDP($B5,M$1)</f>
        <v>#N/A Connection</v>
      </c>
      <c r="N5" s="10" t="str">
        <f>_xll.BDP(B5,"CUST_TRR_RETURN_HOLDING_PER", "CUST_TRR_END_DT=20211231","CUST_TRR_START_DT=20210101")</f>
        <v>#N/A Connection</v>
      </c>
      <c r="O5" s="10" t="str">
        <f>_xll.BDP(B5,"CUST_TRR_RETURN_HOLDING_PER", "CUST_TRR_END_DT=20201231","CUST_TRR_START_DT=20200101")</f>
        <v>#N/A Connection</v>
      </c>
      <c r="P5" s="10" t="str">
        <f>_xll.BDP($B5,"CUST_TRR_RETURN_HOLDING_PER", "CUST_TRR_END_DT=20191231","CUST_TRR_START_DT=20190101")</f>
        <v>#N/A Connection</v>
      </c>
      <c r="Q5" s="11" t="str">
        <f>_xll.BDP($B5,"CUST_TRR_RETURN_HOLDING_PER", "CUST_TRR_END_DT=20181231","CUST_TRR_START_DT=20180101")</f>
        <v>#N/A Connection</v>
      </c>
      <c r="R5" s="9" t="str">
        <f>IFERROR(+_xll.BDP($B5,R$1),"")</f>
        <v>#N/A Connection</v>
      </c>
      <c r="S5" s="10" t="str">
        <f>IFERROR(+_xll.BDP($B5,S$1),"")</f>
        <v>#N/A Connection</v>
      </c>
      <c r="T5" s="11" t="str">
        <f>IFERROR(+_xll.BDP($B5,T$1),"")</f>
        <v>#N/A Connection</v>
      </c>
      <c r="U5" s="9" t="str">
        <f>+_xll.BDP($B5,U$1)</f>
        <v>#N/A Connection</v>
      </c>
      <c r="V5" s="11" t="str">
        <f>+_xll.BDP($B5,V$1)</f>
        <v>#N/A Connection</v>
      </c>
      <c r="W5" s="28" t="str">
        <f>+_xll.BDP($B5,W$1)</f>
        <v>#N/A Connection</v>
      </c>
    </row>
    <row r="6" spans="1:23" x14ac:dyDescent="0.3">
      <c r="A6" t="s">
        <v>0</v>
      </c>
      <c r="B6" t="str">
        <f t="shared" si="0"/>
        <v>COMEEIA ID Equity</v>
      </c>
      <c r="C6" s="28">
        <v>4.2364500899999999</v>
      </c>
      <c r="D6" s="22" t="str">
        <f>+_xll.BDP($B6,$D$1)</f>
        <v>#N/A Connection</v>
      </c>
      <c r="E6" s="23" t="str">
        <f>+_xll.BDP($B6,$E$1)</f>
        <v>#N/A Connection</v>
      </c>
      <c r="F6" s="23" t="str">
        <f>+_xll.BDP($B6,$F$1)</f>
        <v>#N/A Connection</v>
      </c>
      <c r="G6" s="23" t="str">
        <f>+_xll.BDP($B6,$G$1)</f>
        <v>#N/A Connection</v>
      </c>
      <c r="H6" s="23" t="str">
        <f>+_xll.BDP($B6,$H$1)</f>
        <v>#N/A Connection</v>
      </c>
      <c r="I6" s="24" t="str">
        <f>+_xll.BDP($B6,$I$1)</f>
        <v>#N/A Connection</v>
      </c>
      <c r="J6" s="31" t="str">
        <f>+_xll.BDP($B6,J$1)</f>
        <v>#N/A Connection</v>
      </c>
      <c r="K6" s="23" t="str">
        <f>+_xll.BDP($B6,K$1)</f>
        <v>#N/A Connection</v>
      </c>
      <c r="L6" s="24" t="str">
        <f>+_xll.BDP($B6,L$1)</f>
        <v>#N/A Connection</v>
      </c>
      <c r="M6" s="9" t="str">
        <f>+_xll.BDP($B6,M$1)</f>
        <v>#N/A Connection</v>
      </c>
      <c r="N6" s="10" t="str">
        <f>_xll.BDP(B6,"CUST_TRR_RETURN_HOLDING_PER", "CUST_TRR_END_DT=20211231","CUST_TRR_START_DT=20210101")</f>
        <v>#N/A Connection</v>
      </c>
      <c r="O6" s="10" t="str">
        <f>_xll.BDP(B6,"CUST_TRR_RETURN_HOLDING_PER", "CUST_TRR_END_DT=20201231","CUST_TRR_START_DT=20200101")</f>
        <v>#N/A Connection</v>
      </c>
      <c r="P6" s="10" t="str">
        <f>_xll.BDP($B6,"CUST_TRR_RETURN_HOLDING_PER", "CUST_TRR_END_DT=20191231","CUST_TRR_START_DT=20190101")</f>
        <v>#N/A Connection</v>
      </c>
      <c r="Q6" s="11" t="str">
        <f>_xll.BDP($B6,"CUST_TRR_RETURN_HOLDING_PER", "CUST_TRR_END_DT=20181231","CUST_TRR_START_DT=20180101")</f>
        <v>#N/A Connection</v>
      </c>
      <c r="R6" s="9" t="str">
        <f>IFERROR(+_xll.BDP($B6,R$1),"")</f>
        <v>#N/A Connection</v>
      </c>
      <c r="S6" s="10" t="str">
        <f>IFERROR(+_xll.BDP($B6,S$1),"")</f>
        <v>#N/A Connection</v>
      </c>
      <c r="T6" s="11" t="str">
        <f>IFERROR(+_xll.BDP($B6,T$1),"")</f>
        <v>#N/A Connection</v>
      </c>
      <c r="U6" s="9" t="str">
        <f>+_xll.BDP($B6,U$1)</f>
        <v>#N/A Connection</v>
      </c>
      <c r="V6" s="11" t="str">
        <f>+_xll.BDP($B6,V$1)</f>
        <v>#N/A Connection</v>
      </c>
      <c r="W6" s="28" t="str">
        <f>+_xll.BDP($B6,W$1)</f>
        <v>#N/A Connection</v>
      </c>
    </row>
    <row r="7" spans="1:23" x14ac:dyDescent="0.3">
      <c r="A7" t="s">
        <v>55</v>
      </c>
      <c r="B7" t="str">
        <f t="shared" si="0"/>
        <v>FCBRIAU LX Equity</v>
      </c>
      <c r="C7" s="28">
        <v>1.94772631</v>
      </c>
      <c r="D7" s="22" t="str">
        <f>+_xll.BDP($B7,$D$1)</f>
        <v>#N/A Connection</v>
      </c>
      <c r="E7" s="23" t="str">
        <f>+_xll.BDP($B7,$E$1)</f>
        <v>#N/A Connection</v>
      </c>
      <c r="F7" s="23" t="str">
        <f>+_xll.BDP($B7,$F$1)</f>
        <v>#N/A Connection</v>
      </c>
      <c r="G7" s="23" t="str">
        <f>+_xll.BDP($B7,$G$1)</f>
        <v>#N/A Connection</v>
      </c>
      <c r="H7" s="23" t="str">
        <f>+_xll.BDP($B7,$H$1)</f>
        <v>#N/A Connection</v>
      </c>
      <c r="I7" s="24" t="str">
        <f>+_xll.BDP($B7,$I$1)</f>
        <v>#N/A Connection</v>
      </c>
      <c r="J7" s="31" t="str">
        <f>+_xll.BDP($B7,J$1)</f>
        <v>#N/A Connection</v>
      </c>
      <c r="K7" s="23" t="str">
        <f>+_xll.BDP($B7,K$1)</f>
        <v>#N/A Connection</v>
      </c>
      <c r="L7" s="24" t="str">
        <f>+_xll.BDP($B7,L$1)</f>
        <v>#N/A Connection</v>
      </c>
      <c r="M7" s="9" t="str">
        <f>+_xll.BDP($B7,M$1)</f>
        <v>#N/A Connection</v>
      </c>
      <c r="N7" s="10" t="str">
        <f>_xll.BDP(B7,"CUST_TRR_RETURN_HOLDING_PER", "CUST_TRR_END_DT=20211231","CUST_TRR_START_DT=20210101")</f>
        <v>#N/A Connection</v>
      </c>
      <c r="O7" s="10" t="str">
        <f>_xll.BDP(B7,"CUST_TRR_RETURN_HOLDING_PER", "CUST_TRR_END_DT=20201231","CUST_TRR_START_DT=20200101")</f>
        <v>#N/A Connection</v>
      </c>
      <c r="P7" s="10" t="str">
        <f>_xll.BDP($B7,"CUST_TRR_RETURN_HOLDING_PER", "CUST_TRR_END_DT=20191231","CUST_TRR_START_DT=20190101")</f>
        <v>#N/A Connection</v>
      </c>
      <c r="Q7" s="11" t="str">
        <f>_xll.BDP($B7,"CUST_TRR_RETURN_HOLDING_PER", "CUST_TRR_END_DT=20181231","CUST_TRR_START_DT=20180101")</f>
        <v>#N/A Connection</v>
      </c>
      <c r="R7" s="9" t="str">
        <f>IFERROR(+_xll.BDP($B7,R$1),"")</f>
        <v>#N/A Connection</v>
      </c>
      <c r="S7" s="10" t="str">
        <f>IFERROR(+_xll.BDP($B7,S$1),"")</f>
        <v>#N/A Connection</v>
      </c>
      <c r="T7" s="11" t="str">
        <f>IFERROR(+_xll.BDP($B7,T$1),"")</f>
        <v>#N/A Connection</v>
      </c>
      <c r="U7" s="9" t="str">
        <f>+_xll.BDP($B7,U$1)</f>
        <v>#N/A Connection</v>
      </c>
      <c r="V7" s="11" t="str">
        <f>+_xll.BDP($B7,V$1)</f>
        <v>#N/A Connection</v>
      </c>
      <c r="W7" s="28" t="str">
        <f>+_xll.BDP($B7,W$1)</f>
        <v>#N/A Connection</v>
      </c>
    </row>
    <row r="8" spans="1:23" x14ac:dyDescent="0.3">
      <c r="A8" t="s">
        <v>56</v>
      </c>
      <c r="B8" t="str">
        <f t="shared" si="0"/>
        <v>FFASPEY LX Equity</v>
      </c>
      <c r="C8" s="28">
        <v>2.5997341500000002</v>
      </c>
      <c r="D8" s="22" t="str">
        <f>+_xll.BDP($B8,$D$1)</f>
        <v>#N/A Connection</v>
      </c>
      <c r="E8" s="23" t="str">
        <f>+_xll.BDP($B8,$E$1)</f>
        <v>#N/A Connection</v>
      </c>
      <c r="F8" s="23" t="str">
        <f>+_xll.BDP($B8,$F$1)</f>
        <v>#N/A Connection</v>
      </c>
      <c r="G8" s="23" t="str">
        <f>+_xll.BDP($B8,$G$1)</f>
        <v>#N/A Connection</v>
      </c>
      <c r="H8" s="23" t="str">
        <f>+_xll.BDP($B8,$H$1)</f>
        <v>#N/A Connection</v>
      </c>
      <c r="I8" s="24" t="str">
        <f>+_xll.BDP($B8,$I$1)</f>
        <v>#N/A Connection</v>
      </c>
      <c r="J8" s="31" t="str">
        <f>+_xll.BDP($B8,J$1)</f>
        <v>#N/A Connection</v>
      </c>
      <c r="K8" s="23" t="str">
        <f>+_xll.BDP($B8,K$1)</f>
        <v>#N/A Connection</v>
      </c>
      <c r="L8" s="24" t="str">
        <f>+_xll.BDP($B8,L$1)</f>
        <v>#N/A Connection</v>
      </c>
      <c r="M8" s="9" t="str">
        <f>+_xll.BDP($B8,M$1)</f>
        <v>#N/A Connection</v>
      </c>
      <c r="N8" s="10" t="str">
        <f>_xll.BDP(B8,"CUST_TRR_RETURN_HOLDING_PER", "CUST_TRR_END_DT=20211231","CUST_TRR_START_DT=20210101")</f>
        <v>#N/A Connection</v>
      </c>
      <c r="O8" s="10" t="str">
        <f>_xll.BDP(B8,"CUST_TRR_RETURN_HOLDING_PER", "CUST_TRR_END_DT=20201231","CUST_TRR_START_DT=20200101")</f>
        <v>#N/A Connection</v>
      </c>
      <c r="P8" s="10" t="str">
        <f>_xll.BDP($B8,"CUST_TRR_RETURN_HOLDING_PER", "CUST_TRR_END_DT=20191231","CUST_TRR_START_DT=20190101")</f>
        <v>#N/A Connection</v>
      </c>
      <c r="Q8" s="11" t="str">
        <f>_xll.BDP($B8,"CUST_TRR_RETURN_HOLDING_PER", "CUST_TRR_END_DT=20181231","CUST_TRR_START_DT=20180101")</f>
        <v>#N/A Connection</v>
      </c>
      <c r="R8" s="9" t="str">
        <f>IFERROR(+_xll.BDP($B8,R$1),"")</f>
        <v>#N/A Connection</v>
      </c>
      <c r="S8" s="10" t="str">
        <f>IFERROR(+_xll.BDP($B8,S$1),"")</f>
        <v>#N/A Connection</v>
      </c>
      <c r="T8" s="11" t="str">
        <f>IFERROR(+_xll.BDP($B8,T$1),"")</f>
        <v>#N/A Connection</v>
      </c>
      <c r="U8" s="9" t="str">
        <f>+_xll.BDP($B8,U$1)</f>
        <v>#N/A Connection</v>
      </c>
      <c r="V8" s="11" t="str">
        <f>+_xll.BDP($B8,V$1)</f>
        <v>#N/A Connection</v>
      </c>
      <c r="W8" s="28" t="str">
        <f>+_xll.BDP($B8,W$1)</f>
        <v>#N/A Connection</v>
      </c>
    </row>
    <row r="9" spans="1:23" x14ac:dyDescent="0.3">
      <c r="A9" t="s">
        <v>1</v>
      </c>
      <c r="B9" t="str">
        <f t="shared" si="0"/>
        <v>FSEQFIA LX Equity</v>
      </c>
      <c r="C9" s="28">
        <v>6.4609419700000004</v>
      </c>
      <c r="D9" s="22" t="str">
        <f>+_xll.BDP($B9,$D$1)</f>
        <v>#N/A Connection</v>
      </c>
      <c r="E9" s="23" t="str">
        <f>+_xll.BDP($B9,$E$1)</f>
        <v>#N/A Connection</v>
      </c>
      <c r="F9" s="23" t="str">
        <f>+_xll.BDP($B9,$F$1)</f>
        <v>#N/A Connection</v>
      </c>
      <c r="G9" s="23" t="str">
        <f>+_xll.BDP($B9,$G$1)</f>
        <v>#N/A Connection</v>
      </c>
      <c r="H9" s="23" t="str">
        <f>+_xll.BDP($B9,$H$1)</f>
        <v>#N/A Connection</v>
      </c>
      <c r="I9" s="24" t="str">
        <f>+_xll.BDP($B9,$I$1)</f>
        <v>#N/A Connection</v>
      </c>
      <c r="J9" s="31" t="str">
        <f>+_xll.BDP($B9,J$1)</f>
        <v>#N/A Connection</v>
      </c>
      <c r="K9" s="23" t="str">
        <f>+_xll.BDP($B9,K$1)</f>
        <v>#N/A Connection</v>
      </c>
      <c r="L9" s="24" t="str">
        <f>+_xll.BDP($B9,L$1)</f>
        <v>#N/A Connection</v>
      </c>
      <c r="M9" s="9" t="str">
        <f>+_xll.BDP($B9,M$1)</f>
        <v>#N/A Connection</v>
      </c>
      <c r="N9" s="10" t="str">
        <f>_xll.BDP(B9,"CUST_TRR_RETURN_HOLDING_PER", "CUST_TRR_END_DT=20211231","CUST_TRR_START_DT=20210101")</f>
        <v>#N/A Connection</v>
      </c>
      <c r="O9" s="10" t="str">
        <f>_xll.BDP(B9,"CUST_TRR_RETURN_HOLDING_PER", "CUST_TRR_END_DT=20201231","CUST_TRR_START_DT=20200101")</f>
        <v>#N/A Connection</v>
      </c>
      <c r="P9" s="10" t="str">
        <f>_xll.BDP($B9,"CUST_TRR_RETURN_HOLDING_PER", "CUST_TRR_END_DT=20191231","CUST_TRR_START_DT=20190101")</f>
        <v>#N/A Connection</v>
      </c>
      <c r="Q9" s="11" t="str">
        <f>_xll.BDP($B9,"CUST_TRR_RETURN_HOLDING_PER", "CUST_TRR_END_DT=20181231","CUST_TRR_START_DT=20180101")</f>
        <v>#N/A Connection</v>
      </c>
      <c r="R9" s="9" t="str">
        <f>IFERROR(+_xll.BDP($B9,R$1),"")</f>
        <v>#N/A Connection</v>
      </c>
      <c r="S9" s="10" t="str">
        <f>IFERROR(+_xll.BDP($B9,S$1),"")</f>
        <v>#N/A Connection</v>
      </c>
      <c r="T9" s="11" t="str">
        <f>IFERROR(+_xll.BDP($B9,T$1),"")</f>
        <v>#N/A Connection</v>
      </c>
      <c r="U9" s="9" t="str">
        <f>+_xll.BDP($B9,U$1)</f>
        <v>#N/A Connection</v>
      </c>
      <c r="V9" s="11" t="str">
        <f>+_xll.BDP($B9,V$1)</f>
        <v>#N/A Connection</v>
      </c>
      <c r="W9" s="28" t="str">
        <f>+_xll.BDP($B9,W$1)</f>
        <v>#N/A Connection</v>
      </c>
    </row>
    <row r="10" spans="1:23" x14ac:dyDescent="0.3">
      <c r="A10" t="s">
        <v>57</v>
      </c>
      <c r="B10" t="str">
        <f t="shared" si="0"/>
        <v>GPAVEUM FP Equity</v>
      </c>
      <c r="C10" s="28">
        <v>3.2272032500000001</v>
      </c>
      <c r="D10" s="22" t="str">
        <f>+_xll.BDP($B10,$D$1)</f>
        <v>#N/A Connection</v>
      </c>
      <c r="E10" s="23" t="str">
        <f>+_xll.BDP($B10,$E$1)</f>
        <v>#N/A Connection</v>
      </c>
      <c r="F10" s="23" t="str">
        <f>+_xll.BDP($B10,$F$1)</f>
        <v>#N/A Connection</v>
      </c>
      <c r="G10" s="23" t="str">
        <f>+_xll.BDP($B10,$G$1)</f>
        <v>#N/A Connection</v>
      </c>
      <c r="H10" s="23" t="str">
        <f>+_xll.BDP($B10,$H$1)</f>
        <v>#N/A Connection</v>
      </c>
      <c r="I10" s="24" t="str">
        <f>+_xll.BDP($B10,$I$1)</f>
        <v>#N/A Connection</v>
      </c>
      <c r="J10" s="31" t="str">
        <f>+_xll.BDP($B10,J$1)</f>
        <v>#N/A Connection</v>
      </c>
      <c r="K10" s="23" t="str">
        <f>+_xll.BDP($B10,K$1)</f>
        <v>#N/A Connection</v>
      </c>
      <c r="L10" s="24" t="str">
        <f>+_xll.BDP($B10,L$1)</f>
        <v>#N/A Connection</v>
      </c>
      <c r="M10" s="9" t="str">
        <f>+_xll.BDP($B10,M$1)</f>
        <v>#N/A Connection</v>
      </c>
      <c r="N10" s="10" t="str">
        <f>_xll.BDP(B10,"CUST_TRR_RETURN_HOLDING_PER", "CUST_TRR_END_DT=20211231","CUST_TRR_START_DT=20210101")</f>
        <v>#N/A Connection</v>
      </c>
      <c r="O10" s="10" t="str">
        <f>_xll.BDP(B10,"CUST_TRR_RETURN_HOLDING_PER", "CUST_TRR_END_DT=20201231","CUST_TRR_START_DT=20200101")</f>
        <v>#N/A Connection</v>
      </c>
      <c r="P10" s="10" t="str">
        <f>_xll.BDP($B10,"CUST_TRR_RETURN_HOLDING_PER", "CUST_TRR_END_DT=20191231","CUST_TRR_START_DT=20190101")</f>
        <v>#N/A Connection</v>
      </c>
      <c r="Q10" s="11" t="str">
        <f>_xll.BDP($B10,"CUST_TRR_RETURN_HOLDING_PER", "CUST_TRR_END_DT=20181231","CUST_TRR_START_DT=20180101")</f>
        <v>#N/A Connection</v>
      </c>
      <c r="R10" s="9" t="str">
        <f>IFERROR(+_xll.BDP($B10,R$1),"")</f>
        <v>#N/A Connection</v>
      </c>
      <c r="S10" s="10" t="str">
        <f>IFERROR(+_xll.BDP($B10,S$1),"")</f>
        <v>#N/A Connection</v>
      </c>
      <c r="T10" s="11" t="str">
        <f>IFERROR(+_xll.BDP($B10,T$1),"")</f>
        <v>#N/A Connection</v>
      </c>
      <c r="U10" s="9" t="str">
        <f>+_xll.BDP($B10,U$1)</f>
        <v>#N/A Connection</v>
      </c>
      <c r="V10" s="11" t="str">
        <f>+_xll.BDP($B10,V$1)</f>
        <v>#N/A Connection</v>
      </c>
      <c r="W10" s="28" t="str">
        <f>+_xll.BDP($B10,W$1)</f>
        <v>#N/A Connection</v>
      </c>
    </row>
    <row r="11" spans="1:23" x14ac:dyDescent="0.3">
      <c r="A11" t="s">
        <v>58</v>
      </c>
      <c r="B11" t="str">
        <f t="shared" si="0"/>
        <v>HCSNYFU ID Equity</v>
      </c>
      <c r="C11" s="28">
        <v>7.71297297</v>
      </c>
      <c r="D11" s="22" t="str">
        <f>+_xll.BDP($B11,$D$1)</f>
        <v>#N/A Connection</v>
      </c>
      <c r="E11" s="23" t="str">
        <f>+_xll.BDP($B11,$E$1)</f>
        <v>#N/A Connection</v>
      </c>
      <c r="F11" s="23" t="str">
        <f>+_xll.BDP($B11,$F$1)</f>
        <v>#N/A Connection</v>
      </c>
      <c r="G11" s="23" t="str">
        <f>+_xll.BDP($B11,$G$1)</f>
        <v>#N/A Connection</v>
      </c>
      <c r="H11" s="23" t="str">
        <f>+_xll.BDP($B11,$H$1)</f>
        <v>#N/A Connection</v>
      </c>
      <c r="I11" s="24" t="str">
        <f>+_xll.BDP($B11,$I$1)</f>
        <v>#N/A Connection</v>
      </c>
      <c r="J11" s="31" t="str">
        <f>+_xll.BDP($B11,J$1)</f>
        <v>#N/A Connection</v>
      </c>
      <c r="K11" s="23" t="str">
        <f>+_xll.BDP($B11,K$1)</f>
        <v>#N/A Connection</v>
      </c>
      <c r="L11" s="24" t="str">
        <f>+_xll.BDP($B11,L$1)</f>
        <v>#N/A Connection</v>
      </c>
      <c r="M11" s="9" t="str">
        <f>+_xll.BDP($B11,M$1)</f>
        <v>#N/A Connection</v>
      </c>
      <c r="N11" s="10" t="str">
        <f>_xll.BDP(B11,"CUST_TRR_RETURN_HOLDING_PER", "CUST_TRR_END_DT=20211231","CUST_TRR_START_DT=20210101")</f>
        <v>#N/A Connection</v>
      </c>
      <c r="O11" s="10" t="str">
        <f>_xll.BDP(B11,"CUST_TRR_RETURN_HOLDING_PER", "CUST_TRR_END_DT=20201231","CUST_TRR_START_DT=20200101")</f>
        <v>#N/A Connection</v>
      </c>
      <c r="P11" s="10" t="str">
        <f>_xll.BDP($B11,"CUST_TRR_RETURN_HOLDING_PER", "CUST_TRR_END_DT=20191231","CUST_TRR_START_DT=20190101")</f>
        <v>#N/A Connection</v>
      </c>
      <c r="Q11" s="11" t="str">
        <f>_xll.BDP($B11,"CUST_TRR_RETURN_HOLDING_PER", "CUST_TRR_END_DT=20181231","CUST_TRR_START_DT=20180101")</f>
        <v>#N/A Connection</v>
      </c>
      <c r="R11" s="9" t="str">
        <f>IFERROR(+_xll.BDP($B11,R$1),"")</f>
        <v>#N/A Connection</v>
      </c>
      <c r="S11" s="10" t="str">
        <f>IFERROR(+_xll.BDP($B11,S$1),"")</f>
        <v>#N/A Connection</v>
      </c>
      <c r="T11" s="11" t="str">
        <f>IFERROR(+_xll.BDP($B11,T$1),"")</f>
        <v>#N/A Connection</v>
      </c>
      <c r="U11" s="9" t="str">
        <f>+_xll.BDP($B11,U$1)</f>
        <v>#N/A Connection</v>
      </c>
      <c r="V11" s="11" t="str">
        <f>+_xll.BDP($B11,V$1)</f>
        <v>#N/A Connection</v>
      </c>
      <c r="W11" s="28" t="str">
        <f>+_xll.BDP($B11,W$1)</f>
        <v>#N/A Connection</v>
      </c>
    </row>
    <row r="12" spans="1:23" x14ac:dyDescent="0.3">
      <c r="A12" t="s">
        <v>59</v>
      </c>
      <c r="B12" t="str">
        <f t="shared" si="0"/>
        <v>HEPYACI ID Equity</v>
      </c>
      <c r="C12" s="28">
        <v>6.7169747199999996</v>
      </c>
      <c r="D12" s="22" t="str">
        <f>+_xll.BDP($B12,$D$1)</f>
        <v>#N/A Connection</v>
      </c>
      <c r="E12" s="23" t="str">
        <f>+_xll.BDP($B12,$E$1)</f>
        <v>#N/A Connection</v>
      </c>
      <c r="F12" s="23" t="str">
        <f>+_xll.BDP($B12,$F$1)</f>
        <v>#N/A Connection</v>
      </c>
      <c r="G12" s="23" t="str">
        <f>+_xll.BDP($B12,$G$1)</f>
        <v>#N/A Connection</v>
      </c>
      <c r="H12" s="23" t="str">
        <f>+_xll.BDP($B12,$H$1)</f>
        <v>#N/A Connection</v>
      </c>
      <c r="I12" s="24" t="str">
        <f>+_xll.BDP($B12,$I$1)</f>
        <v>#N/A Connection</v>
      </c>
      <c r="J12" s="31" t="str">
        <f>+_xll.BDP($B12,J$1)</f>
        <v>#N/A Connection</v>
      </c>
      <c r="K12" s="23" t="str">
        <f>+_xll.BDP($B12,K$1)</f>
        <v>#N/A Connection</v>
      </c>
      <c r="L12" s="24" t="str">
        <f>+_xll.BDP($B12,L$1)</f>
        <v>#N/A Connection</v>
      </c>
      <c r="M12" s="9" t="str">
        <f>+_xll.BDP($B12,M$1)</f>
        <v>#N/A Connection</v>
      </c>
      <c r="N12" s="10" t="str">
        <f>_xll.BDP(B12,"CUST_TRR_RETURN_HOLDING_PER", "CUST_TRR_END_DT=20211231","CUST_TRR_START_DT=20210101")</f>
        <v>#N/A Connection</v>
      </c>
      <c r="O12" s="10" t="str">
        <f>_xll.BDP(B12,"CUST_TRR_RETURN_HOLDING_PER", "CUST_TRR_END_DT=20201231","CUST_TRR_START_DT=20200101")</f>
        <v>#N/A Connection</v>
      </c>
      <c r="P12" s="10" t="str">
        <f>_xll.BDP($B12,"CUST_TRR_RETURN_HOLDING_PER", "CUST_TRR_END_DT=20191231","CUST_TRR_START_DT=20190101")</f>
        <v>#N/A Connection</v>
      </c>
      <c r="Q12" s="11" t="str">
        <f>_xll.BDP($B12,"CUST_TRR_RETURN_HOLDING_PER", "CUST_TRR_END_DT=20181231","CUST_TRR_START_DT=20180101")</f>
        <v>#N/A Connection</v>
      </c>
      <c r="R12" s="9" t="str">
        <f>IFERROR(+_xll.BDP($B12,R$1),"")</f>
        <v>#N/A Connection</v>
      </c>
      <c r="S12" s="10" t="str">
        <f>IFERROR(+_xll.BDP($B12,S$1),"")</f>
        <v>#N/A Connection</v>
      </c>
      <c r="T12" s="11" t="str">
        <f>IFERROR(+_xll.BDP($B12,T$1),"")</f>
        <v>#N/A Connection</v>
      </c>
      <c r="U12" s="9" t="str">
        <f>+_xll.BDP($B12,U$1)</f>
        <v>#N/A Connection</v>
      </c>
      <c r="V12" s="11" t="str">
        <f>+_xll.BDP($B12,V$1)</f>
        <v>#N/A Connection</v>
      </c>
      <c r="W12" s="28" t="str">
        <f>+_xll.BDP($B12,W$1)</f>
        <v>#N/A Connection</v>
      </c>
    </row>
    <row r="13" spans="1:23" x14ac:dyDescent="0.3">
      <c r="A13" t="s">
        <v>60</v>
      </c>
      <c r="B13" t="str">
        <f t="shared" si="0"/>
        <v>ODEFCEI ID Equity</v>
      </c>
      <c r="C13" s="28">
        <v>1.45239293</v>
      </c>
      <c r="D13" s="22" t="str">
        <f>+_xll.BDP($B13,$D$1)</f>
        <v>#N/A Connection</v>
      </c>
      <c r="E13" s="23" t="str">
        <f>+_xll.BDP($B13,$E$1)</f>
        <v>#N/A Connection</v>
      </c>
      <c r="F13" s="23" t="str">
        <f>+_xll.BDP($B13,$F$1)</f>
        <v>#N/A Connection</v>
      </c>
      <c r="G13" s="23" t="str">
        <f>+_xll.BDP($B13,$G$1)</f>
        <v>#N/A Connection</v>
      </c>
      <c r="H13" s="23" t="str">
        <f>+_xll.BDP($B13,$H$1)</f>
        <v>#N/A Connection</v>
      </c>
      <c r="I13" s="24" t="str">
        <f>+_xll.BDP($B13,$I$1)</f>
        <v>#N/A Connection</v>
      </c>
      <c r="J13" s="31" t="str">
        <f>+_xll.BDP($B13,J$1)</f>
        <v>#N/A Connection</v>
      </c>
      <c r="K13" s="23" t="str">
        <f>+_xll.BDP($B13,K$1)</f>
        <v>#N/A Connection</v>
      </c>
      <c r="L13" s="24" t="str">
        <f>+_xll.BDP($B13,L$1)</f>
        <v>#N/A Connection</v>
      </c>
      <c r="M13" s="9" t="str">
        <f>+_xll.BDP($B13,M$1)</f>
        <v>#N/A Connection</v>
      </c>
      <c r="N13" s="10" t="str">
        <f>_xll.BDP(B13,"CUST_TRR_RETURN_HOLDING_PER", "CUST_TRR_END_DT=20211231","CUST_TRR_START_DT=20210101")</f>
        <v>#N/A Connection</v>
      </c>
      <c r="O13" s="10" t="str">
        <f>_xll.BDP(B13,"CUST_TRR_RETURN_HOLDING_PER", "CUST_TRR_END_DT=20201231","CUST_TRR_START_DT=20200101")</f>
        <v>#N/A Connection</v>
      </c>
      <c r="P13" s="10" t="str">
        <f>_xll.BDP($B13,"CUST_TRR_RETURN_HOLDING_PER", "CUST_TRR_END_DT=20191231","CUST_TRR_START_DT=20190101")</f>
        <v>#N/A Connection</v>
      </c>
      <c r="Q13" s="11" t="str">
        <f>_xll.BDP($B13,"CUST_TRR_RETURN_HOLDING_PER", "CUST_TRR_END_DT=20181231","CUST_TRR_START_DT=20180101")</f>
        <v>#N/A Connection</v>
      </c>
      <c r="R13" s="9" t="str">
        <f>IFERROR(+_xll.BDP($B13,R$1),"")</f>
        <v>#N/A Connection</v>
      </c>
      <c r="S13" s="10" t="str">
        <f>IFERROR(+_xll.BDP($B13,S$1),"")</f>
        <v>#N/A Connection</v>
      </c>
      <c r="T13" s="11" t="str">
        <f>IFERROR(+_xll.BDP($B13,T$1),"")</f>
        <v>#N/A Connection</v>
      </c>
      <c r="U13" s="9" t="str">
        <f>+_xll.BDP($B13,U$1)</f>
        <v>#N/A Connection</v>
      </c>
      <c r="V13" s="11" t="str">
        <f>+_xll.BDP($B13,V$1)</f>
        <v>#N/A Connection</v>
      </c>
      <c r="W13" s="28" t="str">
        <f>+_xll.BDP($B13,W$1)</f>
        <v>#N/A Connection</v>
      </c>
    </row>
    <row r="14" spans="1:23" x14ac:dyDescent="0.3">
      <c r="A14" t="s">
        <v>61</v>
      </c>
      <c r="B14" t="str">
        <f t="shared" si="0"/>
        <v>PCFUGUI ID Equity</v>
      </c>
      <c r="C14" s="28">
        <v>6.4196916000000002</v>
      </c>
      <c r="D14" s="22" t="str">
        <f>+_xll.BDP($B14,$D$1)</f>
        <v>#N/A Connection</v>
      </c>
      <c r="E14" s="23" t="str">
        <f>+_xll.BDP($B14,$E$1)</f>
        <v>#N/A Connection</v>
      </c>
      <c r="F14" s="23" t="str">
        <f>+_xll.BDP($B14,$F$1)</f>
        <v>#N/A Connection</v>
      </c>
      <c r="G14" s="23" t="str">
        <f>+_xll.BDP($B14,$G$1)</f>
        <v>#N/A Connection</v>
      </c>
      <c r="H14" s="23" t="str">
        <f>+_xll.BDP($B14,$H$1)</f>
        <v>#N/A Connection</v>
      </c>
      <c r="I14" s="24" t="str">
        <f>+_xll.BDP($B14,$I$1)</f>
        <v>#N/A Connection</v>
      </c>
      <c r="J14" s="31" t="str">
        <f>+_xll.BDP($B14,J$1)</f>
        <v>#N/A Connection</v>
      </c>
      <c r="K14" s="23" t="str">
        <f>+_xll.BDP($B14,K$1)</f>
        <v>#N/A Connection</v>
      </c>
      <c r="L14" s="24" t="str">
        <f>+_xll.BDP($B14,L$1)</f>
        <v>#N/A Connection</v>
      </c>
      <c r="M14" s="9" t="str">
        <f>+_xll.BDP($B14,M$1)</f>
        <v>#N/A Connection</v>
      </c>
      <c r="N14" s="10" t="str">
        <f>_xll.BDP(B14,"CUST_TRR_RETURN_HOLDING_PER", "CUST_TRR_END_DT=20211231","CUST_TRR_START_DT=20210101")</f>
        <v>#N/A Connection</v>
      </c>
      <c r="O14" s="10" t="str">
        <f>_xll.BDP(B14,"CUST_TRR_RETURN_HOLDING_PER", "CUST_TRR_END_DT=20201231","CUST_TRR_START_DT=20200101")</f>
        <v>#N/A Connection</v>
      </c>
      <c r="P14" s="10" t="str">
        <f>_xll.BDP($B14,"CUST_TRR_RETURN_HOLDING_PER", "CUST_TRR_END_DT=20191231","CUST_TRR_START_DT=20190101")</f>
        <v>#N/A Connection</v>
      </c>
      <c r="Q14" s="11" t="str">
        <f>_xll.BDP($B14,"CUST_TRR_RETURN_HOLDING_PER", "CUST_TRR_END_DT=20181231","CUST_TRR_START_DT=20180101")</f>
        <v>#N/A Connection</v>
      </c>
      <c r="R14" s="9" t="str">
        <f>IFERROR(+_xll.BDP($B14,R$1),"")</f>
        <v>#N/A Connection</v>
      </c>
      <c r="S14" s="10" t="str">
        <f>IFERROR(+_xll.BDP($B14,S$1),"")</f>
        <v>#N/A Connection</v>
      </c>
      <c r="T14" s="11" t="str">
        <f>IFERROR(+_xll.BDP($B14,T$1),"")</f>
        <v>#N/A Connection</v>
      </c>
      <c r="U14" s="9" t="str">
        <f>+_xll.BDP($B14,U$1)</f>
        <v>#N/A Connection</v>
      </c>
      <c r="V14" s="11" t="str">
        <f>+_xll.BDP($B14,V$1)</f>
        <v>#N/A Connection</v>
      </c>
      <c r="W14" s="28" t="str">
        <f>+_xll.BDP($B14,W$1)</f>
        <v>#N/A Connection</v>
      </c>
    </row>
    <row r="15" spans="1:23" x14ac:dyDescent="0.3">
      <c r="A15" t="s">
        <v>62</v>
      </c>
      <c r="B15" t="str">
        <f t="shared" si="0"/>
        <v>PNAMRIU ID Equity</v>
      </c>
      <c r="C15" s="28">
        <v>6.7647840099999996</v>
      </c>
      <c r="D15" s="22" t="str">
        <f>+_xll.BDP($B15,$D$1)</f>
        <v>#N/A Connection</v>
      </c>
      <c r="E15" s="23" t="str">
        <f>+_xll.BDP($B15,$E$1)</f>
        <v>#N/A Connection</v>
      </c>
      <c r="F15" s="23" t="str">
        <f>+_xll.BDP($B15,$F$1)</f>
        <v>#N/A Connection</v>
      </c>
      <c r="G15" s="23" t="str">
        <f>+_xll.BDP($B15,$G$1)</f>
        <v>#N/A Connection</v>
      </c>
      <c r="H15" s="23" t="str">
        <f>+_xll.BDP($B15,$H$1)</f>
        <v>#N/A Connection</v>
      </c>
      <c r="I15" s="24" t="str">
        <f>+_xll.BDP($B15,$I$1)</f>
        <v>#N/A Connection</v>
      </c>
      <c r="J15" s="31" t="str">
        <f>+_xll.BDP($B15,J$1)</f>
        <v>#N/A Connection</v>
      </c>
      <c r="K15" s="23" t="str">
        <f>+_xll.BDP($B15,K$1)</f>
        <v>#N/A Connection</v>
      </c>
      <c r="L15" s="24" t="str">
        <f>+_xll.BDP($B15,L$1)</f>
        <v>#N/A Connection</v>
      </c>
      <c r="M15" s="9" t="str">
        <f>+_xll.BDP($B15,M$1)</f>
        <v>#N/A Connection</v>
      </c>
      <c r="N15" s="10" t="str">
        <f>_xll.BDP(B15,"CUST_TRR_RETURN_HOLDING_PER", "CUST_TRR_END_DT=20211231","CUST_TRR_START_DT=20210101")</f>
        <v>#N/A Connection</v>
      </c>
      <c r="O15" s="10" t="str">
        <f>_xll.BDP(B15,"CUST_TRR_RETURN_HOLDING_PER", "CUST_TRR_END_DT=20201231","CUST_TRR_START_DT=20200101")</f>
        <v>#N/A Connection</v>
      </c>
      <c r="P15" s="10" t="str">
        <f>_xll.BDP($B15,"CUST_TRR_RETURN_HOLDING_PER", "CUST_TRR_END_DT=20191231","CUST_TRR_START_DT=20190101")</f>
        <v>#N/A Connection</v>
      </c>
      <c r="Q15" s="11" t="str">
        <f>_xll.BDP($B15,"CUST_TRR_RETURN_HOLDING_PER", "CUST_TRR_END_DT=20181231","CUST_TRR_START_DT=20180101")</f>
        <v>#N/A Connection</v>
      </c>
      <c r="R15" s="9" t="str">
        <f>IFERROR(+_xll.BDP($B15,R$1),"")</f>
        <v>#N/A Connection</v>
      </c>
      <c r="S15" s="10" t="str">
        <f>IFERROR(+_xll.BDP($B15,S$1),"")</f>
        <v>#N/A Connection</v>
      </c>
      <c r="T15" s="11" t="str">
        <f>IFERROR(+_xll.BDP($B15,T$1),"")</f>
        <v>#N/A Connection</v>
      </c>
      <c r="U15" s="9" t="str">
        <f>+_xll.BDP($B15,U$1)</f>
        <v>#N/A Connection</v>
      </c>
      <c r="V15" s="11" t="str">
        <f>+_xll.BDP($B15,V$1)</f>
        <v>#N/A Connection</v>
      </c>
      <c r="W15" s="28" t="str">
        <f>+_xll.BDP($B15,W$1)</f>
        <v>#N/A Connection</v>
      </c>
    </row>
    <row r="16" spans="1:23" x14ac:dyDescent="0.3">
      <c r="A16" t="s">
        <v>63</v>
      </c>
      <c r="B16" t="str">
        <f t="shared" si="0"/>
        <v>SESAMFI ID Equity</v>
      </c>
      <c r="C16" s="28">
        <v>6.7048689499999998</v>
      </c>
      <c r="D16" s="22" t="str">
        <f>+_xll.BDP($B16,$D$1)</f>
        <v>#N/A Connection</v>
      </c>
      <c r="E16" s="23" t="str">
        <f>+_xll.BDP($B16,$E$1)</f>
        <v>#N/A Connection</v>
      </c>
      <c r="F16" s="23" t="str">
        <f>+_xll.BDP($B16,$F$1)</f>
        <v>#N/A Connection</v>
      </c>
      <c r="G16" s="23" t="str">
        <f>+_xll.BDP($B16,$G$1)</f>
        <v>#N/A Connection</v>
      </c>
      <c r="H16" s="23" t="str">
        <f>+_xll.BDP($B16,$H$1)</f>
        <v>#N/A Connection</v>
      </c>
      <c r="I16" s="24" t="str">
        <f>+_xll.BDP($B16,$I$1)</f>
        <v>#N/A Connection</v>
      </c>
      <c r="J16" s="31" t="str">
        <f>+_xll.BDP($B16,J$1)</f>
        <v>#N/A Connection</v>
      </c>
      <c r="K16" s="23" t="str">
        <f>+_xll.BDP($B16,K$1)</f>
        <v>#N/A Connection</v>
      </c>
      <c r="L16" s="24" t="str">
        <f>+_xll.BDP($B16,L$1)</f>
        <v>#N/A Connection</v>
      </c>
      <c r="M16" s="9" t="str">
        <f>+_xll.BDP($B16,M$1)</f>
        <v>#N/A Connection</v>
      </c>
      <c r="N16" s="10" t="str">
        <f>_xll.BDP(B16,"CUST_TRR_RETURN_HOLDING_PER", "CUST_TRR_END_DT=20211231","CUST_TRR_START_DT=20210101")</f>
        <v>#N/A Connection</v>
      </c>
      <c r="O16" s="10" t="str">
        <f>_xll.BDP(B16,"CUST_TRR_RETURN_HOLDING_PER", "CUST_TRR_END_DT=20201231","CUST_TRR_START_DT=20200101")</f>
        <v>#N/A Connection</v>
      </c>
      <c r="P16" s="10" t="str">
        <f>_xll.BDP($B16,"CUST_TRR_RETURN_HOLDING_PER", "CUST_TRR_END_DT=20191231","CUST_TRR_START_DT=20190101")</f>
        <v>#N/A Connection</v>
      </c>
      <c r="Q16" s="11" t="str">
        <f>_xll.BDP($B16,"CUST_TRR_RETURN_HOLDING_PER", "CUST_TRR_END_DT=20181231","CUST_TRR_START_DT=20180101")</f>
        <v>#N/A Connection</v>
      </c>
      <c r="R16" s="9" t="str">
        <f>IFERROR(+_xll.BDP($B16,R$1),"")</f>
        <v>#N/A Connection</v>
      </c>
      <c r="S16" s="10" t="str">
        <f>IFERROR(+_xll.BDP($B16,S$1),"")</f>
        <v>#N/A Connection</v>
      </c>
      <c r="T16" s="11" t="str">
        <f>IFERROR(+_xll.BDP($B16,T$1),"")</f>
        <v>#N/A Connection</v>
      </c>
      <c r="U16" s="9" t="str">
        <f>+_xll.BDP($B16,U$1)</f>
        <v>#N/A Connection</v>
      </c>
      <c r="V16" s="11" t="str">
        <f>+_xll.BDP($B16,V$1)</f>
        <v>#N/A Connection</v>
      </c>
      <c r="W16" s="28" t="str">
        <f>+_xll.BDP($B16,W$1)</f>
        <v>#N/A Connection</v>
      </c>
    </row>
    <row r="17" spans="1:23" x14ac:dyDescent="0.3">
      <c r="A17" t="s">
        <v>64</v>
      </c>
      <c r="B17" t="str">
        <f t="shared" si="0"/>
        <v>SETULRU LX Equity</v>
      </c>
      <c r="C17" s="28">
        <v>6.9698397200000004</v>
      </c>
      <c r="D17" s="22" t="str">
        <f>+_xll.BDP($B17,$D$1)</f>
        <v>#N/A Connection</v>
      </c>
      <c r="E17" s="23" t="str">
        <f>+_xll.BDP($B17,$E$1)</f>
        <v>#N/A Connection</v>
      </c>
      <c r="F17" s="23" t="str">
        <f>+_xll.BDP($B17,$F$1)</f>
        <v>#N/A Connection</v>
      </c>
      <c r="G17" s="23" t="str">
        <f>+_xll.BDP($B17,$G$1)</f>
        <v>#N/A Connection</v>
      </c>
      <c r="H17" s="23" t="str">
        <f>+_xll.BDP($B17,$H$1)</f>
        <v>#N/A Connection</v>
      </c>
      <c r="I17" s="24" t="str">
        <f>+_xll.BDP($B17,$I$1)</f>
        <v>#N/A Connection</v>
      </c>
      <c r="J17" s="31" t="str">
        <f>+_xll.BDP($B17,J$1)</f>
        <v>#N/A Connection</v>
      </c>
      <c r="K17" s="23" t="str">
        <f>+_xll.BDP($B17,K$1)</f>
        <v>#N/A Connection</v>
      </c>
      <c r="L17" s="24" t="str">
        <f>+_xll.BDP($B17,L$1)</f>
        <v>#N/A Connection</v>
      </c>
      <c r="M17" s="9" t="str">
        <f>+_xll.BDP($B17,M$1)</f>
        <v>#N/A Connection</v>
      </c>
      <c r="N17" s="10" t="str">
        <f>_xll.BDP(B17,"CUST_TRR_RETURN_HOLDING_PER", "CUST_TRR_END_DT=20211231","CUST_TRR_START_DT=20210101")</f>
        <v>#N/A Connection</v>
      </c>
      <c r="O17" s="10" t="str">
        <f>_xll.BDP(B17,"CUST_TRR_RETURN_HOLDING_PER", "CUST_TRR_END_DT=20201231","CUST_TRR_START_DT=20200101")</f>
        <v>#N/A Connection</v>
      </c>
      <c r="P17" s="10" t="str">
        <f>_xll.BDP($B17,"CUST_TRR_RETURN_HOLDING_PER", "CUST_TRR_END_DT=20191231","CUST_TRR_START_DT=20190101")</f>
        <v>#N/A Connection</v>
      </c>
      <c r="Q17" s="11" t="str">
        <f>_xll.BDP($B17,"CUST_TRR_RETURN_HOLDING_PER", "CUST_TRR_END_DT=20181231","CUST_TRR_START_DT=20180101")</f>
        <v>#N/A Connection</v>
      </c>
      <c r="R17" s="9" t="str">
        <f>IFERROR(+_xll.BDP($B17,R$1),"")</f>
        <v>#N/A Connection</v>
      </c>
      <c r="S17" s="10" t="str">
        <f>IFERROR(+_xll.BDP($B17,S$1),"")</f>
        <v>#N/A Connection</v>
      </c>
      <c r="T17" s="11" t="str">
        <f>IFERROR(+_xll.BDP($B17,T$1),"")</f>
        <v>#N/A Connection</v>
      </c>
      <c r="U17" s="9" t="str">
        <f>+_xll.BDP($B17,U$1)</f>
        <v>#N/A Connection</v>
      </c>
      <c r="V17" s="11" t="str">
        <f>+_xll.BDP($B17,V$1)</f>
        <v>#N/A Connection</v>
      </c>
      <c r="W17" s="28" t="str">
        <f>+_xll.BDP($B17,W$1)</f>
        <v>#N/A Connection</v>
      </c>
    </row>
    <row r="18" spans="1:23" x14ac:dyDescent="0.3">
      <c r="A18" t="s">
        <v>65</v>
      </c>
      <c r="B18" t="str">
        <f t="shared" si="0"/>
        <v>TRPSCEI LX Equity</v>
      </c>
      <c r="C18" s="28">
        <v>6.6597658500000003</v>
      </c>
      <c r="D18" s="22" t="str">
        <f>+_xll.BDP($B18,$D$1)</f>
        <v>#N/A Connection</v>
      </c>
      <c r="E18" s="23" t="str">
        <f>+_xll.BDP($B18,$E$1)</f>
        <v>#N/A Connection</v>
      </c>
      <c r="F18" s="23" t="str">
        <f>+_xll.BDP($B18,$F$1)</f>
        <v>#N/A Connection</v>
      </c>
      <c r="G18" s="23" t="str">
        <f>+_xll.BDP($B18,$G$1)</f>
        <v>#N/A Connection</v>
      </c>
      <c r="H18" s="23" t="str">
        <f>+_xll.BDP($B18,$H$1)</f>
        <v>#N/A Connection</v>
      </c>
      <c r="I18" s="24" t="str">
        <f>+_xll.BDP($B18,$I$1)</f>
        <v>#N/A Connection</v>
      </c>
      <c r="J18" s="31" t="str">
        <f>+_xll.BDP($B18,J$1)</f>
        <v>#N/A Connection</v>
      </c>
      <c r="K18" s="23" t="str">
        <f>+_xll.BDP($B18,K$1)</f>
        <v>#N/A Connection</v>
      </c>
      <c r="L18" s="24" t="str">
        <f>+_xll.BDP($B18,L$1)</f>
        <v>#N/A Connection</v>
      </c>
      <c r="M18" s="9" t="str">
        <f>+_xll.BDP($B18,M$1)</f>
        <v>#N/A Connection</v>
      </c>
      <c r="N18" s="10" t="str">
        <f>_xll.BDP(B18,"CUST_TRR_RETURN_HOLDING_PER", "CUST_TRR_END_DT=20211231","CUST_TRR_START_DT=20210101")</f>
        <v>#N/A Connection</v>
      </c>
      <c r="O18" s="10" t="str">
        <f>_xll.BDP(B18,"CUST_TRR_RETURN_HOLDING_PER", "CUST_TRR_END_DT=20201231","CUST_TRR_START_DT=20200101")</f>
        <v>#N/A Connection</v>
      </c>
      <c r="P18" s="10" t="str">
        <f>_xll.BDP($B18,"CUST_TRR_RETURN_HOLDING_PER", "CUST_TRR_END_DT=20191231","CUST_TRR_START_DT=20190101")</f>
        <v>#N/A Connection</v>
      </c>
      <c r="Q18" s="11" t="str">
        <f>_xll.BDP($B18,"CUST_TRR_RETURN_HOLDING_PER", "CUST_TRR_END_DT=20181231","CUST_TRR_START_DT=20180101")</f>
        <v>#N/A Connection</v>
      </c>
      <c r="R18" s="9" t="str">
        <f>IFERROR(+_xll.BDP($B18,R$1),"")</f>
        <v>#N/A Connection</v>
      </c>
      <c r="S18" s="10" t="str">
        <f>IFERROR(+_xll.BDP($B18,S$1),"")</f>
        <v>#N/A Connection</v>
      </c>
      <c r="T18" s="11" t="str">
        <f>IFERROR(+_xll.BDP($B18,T$1),"")</f>
        <v>#N/A Connection</v>
      </c>
      <c r="U18" s="9" t="str">
        <f>+_xll.BDP($B18,U$1)</f>
        <v>#N/A Connection</v>
      </c>
      <c r="V18" s="11" t="str">
        <f>+_xll.BDP($B18,V$1)</f>
        <v>#N/A Connection</v>
      </c>
      <c r="W18" s="28" t="str">
        <f>+_xll.BDP($B18,W$1)</f>
        <v>#N/A Connection</v>
      </c>
    </row>
    <row r="19" spans="1:23" x14ac:dyDescent="0.3">
      <c r="A19" t="s">
        <v>66</v>
      </c>
      <c r="B19" t="str">
        <f t="shared" si="0"/>
        <v>UBSSWIC LX Equity</v>
      </c>
      <c r="C19" s="28">
        <v>2.3617685900000001</v>
      </c>
      <c r="D19" s="22" t="str">
        <f>+_xll.BDP($B19,$D$1)</f>
        <v>#N/A Connection</v>
      </c>
      <c r="E19" s="23" t="str">
        <f>+_xll.BDP($B19,$E$1)</f>
        <v>#N/A Connection</v>
      </c>
      <c r="F19" s="23" t="str">
        <f>+_xll.BDP($B19,$F$1)</f>
        <v>#N/A Connection</v>
      </c>
      <c r="G19" s="23" t="str">
        <f>+_xll.BDP($B19,$G$1)</f>
        <v>#N/A Connection</v>
      </c>
      <c r="H19" s="23" t="str">
        <f>+_xll.BDP($B19,$H$1)</f>
        <v>#N/A Connection</v>
      </c>
      <c r="I19" s="24" t="str">
        <f>+_xll.BDP($B19,$I$1)</f>
        <v>#N/A Connection</v>
      </c>
      <c r="J19" s="31" t="str">
        <f>+_xll.BDP($B19,J$1)</f>
        <v>#N/A Connection</v>
      </c>
      <c r="K19" s="23" t="str">
        <f>+_xll.BDP($B19,K$1)</f>
        <v>#N/A Connection</v>
      </c>
      <c r="L19" s="24" t="str">
        <f>+_xll.BDP($B19,L$1)</f>
        <v>#N/A Connection</v>
      </c>
      <c r="M19" s="9" t="str">
        <f>+_xll.BDP($B19,M$1)</f>
        <v>#N/A Connection</v>
      </c>
      <c r="N19" s="10" t="str">
        <f>_xll.BDP(B19,"CUST_TRR_RETURN_HOLDING_PER", "CUST_TRR_END_DT=20211231","CUST_TRR_START_DT=20210101")</f>
        <v>#N/A Connection</v>
      </c>
      <c r="O19" s="10" t="str">
        <f>_xll.BDP(B19,"CUST_TRR_RETURN_HOLDING_PER", "CUST_TRR_END_DT=20201231","CUST_TRR_START_DT=20200101")</f>
        <v>#N/A Connection</v>
      </c>
      <c r="P19" s="10" t="str">
        <f>_xll.BDP($B19,"CUST_TRR_RETURN_HOLDING_PER", "CUST_TRR_END_DT=20191231","CUST_TRR_START_DT=20190101")</f>
        <v>#N/A Connection</v>
      </c>
      <c r="Q19" s="11" t="str">
        <f>_xll.BDP($B19,"CUST_TRR_RETURN_HOLDING_PER", "CUST_TRR_END_DT=20181231","CUST_TRR_START_DT=20180101")</f>
        <v>#N/A Connection</v>
      </c>
      <c r="R19" s="9" t="str">
        <f>IFERROR(+_xll.BDP($B19,R$1),"")</f>
        <v>#N/A Connection</v>
      </c>
      <c r="S19" s="10" t="str">
        <f>IFERROR(+_xll.BDP($B19,S$1),"")</f>
        <v>#N/A Connection</v>
      </c>
      <c r="T19" s="11" t="str">
        <f>IFERROR(+_xll.BDP($B19,T$1),"")</f>
        <v>#N/A Connection</v>
      </c>
      <c r="U19" s="9" t="str">
        <f>+_xll.BDP($B19,U$1)</f>
        <v>#N/A Connection</v>
      </c>
      <c r="V19" s="11" t="str">
        <f>+_xll.BDP($B19,V$1)</f>
        <v>#N/A Connection</v>
      </c>
      <c r="W19" s="28" t="str">
        <f>+_xll.BDP($B19,W$1)</f>
        <v>#N/A Connection</v>
      </c>
    </row>
    <row r="20" spans="1:23" x14ac:dyDescent="0.3">
      <c r="A20" t="s">
        <v>67</v>
      </c>
      <c r="B20" t="str">
        <f t="shared" si="0"/>
        <v>VONUVAJ LX Equity</v>
      </c>
      <c r="C20" s="28">
        <v>6.6593539100000001</v>
      </c>
      <c r="D20" s="22" t="str">
        <f>+_xll.BDP($B20,$D$1)</f>
        <v>#N/A Connection</v>
      </c>
      <c r="E20" s="23" t="str">
        <f>+_xll.BDP($B20,$E$1)</f>
        <v>#N/A Connection</v>
      </c>
      <c r="F20" s="23" t="str">
        <f>+_xll.BDP($B20,$F$1)</f>
        <v>#N/A Connection</v>
      </c>
      <c r="G20" s="23" t="str">
        <f>+_xll.BDP($B20,$G$1)</f>
        <v>#N/A Connection</v>
      </c>
      <c r="H20" s="23" t="str">
        <f>+_xll.BDP($B20,$H$1)</f>
        <v>#N/A Connection</v>
      </c>
      <c r="I20" s="24" t="str">
        <f>+_xll.BDP($B20,$I$1)</f>
        <v>#N/A Connection</v>
      </c>
      <c r="J20" s="31" t="str">
        <f>+_xll.BDP($B20,J$1)</f>
        <v>#N/A Connection</v>
      </c>
      <c r="K20" s="23" t="str">
        <f>+_xll.BDP($B20,K$1)</f>
        <v>#N/A Connection</v>
      </c>
      <c r="L20" s="24" t="str">
        <f>+_xll.BDP($B20,L$1)</f>
        <v>#N/A Connection</v>
      </c>
      <c r="M20" s="9" t="str">
        <f>+_xll.BDP($B20,M$1)</f>
        <v>#N/A Connection</v>
      </c>
      <c r="N20" s="10" t="str">
        <f>_xll.BDP(B20,"CUST_TRR_RETURN_HOLDING_PER", "CUST_TRR_END_DT=20211231","CUST_TRR_START_DT=20210101")</f>
        <v>#N/A Connection</v>
      </c>
      <c r="O20" s="10" t="str">
        <f>_xll.BDP(B20,"CUST_TRR_RETURN_HOLDING_PER", "CUST_TRR_END_DT=20201231","CUST_TRR_START_DT=20200101")</f>
        <v>#N/A Connection</v>
      </c>
      <c r="P20" s="10" t="str">
        <f>_xll.BDP($B20,"CUST_TRR_RETURN_HOLDING_PER", "CUST_TRR_END_DT=20191231","CUST_TRR_START_DT=20190101")</f>
        <v>#N/A Connection</v>
      </c>
      <c r="Q20" s="11" t="str">
        <f>_xll.BDP($B20,"CUST_TRR_RETURN_HOLDING_PER", "CUST_TRR_END_DT=20181231","CUST_TRR_START_DT=20180101")</f>
        <v>#N/A Connection</v>
      </c>
      <c r="R20" s="9" t="str">
        <f>IFERROR(+_xll.BDP($B20,R$1),"")</f>
        <v>#N/A Connection</v>
      </c>
      <c r="S20" s="10" t="str">
        <f>IFERROR(+_xll.BDP($B20,S$1),"")</f>
        <v>#N/A Connection</v>
      </c>
      <c r="T20" s="11" t="str">
        <f>IFERROR(+_xll.BDP($B20,T$1),"")</f>
        <v>#N/A Connection</v>
      </c>
      <c r="U20" s="9" t="str">
        <f>+_xll.BDP($B20,U$1)</f>
        <v>#N/A Connection</v>
      </c>
      <c r="V20" s="11" t="str">
        <f>+_xll.BDP($B20,V$1)</f>
        <v>#N/A Connection</v>
      </c>
      <c r="W20" s="28" t="str">
        <f>+_xll.BDP($B20,W$1)</f>
        <v>#N/A Connection</v>
      </c>
    </row>
    <row r="21" spans="1:23" x14ac:dyDescent="0.3">
      <c r="A21" s="23" t="s">
        <v>68</v>
      </c>
      <c r="B21" s="24" t="str">
        <f t="shared" si="0"/>
        <v>BLEQJAI LX Equity</v>
      </c>
      <c r="C21" s="28">
        <v>3.5936523500000002</v>
      </c>
      <c r="D21" s="22" t="str">
        <f>+_xll.BDP($B21,$D$1)</f>
        <v>#N/A Connection</v>
      </c>
      <c r="E21" s="23" t="str">
        <f>+_xll.BDP($B21,$E$1)</f>
        <v>#N/A Connection</v>
      </c>
      <c r="F21" s="23" t="str">
        <f>+_xll.BDP($B21,$F$1)</f>
        <v>#N/A Connection</v>
      </c>
      <c r="G21" s="23" t="str">
        <f>+_xll.BDP($B21,$G$1)</f>
        <v>#N/A Connection</v>
      </c>
      <c r="H21" s="23" t="str">
        <f>+_xll.BDP($B21,$H$1)</f>
        <v>#N/A Connection</v>
      </c>
      <c r="I21" s="24" t="str">
        <f>+_xll.BDP($B21,$I$1)</f>
        <v>#N/A Connection</v>
      </c>
      <c r="J21" s="31" t="str">
        <f>+_xll.BDP($B21,J$1)</f>
        <v>#N/A Connection</v>
      </c>
      <c r="K21" s="23" t="str">
        <f>+_xll.BDP($B21,K$1)</f>
        <v>#N/A Connection</v>
      </c>
      <c r="L21" s="24" t="str">
        <f>+_xll.BDP($B21,L$1)</f>
        <v>#N/A Connection</v>
      </c>
      <c r="M21" s="9" t="str">
        <f>+_xll.BDP($B21,M$1)</f>
        <v>#N/A Connection</v>
      </c>
      <c r="N21" s="10" t="str">
        <f>_xll.BDP(B21,"CUST_TRR_RETURN_HOLDING_PER", "CUST_TRR_END_DT=20211231","CUST_TRR_START_DT=20210101")</f>
        <v>#N/A Connection</v>
      </c>
      <c r="O21" s="10" t="str">
        <f>_xll.BDP(B21,"CUST_TRR_RETURN_HOLDING_PER", "CUST_TRR_END_DT=20201231","CUST_TRR_START_DT=20200101")</f>
        <v>#N/A Connection</v>
      </c>
      <c r="P21" s="10" t="str">
        <f>_xll.BDP($B21,"CUST_TRR_RETURN_HOLDING_PER", "CUST_TRR_END_DT=20191231","CUST_TRR_START_DT=20190101")</f>
        <v>#N/A Connection</v>
      </c>
      <c r="Q21" s="11" t="str">
        <f>_xll.BDP($B21,"CUST_TRR_RETURN_HOLDING_PER", "CUST_TRR_END_DT=20181231","CUST_TRR_START_DT=20180101")</f>
        <v>#N/A Connection</v>
      </c>
      <c r="R21" s="9" t="str">
        <f>IFERROR(+_xll.BDP($B21,R$1),"")</f>
        <v>#N/A Connection</v>
      </c>
      <c r="S21" s="10" t="str">
        <f>IFERROR(+_xll.BDP($B21,S$1),"")</f>
        <v>#N/A Connection</v>
      </c>
      <c r="T21" s="11" t="str">
        <f>IFERROR(+_xll.BDP($B21,T$1),"")</f>
        <v>#N/A Connection</v>
      </c>
      <c r="U21" s="9" t="str">
        <f>+_xll.BDP($B21,U$1)</f>
        <v>#N/A Connection</v>
      </c>
      <c r="V21" s="11" t="str">
        <f>+_xll.BDP($B21,V$1)</f>
        <v>#N/A Connection</v>
      </c>
      <c r="W21" s="28" t="str">
        <f>+_xll.BDP($B21,W$1)</f>
        <v>#N/A Connection</v>
      </c>
    </row>
    <row r="22" spans="1:23" x14ac:dyDescent="0.3">
      <c r="A22" s="23" t="s">
        <v>12</v>
      </c>
      <c r="B22" s="24" t="str">
        <f t="shared" si="0"/>
        <v>ROECIEU LX Equity</v>
      </c>
      <c r="C22" s="29">
        <v>3.2902795500000002</v>
      </c>
      <c r="D22" s="25" t="str">
        <f>+_xll.BDP($B22,$D$1)</f>
        <v>#N/A Connection</v>
      </c>
      <c r="E22" s="26" t="str">
        <f>+_xll.BDP($B22,$E$1)</f>
        <v>#N/A Connection</v>
      </c>
      <c r="F22" s="26" t="str">
        <f>+_xll.BDP($B22,$F$1)</f>
        <v>#N/A Connection</v>
      </c>
      <c r="G22" s="26" t="str">
        <f>+_xll.BDP($B22,$G$1)</f>
        <v>#N/A Connection</v>
      </c>
      <c r="H22" s="26" t="str">
        <f>+_xll.BDP($B22,$H$1)</f>
        <v>#N/A Connection</v>
      </c>
      <c r="I22" s="27" t="str">
        <f>+_xll.BDP($B22,$I$1)</f>
        <v>#N/A Connection</v>
      </c>
      <c r="J22" s="32" t="str">
        <f>+_xll.BDP($B22,J$1)</f>
        <v>#N/A Connection</v>
      </c>
      <c r="K22" s="26" t="str">
        <f>+_xll.BDP($B22,K$1)</f>
        <v>#N/A Connection</v>
      </c>
      <c r="L22" s="27" t="str">
        <f>+_xll.BDP($B22,L$1)</f>
        <v>#N/A Connection</v>
      </c>
      <c r="M22" s="12" t="str">
        <f>+_xll.BDP($B22,M$1)</f>
        <v>#N/A Connection</v>
      </c>
      <c r="N22" s="13" t="str">
        <f>_xll.BDP(B22,"CUST_TRR_RETURN_HOLDING_PER", "CUST_TRR_END_DT=20211231","CUST_TRR_START_DT=20210101")</f>
        <v>#N/A Connection</v>
      </c>
      <c r="O22" s="13" t="str">
        <f>_xll.BDP(B22,"CUST_TRR_RETURN_HOLDING_PER", "CUST_TRR_END_DT=20201231","CUST_TRR_START_DT=20200101")</f>
        <v>#N/A Connection</v>
      </c>
      <c r="P22" s="13" t="str">
        <f>_xll.BDP($B22,"CUST_TRR_RETURN_HOLDING_PER", "CUST_TRR_END_DT=20191231","CUST_TRR_START_DT=20190101")</f>
        <v>#N/A Connection</v>
      </c>
      <c r="Q22" s="14" t="str">
        <f>_xll.BDP($B22,"CUST_TRR_RETURN_HOLDING_PER", "CUST_TRR_END_DT=20181231","CUST_TRR_START_DT=20180101")</f>
        <v>#N/A Connection</v>
      </c>
      <c r="R22" s="12" t="str">
        <f>IFERROR(+_xll.BDP($B22,R$1),"")</f>
        <v>#N/A Connection</v>
      </c>
      <c r="S22" s="13" t="str">
        <f>IFERROR(+_xll.BDP($B22,S$1),"")</f>
        <v>#N/A Connection</v>
      </c>
      <c r="T22" s="14" t="str">
        <f>IFERROR(+_xll.BDP($B22,T$1),"")</f>
        <v>#N/A Connection</v>
      </c>
      <c r="U22" s="12" t="str">
        <f>+_xll.BDP($B22,U$1)</f>
        <v>#N/A Connection</v>
      </c>
      <c r="V22" s="14" t="str">
        <f>+_xll.BDP($B22,V$1)</f>
        <v>#N/A Connection</v>
      </c>
      <c r="W22" s="29" t="str">
        <f>+_xll.BDP($B22,W$1)</f>
        <v>#N/A Connection</v>
      </c>
    </row>
  </sheetData>
  <mergeCells count="5">
    <mergeCell ref="D2:I2"/>
    <mergeCell ref="J2:L2"/>
    <mergeCell ref="M2:Q2"/>
    <mergeCell ref="R2:T2"/>
    <mergeCell ref="U2:V2"/>
  </mergeCells>
  <conditionalFormatting sqref="B1:C2 B3">
    <cfRule type="duplicateValues" dxfId="3" priority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2"/>
  <sheetViews>
    <sheetView showGridLines="0" tabSelected="1" workbookViewId="0">
      <selection activeCell="C30" sqref="C30"/>
    </sheetView>
  </sheetViews>
  <sheetFormatPr baseColWidth="10" defaultRowHeight="16.5" x14ac:dyDescent="0.3"/>
  <cols>
    <col min="4" max="4" width="23.21875" bestFit="1" customWidth="1"/>
    <col min="7" max="7" width="28.88671875" bestFit="1" customWidth="1"/>
    <col min="8" max="8" width="29.21875" bestFit="1" customWidth="1"/>
    <col min="10" max="10" width="13.21875" bestFit="1" customWidth="1"/>
  </cols>
  <sheetData>
    <row r="2" spans="1:22" x14ac:dyDescent="0.3">
      <c r="B2" s="16"/>
      <c r="C2" s="35" t="s">
        <v>78</v>
      </c>
      <c r="D2" s="36"/>
      <c r="E2" s="36"/>
      <c r="F2" s="36"/>
      <c r="G2" s="36"/>
      <c r="H2" s="37"/>
      <c r="I2" s="35" t="s">
        <v>79</v>
      </c>
      <c r="J2" s="36"/>
      <c r="K2" s="37"/>
      <c r="L2" s="38" t="s">
        <v>75</v>
      </c>
      <c r="M2" s="39"/>
      <c r="N2" s="39"/>
      <c r="O2" s="39"/>
      <c r="P2" s="40"/>
      <c r="Q2" s="38" t="s">
        <v>74</v>
      </c>
      <c r="R2" s="39"/>
      <c r="S2" s="40"/>
      <c r="T2" s="35" t="s">
        <v>76</v>
      </c>
      <c r="U2" s="37"/>
      <c r="V2" s="16" t="s">
        <v>77</v>
      </c>
    </row>
    <row r="3" spans="1:22" x14ac:dyDescent="0.3">
      <c r="B3" s="19" t="s">
        <v>83</v>
      </c>
      <c r="C3" s="19" t="s">
        <v>71</v>
      </c>
      <c r="D3" s="21" t="s">
        <v>69</v>
      </c>
      <c r="E3" s="20" t="s">
        <v>81</v>
      </c>
      <c r="F3" s="30" t="s">
        <v>86</v>
      </c>
      <c r="G3" s="20" t="s">
        <v>85</v>
      </c>
      <c r="H3" s="21" t="s">
        <v>69</v>
      </c>
      <c r="I3" s="1" t="s">
        <v>28</v>
      </c>
      <c r="J3" s="6" t="s">
        <v>29</v>
      </c>
      <c r="K3" s="8" t="s">
        <v>30</v>
      </c>
      <c r="L3" s="7" t="s">
        <v>31</v>
      </c>
      <c r="M3" s="6">
        <v>2021</v>
      </c>
      <c r="N3" s="6">
        <v>2020</v>
      </c>
      <c r="O3" s="6">
        <v>2019</v>
      </c>
      <c r="P3" s="8">
        <v>2018</v>
      </c>
      <c r="Q3" s="1" t="s">
        <v>32</v>
      </c>
      <c r="R3" s="6" t="s">
        <v>33</v>
      </c>
      <c r="S3" s="8" t="s">
        <v>34</v>
      </c>
      <c r="T3" s="1" t="s">
        <v>35</v>
      </c>
      <c r="U3" s="15" t="s">
        <v>36</v>
      </c>
      <c r="V3" s="15" t="s">
        <v>37</v>
      </c>
    </row>
    <row r="4" spans="1:22" x14ac:dyDescent="0.3">
      <c r="A4" t="s">
        <v>53</v>
      </c>
      <c r="B4" s="28">
        <v>3.6359878499999998</v>
      </c>
      <c r="C4" s="22" t="s">
        <v>110</v>
      </c>
      <c r="D4" s="23" t="s">
        <v>111</v>
      </c>
      <c r="E4" s="23" t="s">
        <v>112</v>
      </c>
      <c r="F4" s="23" t="s">
        <v>113</v>
      </c>
      <c r="G4" s="23" t="s">
        <v>114</v>
      </c>
      <c r="H4" s="24" t="s">
        <v>115</v>
      </c>
      <c r="I4" s="31">
        <v>485.96679999999998</v>
      </c>
      <c r="J4" s="23" t="s">
        <v>88</v>
      </c>
      <c r="K4" s="24" t="s">
        <v>89</v>
      </c>
      <c r="L4" s="9">
        <v>-14.94581</v>
      </c>
      <c r="M4" s="10">
        <v>17.611540000000002</v>
      </c>
      <c r="N4" s="10">
        <v>-3.3398180000000002</v>
      </c>
      <c r="O4" s="10">
        <v>21.993670000000002</v>
      </c>
      <c r="P4" s="11">
        <v>-11.73184</v>
      </c>
      <c r="Q4" s="9">
        <v>-13.418530000000001</v>
      </c>
      <c r="R4" s="10">
        <v>0.2469932</v>
      </c>
      <c r="S4" s="11">
        <v>0.87358539999999996</v>
      </c>
      <c r="T4" s="9">
        <v>18.773949999999999</v>
      </c>
      <c r="U4" s="11">
        <v>-21.248999999999999</v>
      </c>
      <c r="V4" s="28">
        <v>1.03</v>
      </c>
    </row>
    <row r="5" spans="1:22" x14ac:dyDescent="0.3">
      <c r="A5" t="s">
        <v>54</v>
      </c>
      <c r="B5" s="28">
        <v>6.7745961399999999</v>
      </c>
      <c r="C5" s="22" t="s">
        <v>110</v>
      </c>
      <c r="D5" s="23" t="s">
        <v>116</v>
      </c>
      <c r="E5" s="23" t="s">
        <v>117</v>
      </c>
      <c r="F5" s="23" t="s">
        <v>118</v>
      </c>
      <c r="G5" s="23" t="s">
        <v>119</v>
      </c>
      <c r="H5" s="24" t="s">
        <v>120</v>
      </c>
      <c r="I5" s="31">
        <v>1265.2660000000001</v>
      </c>
      <c r="J5" s="23" t="s">
        <v>90</v>
      </c>
      <c r="K5" s="24" t="s">
        <v>89</v>
      </c>
      <c r="L5" s="9">
        <v>-28.081589999999998</v>
      </c>
      <c r="M5" s="10">
        <v>21.531009999999998</v>
      </c>
      <c r="N5" s="10">
        <v>31.499770000000002</v>
      </c>
      <c r="O5" s="10">
        <v>31.350349999999999</v>
      </c>
      <c r="P5" s="11">
        <v>-0.78965280000000004</v>
      </c>
      <c r="Q5" s="9">
        <v>-26.442830000000001</v>
      </c>
      <c r="R5" s="10">
        <v>6.5770670000000004</v>
      </c>
      <c r="S5" s="11">
        <v>9.6928509999999992</v>
      </c>
      <c r="T5" s="9">
        <v>25.54119</v>
      </c>
      <c r="U5" s="11">
        <v>-35.999099999999999</v>
      </c>
      <c r="V5" s="28">
        <v>1.07</v>
      </c>
    </row>
    <row r="6" spans="1:22" x14ac:dyDescent="0.3">
      <c r="A6" t="s">
        <v>0</v>
      </c>
      <c r="B6" s="28">
        <v>4.2364500899999999</v>
      </c>
      <c r="C6" s="22" t="s">
        <v>110</v>
      </c>
      <c r="D6" s="23" t="s">
        <v>121</v>
      </c>
      <c r="E6" s="23" t="s">
        <v>122</v>
      </c>
      <c r="F6" s="23" t="s">
        <v>113</v>
      </c>
      <c r="G6" s="23" t="s">
        <v>123</v>
      </c>
      <c r="H6" s="24" t="s">
        <v>124</v>
      </c>
      <c r="I6" s="31">
        <v>3880.846</v>
      </c>
      <c r="J6" s="23" t="s">
        <v>91</v>
      </c>
      <c r="K6" s="24" t="s">
        <v>92</v>
      </c>
      <c r="L6" s="9">
        <v>-19.560009999999998</v>
      </c>
      <c r="M6" s="10">
        <v>35.387790000000003</v>
      </c>
      <c r="N6" s="10">
        <v>11.25328</v>
      </c>
      <c r="O6" s="10">
        <v>34.569540000000003</v>
      </c>
      <c r="P6" s="11">
        <v>-4.510961</v>
      </c>
      <c r="Q6" s="9">
        <v>-13.835739999999999</v>
      </c>
      <c r="R6" s="10">
        <v>9.6441719999999993</v>
      </c>
      <c r="S6" s="11">
        <v>9.7133059999999993</v>
      </c>
      <c r="T6" s="9">
        <v>19.819479999999999</v>
      </c>
      <c r="U6" s="11">
        <v>-26.782599999999999</v>
      </c>
      <c r="V6" s="28">
        <v>1.05</v>
      </c>
    </row>
    <row r="7" spans="1:22" x14ac:dyDescent="0.3">
      <c r="A7" t="s">
        <v>55</v>
      </c>
      <c r="B7" s="28">
        <v>1.94772631</v>
      </c>
      <c r="C7" s="22" t="s">
        <v>110</v>
      </c>
      <c r="D7" s="23" t="s">
        <v>125</v>
      </c>
      <c r="E7" s="23" t="s">
        <v>126</v>
      </c>
      <c r="F7" s="23" t="s">
        <v>118</v>
      </c>
      <c r="G7" s="23" t="s">
        <v>127</v>
      </c>
      <c r="H7" s="24" t="s">
        <v>128</v>
      </c>
      <c r="I7" s="31">
        <v>503.32530000000003</v>
      </c>
      <c r="J7" s="23" t="s">
        <v>93</v>
      </c>
      <c r="K7" s="24" t="s">
        <v>92</v>
      </c>
      <c r="L7" s="9">
        <v>-24.74315</v>
      </c>
      <c r="M7" s="10">
        <v>0.86355789999999999</v>
      </c>
      <c r="N7" s="10">
        <v>11.776059999999999</v>
      </c>
      <c r="O7" s="10">
        <v>14.348789999999999</v>
      </c>
      <c r="P7" s="11" t="s">
        <v>87</v>
      </c>
      <c r="Q7" s="9">
        <v>-25.191490000000002</v>
      </c>
      <c r="R7" s="10">
        <v>-3.753304</v>
      </c>
      <c r="S7" s="11" t="s">
        <v>87</v>
      </c>
      <c r="T7" s="9">
        <v>16.971869999999999</v>
      </c>
      <c r="U7" s="11">
        <v>-26.057500000000001</v>
      </c>
      <c r="V7" s="28">
        <v>1.02</v>
      </c>
    </row>
    <row r="8" spans="1:22" x14ac:dyDescent="0.3">
      <c r="A8" t="s">
        <v>56</v>
      </c>
      <c r="B8" s="28">
        <v>2.5997341500000002</v>
      </c>
      <c r="C8" s="22" t="s">
        <v>110</v>
      </c>
      <c r="D8" s="23" t="s">
        <v>129</v>
      </c>
      <c r="E8" s="23" t="s">
        <v>130</v>
      </c>
      <c r="F8" s="23" t="s">
        <v>118</v>
      </c>
      <c r="G8" s="23" t="s">
        <v>131</v>
      </c>
      <c r="H8" s="24" t="s">
        <v>132</v>
      </c>
      <c r="I8" s="31">
        <v>2181.2199999999998</v>
      </c>
      <c r="J8" s="23" t="s">
        <v>94</v>
      </c>
      <c r="K8" s="24" t="s">
        <v>89</v>
      </c>
      <c r="L8" s="9">
        <v>-24.351230000000001</v>
      </c>
      <c r="M8" s="10">
        <v>-5.2542939999999998</v>
      </c>
      <c r="N8" s="10">
        <v>21.98028</v>
      </c>
      <c r="O8" s="10">
        <v>21.76088</v>
      </c>
      <c r="P8" s="11">
        <v>-13.836209999999999</v>
      </c>
      <c r="Q8" s="9">
        <v>-26.595379999999999</v>
      </c>
      <c r="R8" s="10">
        <v>-1.9553879999999999</v>
      </c>
      <c r="S8" s="11">
        <v>-0.46290589999999998</v>
      </c>
      <c r="T8" s="9">
        <v>19.475840000000002</v>
      </c>
      <c r="U8" s="11">
        <v>-28.494599999999998</v>
      </c>
      <c r="V8" s="28">
        <v>1.07</v>
      </c>
    </row>
    <row r="9" spans="1:22" x14ac:dyDescent="0.3">
      <c r="A9" t="s">
        <v>1</v>
      </c>
      <c r="B9" s="28">
        <v>6.4609419700000004</v>
      </c>
      <c r="C9" s="22" t="s">
        <v>110</v>
      </c>
      <c r="D9" s="23" t="s">
        <v>125</v>
      </c>
      <c r="E9" s="23" t="s">
        <v>133</v>
      </c>
      <c r="F9" s="23" t="s">
        <v>113</v>
      </c>
      <c r="G9" s="23" t="s">
        <v>134</v>
      </c>
      <c r="H9" s="24" t="s">
        <v>135</v>
      </c>
      <c r="I9" s="31">
        <v>8529.7819999999992</v>
      </c>
      <c r="J9" s="23" t="s">
        <v>95</v>
      </c>
      <c r="K9" s="24" t="s">
        <v>89</v>
      </c>
      <c r="L9" s="9">
        <v>-14.198510000000001</v>
      </c>
      <c r="M9" s="10">
        <v>29.097110000000001</v>
      </c>
      <c r="N9" s="10">
        <v>10.88063</v>
      </c>
      <c r="O9" s="10">
        <v>32.713209999999997</v>
      </c>
      <c r="P9" s="11">
        <v>1.0459259999999999</v>
      </c>
      <c r="Q9" s="9">
        <v>-8.838946</v>
      </c>
      <c r="R9" s="10">
        <v>8.9099249999999994</v>
      </c>
      <c r="S9" s="11">
        <v>11.92825</v>
      </c>
      <c r="T9" s="9">
        <v>17.073039999999999</v>
      </c>
      <c r="U9" s="11">
        <v>-22.371700000000001</v>
      </c>
      <c r="V9" s="28">
        <v>0.97</v>
      </c>
    </row>
    <row r="10" spans="1:22" x14ac:dyDescent="0.3">
      <c r="A10" t="s">
        <v>57</v>
      </c>
      <c r="B10" s="28">
        <v>3.2272032500000001</v>
      </c>
      <c r="C10" s="22" t="s">
        <v>110</v>
      </c>
      <c r="D10" s="23" t="s">
        <v>111</v>
      </c>
      <c r="E10" s="23" t="s">
        <v>136</v>
      </c>
      <c r="F10" s="23" t="s">
        <v>113</v>
      </c>
      <c r="G10" s="23" t="s">
        <v>137</v>
      </c>
      <c r="H10" s="24" t="s">
        <v>138</v>
      </c>
      <c r="I10" s="31">
        <v>1209.5409999999999</v>
      </c>
      <c r="J10" s="23" t="s">
        <v>96</v>
      </c>
      <c r="K10" s="24" t="s">
        <v>92</v>
      </c>
      <c r="L10" s="9">
        <v>-34.16751</v>
      </c>
      <c r="M10" s="10">
        <v>34.193219999999997</v>
      </c>
      <c r="N10" s="10">
        <v>18.598099999999999</v>
      </c>
      <c r="O10" s="10">
        <v>36.904110000000003</v>
      </c>
      <c r="P10" s="11">
        <v>-14.7096</v>
      </c>
      <c r="Q10" s="9">
        <v>-34.139400000000002</v>
      </c>
      <c r="R10" s="10">
        <v>4.8622899999999998</v>
      </c>
      <c r="S10" s="11">
        <v>4.9099810000000002</v>
      </c>
      <c r="T10" s="9">
        <v>25.61008</v>
      </c>
      <c r="U10" s="11">
        <v>-39.301699999999997</v>
      </c>
      <c r="V10" s="28">
        <v>1.1000000000000001</v>
      </c>
    </row>
    <row r="11" spans="1:22" x14ac:dyDescent="0.3">
      <c r="A11" t="s">
        <v>58</v>
      </c>
      <c r="B11" s="28">
        <v>7.71297297</v>
      </c>
      <c r="C11" s="22" t="s">
        <v>110</v>
      </c>
      <c r="D11" s="23" t="s">
        <v>116</v>
      </c>
      <c r="E11" s="23" t="s">
        <v>139</v>
      </c>
      <c r="F11" s="23" t="s">
        <v>118</v>
      </c>
      <c r="G11" s="23" t="s">
        <v>140</v>
      </c>
      <c r="H11" s="24" t="s">
        <v>141</v>
      </c>
      <c r="I11" s="31">
        <v>408.40539999999999</v>
      </c>
      <c r="J11" s="23" t="s">
        <v>97</v>
      </c>
      <c r="K11" s="24" t="s">
        <v>92</v>
      </c>
      <c r="L11" s="9">
        <v>-7.086538</v>
      </c>
      <c r="M11" s="10" t="s">
        <v>87</v>
      </c>
      <c r="N11" s="10" t="s">
        <v>87</v>
      </c>
      <c r="O11" s="10" t="s">
        <v>87</v>
      </c>
      <c r="P11" s="11" t="s">
        <v>87</v>
      </c>
      <c r="Q11" s="9">
        <v>-4.5818099999999999</v>
      </c>
      <c r="R11" s="10" t="s">
        <v>87</v>
      </c>
      <c r="S11" s="11" t="s">
        <v>87</v>
      </c>
      <c r="T11" s="9">
        <v>22.503329999999998</v>
      </c>
      <c r="U11" s="11">
        <v>-17.185400000000001</v>
      </c>
      <c r="V11" s="28" t="s">
        <v>87</v>
      </c>
    </row>
    <row r="12" spans="1:22" x14ac:dyDescent="0.3">
      <c r="A12" t="s">
        <v>59</v>
      </c>
      <c r="B12" s="28">
        <v>6.7169747199999996</v>
      </c>
      <c r="C12" s="22" t="s">
        <v>110</v>
      </c>
      <c r="D12" s="23" t="s">
        <v>116</v>
      </c>
      <c r="E12" s="23" t="s">
        <v>142</v>
      </c>
      <c r="F12" s="23" t="s">
        <v>118</v>
      </c>
      <c r="G12" s="23" t="s">
        <v>143</v>
      </c>
      <c r="H12" s="24" t="s">
        <v>144</v>
      </c>
      <c r="I12" s="31">
        <v>687.37829999999997</v>
      </c>
      <c r="J12" s="23" t="s">
        <v>98</v>
      </c>
      <c r="K12" s="24" t="s">
        <v>92</v>
      </c>
      <c r="L12" s="9">
        <v>-10.902329999999999</v>
      </c>
      <c r="M12" s="10">
        <v>20.337240000000001</v>
      </c>
      <c r="N12" s="10">
        <v>18.103459999999998</v>
      </c>
      <c r="O12" s="10">
        <v>17.589459999999999</v>
      </c>
      <c r="P12" s="11">
        <v>2.5852680000000001</v>
      </c>
      <c r="Q12" s="9">
        <v>-7.3239190000000001</v>
      </c>
      <c r="R12" s="10">
        <v>10.107480000000001</v>
      </c>
      <c r="S12" s="11">
        <v>10.23028</v>
      </c>
      <c r="T12" s="9">
        <v>13.82884</v>
      </c>
      <c r="U12" s="11">
        <v>-16.524999999999999</v>
      </c>
      <c r="V12" s="28">
        <v>1.29</v>
      </c>
    </row>
    <row r="13" spans="1:22" x14ac:dyDescent="0.3">
      <c r="A13" t="s">
        <v>60</v>
      </c>
      <c r="B13" s="28">
        <v>1.45239293</v>
      </c>
      <c r="C13" s="22" t="s">
        <v>110</v>
      </c>
      <c r="D13" s="23" t="s">
        <v>121</v>
      </c>
      <c r="E13" s="23" t="s">
        <v>145</v>
      </c>
      <c r="F13" s="23" t="s">
        <v>113</v>
      </c>
      <c r="G13" s="23" t="s">
        <v>146</v>
      </c>
      <c r="H13" s="24" t="s">
        <v>147</v>
      </c>
      <c r="I13" s="31">
        <v>485.55509999999998</v>
      </c>
      <c r="J13" s="23" t="s">
        <v>99</v>
      </c>
      <c r="K13" s="24" t="s">
        <v>92</v>
      </c>
      <c r="L13" s="9">
        <v>-1.695908</v>
      </c>
      <c r="M13" s="10">
        <v>25.789470000000001</v>
      </c>
      <c r="N13" s="10">
        <v>0.69163750000000002</v>
      </c>
      <c r="O13" s="10">
        <v>7.7734750000000004</v>
      </c>
      <c r="P13" s="11">
        <v>-2.7856200000000002</v>
      </c>
      <c r="Q13" s="9">
        <v>2.634836</v>
      </c>
      <c r="R13" s="10">
        <v>8.9436579999999992</v>
      </c>
      <c r="S13" s="11">
        <v>6.2805109999999997</v>
      </c>
      <c r="T13" s="9">
        <v>20.404309999999999</v>
      </c>
      <c r="U13" s="11">
        <v>-15.000500000000001</v>
      </c>
      <c r="V13" s="28" t="s">
        <v>87</v>
      </c>
    </row>
    <row r="14" spans="1:22" x14ac:dyDescent="0.3">
      <c r="A14" t="s">
        <v>61</v>
      </c>
      <c r="B14" s="28">
        <v>6.4196916000000002</v>
      </c>
      <c r="C14" s="22" t="s">
        <v>110</v>
      </c>
      <c r="D14" s="23" t="s">
        <v>116</v>
      </c>
      <c r="E14" s="23" t="s">
        <v>148</v>
      </c>
      <c r="F14" s="23" t="s">
        <v>118</v>
      </c>
      <c r="G14" s="23" t="s">
        <v>149</v>
      </c>
      <c r="H14" s="24" t="s">
        <v>150</v>
      </c>
      <c r="I14" s="31">
        <v>3275.1559999999999</v>
      </c>
      <c r="J14" s="23" t="s">
        <v>100</v>
      </c>
      <c r="K14" s="24" t="s">
        <v>92</v>
      </c>
      <c r="L14" s="9">
        <v>-30.846080000000001</v>
      </c>
      <c r="M14" s="10">
        <v>23.92623</v>
      </c>
      <c r="N14" s="10">
        <v>35.594380000000001</v>
      </c>
      <c r="O14" s="10">
        <v>37.8187</v>
      </c>
      <c r="P14" s="11">
        <v>7.0237489999999996</v>
      </c>
      <c r="Q14" s="9">
        <v>-31.266470000000002</v>
      </c>
      <c r="R14" s="10">
        <v>8.9671380000000003</v>
      </c>
      <c r="S14" s="11">
        <v>12.633150000000001</v>
      </c>
      <c r="T14" s="9">
        <v>28.441009999999999</v>
      </c>
      <c r="U14" s="11">
        <v>-39.413499999999999</v>
      </c>
      <c r="V14" s="28">
        <v>0.8</v>
      </c>
    </row>
    <row r="15" spans="1:22" x14ac:dyDescent="0.3">
      <c r="A15" t="s">
        <v>62</v>
      </c>
      <c r="B15" s="28">
        <v>6.7647840099999996</v>
      </c>
      <c r="C15" s="22" t="s">
        <v>110</v>
      </c>
      <c r="D15" s="23" t="s">
        <v>151</v>
      </c>
      <c r="E15" s="23" t="s">
        <v>152</v>
      </c>
      <c r="F15" s="23" t="s">
        <v>118</v>
      </c>
      <c r="G15" s="23" t="s">
        <v>153</v>
      </c>
      <c r="H15" s="24" t="s">
        <v>154</v>
      </c>
      <c r="I15" s="31">
        <v>919.15719999999999</v>
      </c>
      <c r="J15" s="23" t="s">
        <v>101</v>
      </c>
      <c r="K15" s="24" t="s">
        <v>89</v>
      </c>
      <c r="L15" s="9">
        <v>-17.375610000000002</v>
      </c>
      <c r="M15" s="10">
        <v>23.574390000000001</v>
      </c>
      <c r="N15" s="10">
        <v>15.150399999999999</v>
      </c>
      <c r="O15" s="10">
        <v>27.98122</v>
      </c>
      <c r="P15" s="11">
        <v>-11.581569999999999</v>
      </c>
      <c r="Q15" s="9">
        <v>-14.274150000000001</v>
      </c>
      <c r="R15" s="10">
        <v>7.4140709999999999</v>
      </c>
      <c r="S15" s="11">
        <v>7.2789460000000004</v>
      </c>
      <c r="T15" s="9">
        <v>21.523070000000001</v>
      </c>
      <c r="U15" s="11">
        <v>-24.0365</v>
      </c>
      <c r="V15" s="28" t="s">
        <v>87</v>
      </c>
    </row>
    <row r="16" spans="1:22" x14ac:dyDescent="0.3">
      <c r="A16" t="s">
        <v>63</v>
      </c>
      <c r="B16" s="28">
        <v>6.7048689499999998</v>
      </c>
      <c r="C16" s="22" t="s">
        <v>110</v>
      </c>
      <c r="D16" s="23" t="s">
        <v>155</v>
      </c>
      <c r="E16" s="23" t="s">
        <v>156</v>
      </c>
      <c r="F16" s="23" t="s">
        <v>118</v>
      </c>
      <c r="G16" s="23" t="s">
        <v>157</v>
      </c>
      <c r="H16" s="24" t="s">
        <v>158</v>
      </c>
      <c r="I16" s="31">
        <v>353.95859999999999</v>
      </c>
      <c r="J16" s="23" t="s">
        <v>102</v>
      </c>
      <c r="K16" s="24" t="s">
        <v>89</v>
      </c>
      <c r="L16" s="9">
        <v>-25.436689999999999</v>
      </c>
      <c r="M16" s="10">
        <v>26.459409999999998</v>
      </c>
      <c r="N16" s="10">
        <v>28.866009999999999</v>
      </c>
      <c r="O16" s="10">
        <v>34.309280000000001</v>
      </c>
      <c r="P16" s="11">
        <v>3.6610109999999998</v>
      </c>
      <c r="Q16" s="9">
        <v>-22.985320000000002</v>
      </c>
      <c r="R16" s="10">
        <v>8.7753549999999994</v>
      </c>
      <c r="S16" s="11">
        <v>12.276619999999999</v>
      </c>
      <c r="T16" s="9">
        <v>23.177710000000001</v>
      </c>
      <c r="U16" s="11">
        <v>-29.885899999999999</v>
      </c>
      <c r="V16" s="28" t="s">
        <v>87</v>
      </c>
    </row>
    <row r="17" spans="1:22" x14ac:dyDescent="0.3">
      <c r="A17" t="s">
        <v>64</v>
      </c>
      <c r="B17" s="28">
        <v>6.9698397200000004</v>
      </c>
      <c r="C17" s="22" t="s">
        <v>110</v>
      </c>
      <c r="D17" s="23" t="s">
        <v>116</v>
      </c>
      <c r="E17" s="23" t="s">
        <v>152</v>
      </c>
      <c r="F17" s="23" t="s">
        <v>118</v>
      </c>
      <c r="G17" s="23" t="s">
        <v>159</v>
      </c>
      <c r="H17" s="24" t="s">
        <v>160</v>
      </c>
      <c r="I17" s="31">
        <v>39.947600000000001</v>
      </c>
      <c r="J17" s="23" t="s">
        <v>103</v>
      </c>
      <c r="K17" s="24" t="s">
        <v>89</v>
      </c>
      <c r="L17" s="9">
        <v>-6.593407</v>
      </c>
      <c r="M17" s="10">
        <v>27.65531</v>
      </c>
      <c r="N17" s="10" t="s">
        <v>87</v>
      </c>
      <c r="O17" s="10" t="s">
        <v>87</v>
      </c>
      <c r="P17" s="11" t="s">
        <v>87</v>
      </c>
      <c r="Q17" s="9">
        <v>-1.244818</v>
      </c>
      <c r="R17" s="10" t="s">
        <v>87</v>
      </c>
      <c r="S17" s="11" t="s">
        <v>87</v>
      </c>
      <c r="T17" s="9">
        <v>17.569430000000001</v>
      </c>
      <c r="U17" s="11">
        <v>-15.5893</v>
      </c>
      <c r="V17" s="28">
        <v>7.4999999999999997E-3</v>
      </c>
    </row>
    <row r="18" spans="1:22" x14ac:dyDescent="0.3">
      <c r="A18" t="s">
        <v>65</v>
      </c>
      <c r="B18" s="28">
        <v>6.6597658500000003</v>
      </c>
      <c r="C18" s="22" t="s">
        <v>110</v>
      </c>
      <c r="D18" s="23" t="s">
        <v>116</v>
      </c>
      <c r="E18" s="23" t="s">
        <v>142</v>
      </c>
      <c r="F18" s="23" t="s">
        <v>118</v>
      </c>
      <c r="G18" s="23" t="s">
        <v>161</v>
      </c>
      <c r="H18" s="24" t="s">
        <v>162</v>
      </c>
      <c r="I18" s="31">
        <v>2249.2420000000002</v>
      </c>
      <c r="J18" s="23" t="s">
        <v>104</v>
      </c>
      <c r="K18" s="24" t="s">
        <v>89</v>
      </c>
      <c r="L18" s="9">
        <v>-17.124980000000001</v>
      </c>
      <c r="M18" s="10">
        <v>16.716390000000001</v>
      </c>
      <c r="N18" s="10">
        <v>28.823219999999999</v>
      </c>
      <c r="O18" s="10">
        <v>37.550130000000003</v>
      </c>
      <c r="P18" s="11">
        <v>-5.5765890000000002</v>
      </c>
      <c r="Q18" s="9">
        <v>-14.8279</v>
      </c>
      <c r="R18" s="10">
        <v>9.5257330000000007</v>
      </c>
      <c r="S18" s="11">
        <v>11.717650000000001</v>
      </c>
      <c r="T18" s="9">
        <v>21.719080000000002</v>
      </c>
      <c r="U18" s="11">
        <v>-27.090199999999999</v>
      </c>
      <c r="V18" s="28">
        <v>9.9299999999999996E-3</v>
      </c>
    </row>
    <row r="19" spans="1:22" x14ac:dyDescent="0.3">
      <c r="A19" t="s">
        <v>66</v>
      </c>
      <c r="B19" s="28">
        <v>2.3617685900000001</v>
      </c>
      <c r="C19" s="22" t="s">
        <v>110</v>
      </c>
      <c r="D19" s="23" t="s">
        <v>163</v>
      </c>
      <c r="E19" s="23" t="s">
        <v>164</v>
      </c>
      <c r="F19" s="23" t="s">
        <v>165</v>
      </c>
      <c r="G19" s="23" t="s">
        <v>166</v>
      </c>
      <c r="H19" s="24" t="s">
        <v>167</v>
      </c>
      <c r="I19" s="31">
        <v>1762.09</v>
      </c>
      <c r="J19" s="23" t="s">
        <v>105</v>
      </c>
      <c r="K19" s="24" t="s">
        <v>92</v>
      </c>
      <c r="L19" s="9">
        <v>-27.89331</v>
      </c>
      <c r="M19" s="10">
        <v>27.078279999999999</v>
      </c>
      <c r="N19" s="10">
        <v>7.5358320000000001</v>
      </c>
      <c r="O19" s="10">
        <v>33.63391</v>
      </c>
      <c r="P19" s="11">
        <v>-15.328670000000001</v>
      </c>
      <c r="Q19" s="9">
        <v>-27.178090000000001</v>
      </c>
      <c r="R19" s="10">
        <v>2.1302150000000002</v>
      </c>
      <c r="S19" s="11">
        <v>3.244491</v>
      </c>
      <c r="T19" s="9">
        <v>17.776039999999998</v>
      </c>
      <c r="U19" s="11">
        <v>-28.785799999999998</v>
      </c>
      <c r="V19" s="28">
        <v>1</v>
      </c>
    </row>
    <row r="20" spans="1:22" x14ac:dyDescent="0.3">
      <c r="A20" t="s">
        <v>67</v>
      </c>
      <c r="B20" s="28">
        <v>6.6593539100000001</v>
      </c>
      <c r="C20" s="22" t="s">
        <v>110</v>
      </c>
      <c r="D20" s="23" t="s">
        <v>116</v>
      </c>
      <c r="E20" s="23" t="s">
        <v>142</v>
      </c>
      <c r="F20" s="23" t="s">
        <v>118</v>
      </c>
      <c r="G20" s="23" t="s">
        <v>168</v>
      </c>
      <c r="H20" s="24" t="s">
        <v>169</v>
      </c>
      <c r="I20" s="31">
        <v>1835.93359375</v>
      </c>
      <c r="J20" s="23" t="s">
        <v>106</v>
      </c>
      <c r="K20" s="24" t="s">
        <v>92</v>
      </c>
      <c r="L20" s="9">
        <v>-15.3714</v>
      </c>
      <c r="M20" s="10">
        <v>18.855650000000001</v>
      </c>
      <c r="N20" s="10">
        <v>16.325379999999999</v>
      </c>
      <c r="O20" s="10">
        <v>30.596499999999999</v>
      </c>
      <c r="P20" s="11">
        <v>-0.79789390000000004</v>
      </c>
      <c r="Q20" s="9">
        <v>-12.17618</v>
      </c>
      <c r="R20" s="10">
        <v>7.4575889999999996</v>
      </c>
      <c r="S20" s="11">
        <v>10.146369999999999</v>
      </c>
      <c r="T20" s="9">
        <v>18.98254</v>
      </c>
      <c r="U20" s="11">
        <v>-21.346299999999999</v>
      </c>
      <c r="V20" s="28">
        <v>0.97</v>
      </c>
    </row>
    <row r="21" spans="1:22" x14ac:dyDescent="0.3">
      <c r="A21" s="23" t="s">
        <v>68</v>
      </c>
      <c r="B21" s="28">
        <v>3.5936523500000002</v>
      </c>
      <c r="C21" s="22" t="s">
        <v>110</v>
      </c>
      <c r="D21" s="23" t="s">
        <v>170</v>
      </c>
      <c r="E21" s="23" t="s">
        <v>171</v>
      </c>
      <c r="F21" s="23" t="s">
        <v>172</v>
      </c>
      <c r="G21" s="23" t="s">
        <v>173</v>
      </c>
      <c r="H21" s="24" t="s">
        <v>174</v>
      </c>
      <c r="I21" s="31">
        <v>85542.46875</v>
      </c>
      <c r="J21" s="23" t="s">
        <v>107</v>
      </c>
      <c r="K21" s="24" t="s">
        <v>108</v>
      </c>
      <c r="L21" s="9">
        <v>-6.5987109999999998</v>
      </c>
      <c r="M21" s="10">
        <v>3.617359</v>
      </c>
      <c r="N21" s="10">
        <v>11.10233</v>
      </c>
      <c r="O21" s="10">
        <v>20.411449999999999</v>
      </c>
      <c r="P21" s="11">
        <v>-12.07596</v>
      </c>
      <c r="Q21" s="9">
        <v>-15.77796</v>
      </c>
      <c r="R21" s="10">
        <v>5.2434139999999996</v>
      </c>
      <c r="S21" s="11">
        <v>4.7698260000000001</v>
      </c>
      <c r="T21" s="9">
        <v>17.373550000000002</v>
      </c>
      <c r="U21" s="11">
        <v>-22.990100000000002</v>
      </c>
      <c r="V21" s="28">
        <v>0.74</v>
      </c>
    </row>
    <row r="22" spans="1:22" x14ac:dyDescent="0.3">
      <c r="A22" s="23" t="s">
        <v>12</v>
      </c>
      <c r="B22" s="29">
        <v>3.2902795500000002</v>
      </c>
      <c r="C22" s="25" t="s">
        <v>110</v>
      </c>
      <c r="D22" s="26" t="s">
        <v>121</v>
      </c>
      <c r="E22" s="26" t="s">
        <v>175</v>
      </c>
      <c r="F22" s="26" t="s">
        <v>113</v>
      </c>
      <c r="G22" s="26" t="s">
        <v>176</v>
      </c>
      <c r="H22" s="27" t="s">
        <v>177</v>
      </c>
      <c r="I22" s="32">
        <v>934.25869999999998</v>
      </c>
      <c r="J22" s="26" t="s">
        <v>109</v>
      </c>
      <c r="K22" s="27" t="s">
        <v>89</v>
      </c>
      <c r="L22" s="12">
        <v>-9.8959019999999995</v>
      </c>
      <c r="M22" s="13">
        <v>23.875039999999998</v>
      </c>
      <c r="N22" s="13">
        <v>-6.4836770000000001</v>
      </c>
      <c r="O22" s="13">
        <v>24.25705</v>
      </c>
      <c r="P22" s="14">
        <v>-7.546951</v>
      </c>
      <c r="Q22" s="12">
        <v>-5.5693320000000002</v>
      </c>
      <c r="R22" s="13">
        <v>3.54372</v>
      </c>
      <c r="S22" s="14">
        <v>4.1134000000000004</v>
      </c>
      <c r="T22" s="12">
        <v>12.1991</v>
      </c>
      <c r="U22" s="14">
        <v>-12.696400000000001</v>
      </c>
      <c r="V22" s="29">
        <v>0.57999999999999996</v>
      </c>
    </row>
  </sheetData>
  <mergeCells count="5">
    <mergeCell ref="C2:H2"/>
    <mergeCell ref="I2:K2"/>
    <mergeCell ref="L2:P2"/>
    <mergeCell ref="Q2:S2"/>
    <mergeCell ref="T2:U2"/>
  </mergeCells>
  <conditionalFormatting sqref="B2">
    <cfRule type="duplicateValues" dxfId="2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showGridLines="0" workbookViewId="0">
      <selection activeCell="A3" sqref="A3:XFD31"/>
    </sheetView>
  </sheetViews>
  <sheetFormatPr baseColWidth="10" defaultRowHeight="16.5" x14ac:dyDescent="0.3"/>
  <cols>
    <col min="2" max="2" width="16.77734375" bestFit="1" customWidth="1"/>
    <col min="3" max="3" width="16.77734375" customWidth="1"/>
    <col min="4" max="4" width="17.21875" bestFit="1" customWidth="1"/>
    <col min="5" max="5" width="22.33203125" bestFit="1" customWidth="1"/>
    <col min="6" max="6" width="26.109375" bestFit="1" customWidth="1"/>
    <col min="7" max="7" width="17.21875" bestFit="1" customWidth="1"/>
    <col min="8" max="8" width="27.21875" bestFit="1" customWidth="1"/>
    <col min="9" max="9" width="7.77734375" customWidth="1"/>
    <col min="10" max="10" width="29.21875" bestFit="1" customWidth="1"/>
    <col min="11" max="11" width="12.44140625" bestFit="1" customWidth="1"/>
    <col min="12" max="12" width="17.21875" bestFit="1" customWidth="1"/>
    <col min="23" max="23" width="16" bestFit="1" customWidth="1"/>
    <col min="24" max="24" width="16.5546875" bestFit="1" customWidth="1"/>
  </cols>
  <sheetData>
    <row r="1" spans="1:24" s="3" customFormat="1" x14ac:dyDescent="0.3">
      <c r="B1" s="4" t="s">
        <v>38</v>
      </c>
      <c r="C1" s="4"/>
      <c r="D1" s="4" t="s">
        <v>39</v>
      </c>
      <c r="E1" s="4" t="s">
        <v>70</v>
      </c>
      <c r="F1" s="4" t="s">
        <v>40</v>
      </c>
      <c r="G1" s="4" t="s">
        <v>41</v>
      </c>
      <c r="H1" s="4" t="s">
        <v>80</v>
      </c>
      <c r="I1" s="4" t="s">
        <v>82</v>
      </c>
      <c r="J1" s="4" t="s">
        <v>42</v>
      </c>
      <c r="K1" s="4" t="s">
        <v>43</v>
      </c>
      <c r="L1" s="4" t="s">
        <v>44</v>
      </c>
      <c r="M1" s="4" t="s">
        <v>45</v>
      </c>
      <c r="N1" s="5" t="s">
        <v>46</v>
      </c>
      <c r="O1" s="5"/>
      <c r="P1" s="5"/>
      <c r="Q1" s="5"/>
      <c r="R1" s="5"/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4" t="s">
        <v>52</v>
      </c>
    </row>
    <row r="2" spans="1:24" x14ac:dyDescent="0.3">
      <c r="B2" s="2"/>
      <c r="C2" s="16"/>
      <c r="D2" s="35" t="s">
        <v>78</v>
      </c>
      <c r="E2" s="36"/>
      <c r="F2" s="36"/>
      <c r="G2" s="36"/>
      <c r="H2" s="36"/>
      <c r="I2" s="36"/>
      <c r="J2" s="37"/>
      <c r="K2" s="35" t="s">
        <v>79</v>
      </c>
      <c r="L2" s="36"/>
      <c r="M2" s="37"/>
      <c r="N2" s="38" t="s">
        <v>75</v>
      </c>
      <c r="O2" s="39"/>
      <c r="P2" s="39"/>
      <c r="Q2" s="39"/>
      <c r="R2" s="40"/>
      <c r="S2" s="38" t="s">
        <v>74</v>
      </c>
      <c r="T2" s="39"/>
      <c r="U2" s="40"/>
      <c r="V2" s="35" t="s">
        <v>76</v>
      </c>
      <c r="W2" s="37"/>
      <c r="X2" s="16" t="s">
        <v>77</v>
      </c>
    </row>
    <row r="3" spans="1:24" x14ac:dyDescent="0.3">
      <c r="B3" s="2"/>
      <c r="C3" s="19" t="s">
        <v>83</v>
      </c>
      <c r="D3" s="19" t="s">
        <v>71</v>
      </c>
      <c r="E3" s="20" t="s">
        <v>72</v>
      </c>
      <c r="F3" s="20" t="s">
        <v>73</v>
      </c>
      <c r="G3" s="21" t="s">
        <v>69</v>
      </c>
      <c r="H3" s="20" t="s">
        <v>81</v>
      </c>
      <c r="I3" s="20"/>
      <c r="J3" s="21" t="s">
        <v>69</v>
      </c>
      <c r="K3" s="1" t="s">
        <v>28</v>
      </c>
      <c r="L3" s="6" t="s">
        <v>29</v>
      </c>
      <c r="M3" s="8" t="s">
        <v>30</v>
      </c>
      <c r="N3" s="7" t="s">
        <v>31</v>
      </c>
      <c r="O3" s="6">
        <v>2021</v>
      </c>
      <c r="P3" s="6">
        <v>2020</v>
      </c>
      <c r="Q3" s="6">
        <v>2019</v>
      </c>
      <c r="R3" s="8">
        <v>2018</v>
      </c>
      <c r="S3" s="1" t="s">
        <v>32</v>
      </c>
      <c r="T3" s="6" t="s">
        <v>33</v>
      </c>
      <c r="U3" s="8" t="s">
        <v>34</v>
      </c>
      <c r="V3" s="1" t="s">
        <v>35</v>
      </c>
      <c r="W3" s="15" t="s">
        <v>36</v>
      </c>
      <c r="X3" s="15" t="s">
        <v>37</v>
      </c>
    </row>
    <row r="4" spans="1:24" x14ac:dyDescent="0.3">
      <c r="A4" t="s">
        <v>0</v>
      </c>
      <c r="B4" t="str">
        <f t="shared" ref="B4:B31" si="0">A4&amp;" Equity"</f>
        <v>COMEEIA ID Equity</v>
      </c>
      <c r="C4" s="28">
        <v>2.8593657299999999</v>
      </c>
      <c r="D4" s="22" t="str">
        <f>+_xll.BDP($B4,$D$1)</f>
        <v>#N/A Connection</v>
      </c>
      <c r="E4" s="23"/>
      <c r="F4" s="23"/>
      <c r="G4" s="23" t="str">
        <f>+_xll.BDP($B4,$G$1)</f>
        <v>#N/A Connection</v>
      </c>
      <c r="H4" s="23" t="str">
        <f>+_xll.BDP($B4,$H$1)</f>
        <v>#N/A Connection</v>
      </c>
      <c r="I4" s="23" t="str">
        <f>+_xll.BDP($B4,$I$1)</f>
        <v>#N/A Connection</v>
      </c>
      <c r="J4" s="24" t="str">
        <f>+_xll.BDP($B4,$J$1)</f>
        <v>#N/A Connection</v>
      </c>
      <c r="K4" s="22" t="str">
        <f>+_xll.BDP($B4,K$1)</f>
        <v>#N/A Connection</v>
      </c>
      <c r="L4" s="23" t="str">
        <f>+_xll.BDP($B4,L$1)</f>
        <v>#N/A Connection</v>
      </c>
      <c r="M4" s="24" t="str">
        <f>+_xll.BDP($B4,M$1)</f>
        <v>#N/A Connection</v>
      </c>
      <c r="N4" s="9" t="str">
        <f>+_xll.BDP($B4,N$1)</f>
        <v>#N/A Connection</v>
      </c>
      <c r="O4" s="10" t="str">
        <f>_xll.BDP(B4,"CUST_TRR_RETURN_HOLDING_PER", "CUST_TRR_END_DT=20211231","CUST_TRR_START_DT=20210101")</f>
        <v>#N/A Connection</v>
      </c>
      <c r="P4" s="10" t="str">
        <f>_xll.BDP($B4,"CUST_TRR_RETURN_HOLDING_PER", "CUST_TRR_END_DT=20201231","CUST_TRR_START_DT=20200101")</f>
        <v>#N/A Connection</v>
      </c>
      <c r="Q4" s="10" t="str">
        <f>_xll.BDP($B4,"CUST_TRR_RETURN_HOLDING_PER", "CUST_TRR_END_DT=20191231","CUST_TRR_START_DT=20190101")</f>
        <v>#N/A Connection</v>
      </c>
      <c r="R4" s="11" t="str">
        <f>_xll.BDP($B4,"CUST_TRR_RETURN_HOLDING_PER", "CUST_TRR_END_DT=20181231","CUST_TRR_START_DT=20180101")</f>
        <v>#N/A Connection</v>
      </c>
      <c r="S4" s="9" t="str">
        <f>IFERROR(+_xll.BDP($B4,S$1),"")</f>
        <v>#N/A Connection</v>
      </c>
      <c r="T4" s="10" t="str">
        <f>IFERROR(+_xll.BDP($B4,T$1),"")</f>
        <v>#N/A Connection</v>
      </c>
      <c r="U4" s="11" t="str">
        <f>IFERROR(+_xll.BDP($B4,U$1),"")</f>
        <v>#N/A Connection</v>
      </c>
      <c r="V4" s="9" t="str">
        <f>+_xll.BDP($B4,V$1)</f>
        <v>#N/A Connection</v>
      </c>
      <c r="W4" s="11" t="str">
        <f>+_xll.BDP($B4,W$1)</f>
        <v>#N/A Connection</v>
      </c>
      <c r="X4" s="17" t="str">
        <f>+_xll.BDP($B4,X$1)</f>
        <v>#N/A Connection</v>
      </c>
    </row>
    <row r="5" spans="1:24" x14ac:dyDescent="0.3">
      <c r="A5" t="s">
        <v>1</v>
      </c>
      <c r="B5" t="str">
        <f t="shared" si="0"/>
        <v>FSEQFIA LX Equity</v>
      </c>
      <c r="C5" s="28">
        <v>2.5332592900000002</v>
      </c>
      <c r="D5" s="22" t="str">
        <f>+_xll.BDP($B5,$D$1)</f>
        <v>#N/A Connection</v>
      </c>
      <c r="E5" s="23"/>
      <c r="F5" s="23"/>
      <c r="G5" s="23" t="str">
        <f>+_xll.BDP($B5,$G$1)</f>
        <v>#N/A Connection</v>
      </c>
      <c r="H5" s="23" t="str">
        <f>+_xll.BDP($B5,$H$1)</f>
        <v>#N/A Connection</v>
      </c>
      <c r="I5" s="23" t="str">
        <f>+_xll.BDP($B5,$I$1)</f>
        <v>#N/A Connection</v>
      </c>
      <c r="J5" s="24" t="str">
        <f>+_xll.BDP($B5,$J$1)</f>
        <v>#N/A Connection</v>
      </c>
      <c r="K5" s="22" t="str">
        <f>+_xll.BDP($B5,K$1)</f>
        <v>#N/A Connection</v>
      </c>
      <c r="L5" s="23" t="str">
        <f>+_xll.BDP($B5,L$1)</f>
        <v>#N/A Connection</v>
      </c>
      <c r="M5" s="24" t="str">
        <f>+_xll.BDP($B5,M$1)</f>
        <v>#N/A Connection</v>
      </c>
      <c r="N5" s="9" t="str">
        <f>+_xll.BDP($B5,N$1)</f>
        <v>#N/A Connection</v>
      </c>
      <c r="O5" s="10" t="str">
        <f>_xll.BDP(B5,"CUST_TRR_RETURN_HOLDING_PER", "CUST_TRR_END_DT=20211231","CUST_TRR_START_DT=20210101")</f>
        <v>#N/A Connection</v>
      </c>
      <c r="P5" s="10" t="str">
        <f>_xll.BDP(B5,"CUST_TRR_RETURN_HOLDING_PER", "CUST_TRR_END_DT=20201231","CUST_TRR_START_DT=20200101")</f>
        <v>#N/A Connection</v>
      </c>
      <c r="Q5" s="10" t="str">
        <f>_xll.BDP($B5,"CUST_TRR_RETURN_HOLDING_PER", "CUST_TRR_END_DT=20191231","CUST_TRR_START_DT=20190101")</f>
        <v>#N/A Connection</v>
      </c>
      <c r="R5" s="11" t="str">
        <f>_xll.BDP($B5,"CUST_TRR_RETURN_HOLDING_PER", "CUST_TRR_END_DT=20181231","CUST_TRR_START_DT=20180101")</f>
        <v>#N/A Connection</v>
      </c>
      <c r="S5" s="9" t="str">
        <f>IFERROR(+_xll.BDP($B5,S$1),"")</f>
        <v>#N/A Connection</v>
      </c>
      <c r="T5" s="10" t="str">
        <f>IFERROR(+_xll.BDP($B5,T$1),"")</f>
        <v>#N/A Connection</v>
      </c>
      <c r="U5" s="11" t="str">
        <f>IFERROR(+_xll.BDP($B5,U$1),"")</f>
        <v>#N/A Connection</v>
      </c>
      <c r="V5" s="9" t="str">
        <f>+_xll.BDP($B5,V$1)</f>
        <v>#N/A Connection</v>
      </c>
      <c r="W5" s="11" t="str">
        <f>+_xll.BDP($B5,W$1)</f>
        <v>#N/A Connection</v>
      </c>
      <c r="X5" s="17" t="str">
        <f>+_xll.BDP($B5,X$1)</f>
        <v>#N/A Connection</v>
      </c>
    </row>
    <row r="6" spans="1:24" x14ac:dyDescent="0.3">
      <c r="A6" t="s">
        <v>2</v>
      </c>
      <c r="B6" t="str">
        <f t="shared" si="0"/>
        <v>GLGINEU ID Equity</v>
      </c>
      <c r="C6" s="28">
        <v>3.2820394799999999</v>
      </c>
      <c r="D6" s="22" t="str">
        <f>+_xll.BDP($B6,$D$1)</f>
        <v>#N/A Connection</v>
      </c>
      <c r="E6" s="23"/>
      <c r="F6" s="23"/>
      <c r="G6" s="23" t="str">
        <f>+_xll.BDP($B6,$G$1)</f>
        <v>#N/A Connection</v>
      </c>
      <c r="H6" s="23" t="str">
        <f>+_xll.BDP($B6,$H$1)</f>
        <v>#N/A Connection</v>
      </c>
      <c r="I6" s="23" t="str">
        <f>+_xll.BDP($B6,$I$1)</f>
        <v>#N/A Connection</v>
      </c>
      <c r="J6" s="24" t="str">
        <f>+_xll.BDP($B6,$J$1)</f>
        <v>#N/A Connection</v>
      </c>
      <c r="K6" s="22" t="str">
        <f>+_xll.BDP($B6,K$1)</f>
        <v>#N/A Connection</v>
      </c>
      <c r="L6" s="23" t="str">
        <f>+_xll.BDP($B6,L$1)</f>
        <v>#N/A Connection</v>
      </c>
      <c r="M6" s="24" t="str">
        <f>+_xll.BDP($B6,M$1)</f>
        <v>#N/A Connection</v>
      </c>
      <c r="N6" s="9" t="str">
        <f>+_xll.BDP($B6,N$1)</f>
        <v>#N/A Connection</v>
      </c>
      <c r="O6" s="10" t="str">
        <f>_xll.BDP(B6,"CUST_TRR_RETURN_HOLDING_PER", "CUST_TRR_END_DT=20211231","CUST_TRR_START_DT=20210101")</f>
        <v>#N/A Connection</v>
      </c>
      <c r="P6" s="10" t="str">
        <f>_xll.BDP(B6,"CUST_TRR_RETURN_HOLDING_PER", "CUST_TRR_END_DT=20201231","CUST_TRR_START_DT=20200101")</f>
        <v>#N/A Connection</v>
      </c>
      <c r="Q6" s="10" t="str">
        <f>_xll.BDP($B6,"CUST_TRR_RETURN_HOLDING_PER", "CUST_TRR_END_DT=20191231","CUST_TRR_START_DT=20190101")</f>
        <v>#N/A Connection</v>
      </c>
      <c r="R6" s="11" t="str">
        <f>_xll.BDP($B6,"CUST_TRR_RETURN_HOLDING_PER", "CUST_TRR_END_DT=20181231","CUST_TRR_START_DT=20180101")</f>
        <v>#N/A Connection</v>
      </c>
      <c r="S6" s="9" t="str">
        <f>IFERROR(+_xll.BDP($B6,S$1),"")</f>
        <v>#N/A Connection</v>
      </c>
      <c r="T6" s="10" t="str">
        <f>IFERROR(+_xll.BDP($B6,T$1),"")</f>
        <v>#N/A Connection</v>
      </c>
      <c r="U6" s="11" t="str">
        <f>IFERROR(+_xll.BDP($B6,U$1),"")</f>
        <v>#N/A Connection</v>
      </c>
      <c r="V6" s="9" t="str">
        <f>+_xll.BDP($B6,V$1)</f>
        <v>#N/A Connection</v>
      </c>
      <c r="W6" s="11" t="str">
        <f>+_xll.BDP($B6,W$1)</f>
        <v>#N/A Connection</v>
      </c>
      <c r="X6" s="17" t="str">
        <f>+_xll.BDP($B6,X$1)</f>
        <v>#N/A Connection</v>
      </c>
    </row>
    <row r="7" spans="1:24" x14ac:dyDescent="0.3">
      <c r="A7" t="s">
        <v>3</v>
      </c>
      <c r="B7" t="str">
        <f t="shared" si="0"/>
        <v>HCSNYFE ID Equity</v>
      </c>
      <c r="C7" s="28">
        <v>2.0974791599999998</v>
      </c>
      <c r="D7" s="22" t="str">
        <f>+_xll.BDP($B7,$D$1)</f>
        <v>#N/A Connection</v>
      </c>
      <c r="E7" s="23"/>
      <c r="F7" s="23"/>
      <c r="G7" s="23" t="str">
        <f>+_xll.BDP($B7,$G$1)</f>
        <v>#N/A Connection</v>
      </c>
      <c r="H7" s="23" t="str">
        <f>+_xll.BDP($B7,$H$1)</f>
        <v>#N/A Connection</v>
      </c>
      <c r="I7" s="23" t="str">
        <f>+_xll.BDP($B7,$I$1)</f>
        <v>#N/A Connection</v>
      </c>
      <c r="J7" s="24" t="str">
        <f>+_xll.BDP($B7,$J$1)</f>
        <v>#N/A Connection</v>
      </c>
      <c r="K7" s="22" t="str">
        <f>+_xll.BDP($B7,K$1)</f>
        <v>#N/A Connection</v>
      </c>
      <c r="L7" s="23" t="str">
        <f>+_xll.BDP($B7,L$1)</f>
        <v>#N/A Connection</v>
      </c>
      <c r="M7" s="24" t="str">
        <f>+_xll.BDP($B7,M$1)</f>
        <v>#N/A Connection</v>
      </c>
      <c r="N7" s="9" t="str">
        <f>+_xll.BDP($B7,N$1)</f>
        <v>#N/A Connection</v>
      </c>
      <c r="O7" s="10" t="str">
        <f>_xll.BDP(B7,"CUST_TRR_RETURN_HOLDING_PER", "CUST_TRR_END_DT=20211231","CUST_TRR_START_DT=20210101")</f>
        <v>#N/A Connection</v>
      </c>
      <c r="P7" s="10" t="str">
        <f>_xll.BDP(B7,"CUST_TRR_RETURN_HOLDING_PER", "CUST_TRR_END_DT=20201231","CUST_TRR_START_DT=20200101")</f>
        <v>#N/A Connection</v>
      </c>
      <c r="Q7" s="10" t="str">
        <f>_xll.BDP($B7,"CUST_TRR_RETURN_HOLDING_PER", "CUST_TRR_END_DT=20191231","CUST_TRR_START_DT=20190101")</f>
        <v>#N/A Connection</v>
      </c>
      <c r="R7" s="11" t="str">
        <f>_xll.BDP($B7,"CUST_TRR_RETURN_HOLDING_PER", "CUST_TRR_END_DT=20181231","CUST_TRR_START_DT=20180101")</f>
        <v>#N/A Connection</v>
      </c>
      <c r="S7" s="9" t="str">
        <f>IFERROR(+_xll.BDP($B7,S$1),"")</f>
        <v>#N/A Connection</v>
      </c>
      <c r="T7" s="10" t="str">
        <f>IFERROR(+_xll.BDP($B7,T$1),"")</f>
        <v>#N/A Connection</v>
      </c>
      <c r="U7" s="11" t="str">
        <f>IFERROR(+_xll.BDP($B7,U$1),"")</f>
        <v>#N/A Connection</v>
      </c>
      <c r="V7" s="9" t="str">
        <f>+_xll.BDP($B7,V$1)</f>
        <v>#N/A Connection</v>
      </c>
      <c r="W7" s="11" t="str">
        <f>+_xll.BDP($B7,W$1)</f>
        <v>#N/A Connection</v>
      </c>
      <c r="X7" s="17" t="str">
        <f>+_xll.BDP($B7,X$1)</f>
        <v>#N/A Connection</v>
      </c>
    </row>
    <row r="8" spans="1:24" x14ac:dyDescent="0.3">
      <c r="A8" t="s">
        <v>4</v>
      </c>
      <c r="B8" t="str">
        <f t="shared" si="0"/>
        <v>MFPCI1E LX Equity</v>
      </c>
      <c r="C8" s="28">
        <v>4.0241076199999997</v>
      </c>
      <c r="D8" s="22" t="str">
        <f>+_xll.BDP($B8,$D$1)</f>
        <v>#N/A Connection</v>
      </c>
      <c r="E8" s="23"/>
      <c r="F8" s="23"/>
      <c r="G8" s="23" t="str">
        <f>+_xll.BDP($B8,$G$1)</f>
        <v>#N/A Connection</v>
      </c>
      <c r="H8" s="23" t="str">
        <f>+_xll.BDP($B8,$H$1)</f>
        <v>#N/A Connection</v>
      </c>
      <c r="I8" s="23" t="str">
        <f>+_xll.BDP($B8,$I$1)</f>
        <v>#N/A Connection</v>
      </c>
      <c r="J8" s="24" t="str">
        <f>+_xll.BDP($B8,$J$1)</f>
        <v>#N/A Connection</v>
      </c>
      <c r="K8" s="22" t="str">
        <f>+_xll.BDP($B8,K$1)</f>
        <v>#N/A Connection</v>
      </c>
      <c r="L8" s="23" t="str">
        <f>+_xll.BDP($B8,L$1)</f>
        <v>#N/A Connection</v>
      </c>
      <c r="M8" s="24" t="str">
        <f>+_xll.BDP($B8,M$1)</f>
        <v>#N/A Connection</v>
      </c>
      <c r="N8" s="9" t="str">
        <f>+_xll.BDP($B8,N$1)</f>
        <v>#N/A Connection</v>
      </c>
      <c r="O8" s="10" t="str">
        <f>_xll.BDP(B8,"CUST_TRR_RETURN_HOLDING_PER", "CUST_TRR_END_DT=20211231","CUST_TRR_START_DT=20210101")</f>
        <v>#N/A Connection</v>
      </c>
      <c r="P8" s="10" t="str">
        <f>_xll.BDP(B8,"CUST_TRR_RETURN_HOLDING_PER", "CUST_TRR_END_DT=20201231","CUST_TRR_START_DT=20200101")</f>
        <v>#N/A Connection</v>
      </c>
      <c r="Q8" s="10" t="str">
        <f>_xll.BDP($B8,"CUST_TRR_RETURN_HOLDING_PER", "CUST_TRR_END_DT=20191231","CUST_TRR_START_DT=20190101")</f>
        <v>#N/A Connection</v>
      </c>
      <c r="R8" s="11" t="str">
        <f>_xll.BDP($B8,"CUST_TRR_RETURN_HOLDING_PER", "CUST_TRR_END_DT=20181231","CUST_TRR_START_DT=20180101")</f>
        <v>#N/A Connection</v>
      </c>
      <c r="S8" s="9" t="str">
        <f>IFERROR(+_xll.BDP($B8,S$1),"")</f>
        <v>#N/A Connection</v>
      </c>
      <c r="T8" s="10" t="str">
        <f>IFERROR(+_xll.BDP($B8,T$1),"")</f>
        <v>#N/A Connection</v>
      </c>
      <c r="U8" s="11" t="str">
        <f>IFERROR(+_xll.BDP($B8,U$1),"")</f>
        <v>#N/A Connection</v>
      </c>
      <c r="V8" s="9" t="str">
        <f>+_xll.BDP($B8,V$1)</f>
        <v>#N/A Connection</v>
      </c>
      <c r="W8" s="11" t="str">
        <f>+_xll.BDP($B8,W$1)</f>
        <v>#N/A Connection</v>
      </c>
      <c r="X8" s="17" t="str">
        <f>+_xll.BDP($B8,X$1)</f>
        <v>#N/A Connection</v>
      </c>
    </row>
    <row r="9" spans="1:24" x14ac:dyDescent="0.3">
      <c r="A9" t="s">
        <v>5</v>
      </c>
      <c r="B9" t="str">
        <f t="shared" si="0"/>
        <v>SESAMEI ID Equity</v>
      </c>
      <c r="C9" s="28">
        <v>2.7198335999999999</v>
      </c>
      <c r="D9" s="22" t="str">
        <f>+_xll.BDP($B9,$D$1)</f>
        <v>#N/A Connection</v>
      </c>
      <c r="E9" s="23"/>
      <c r="F9" s="23"/>
      <c r="G9" s="23" t="str">
        <f>+_xll.BDP($B9,$G$1)</f>
        <v>#N/A Connection</v>
      </c>
      <c r="H9" s="23" t="str">
        <f>+_xll.BDP($B9,$H$1)</f>
        <v>#N/A Connection</v>
      </c>
      <c r="I9" s="23" t="str">
        <f>+_xll.BDP($B9,$I$1)</f>
        <v>#N/A Connection</v>
      </c>
      <c r="J9" s="24" t="str">
        <f>+_xll.BDP($B9,$J$1)</f>
        <v>#N/A Connection</v>
      </c>
      <c r="K9" s="22" t="str">
        <f>+_xll.BDP($B9,K$1)</f>
        <v>#N/A Connection</v>
      </c>
      <c r="L9" s="23" t="str">
        <f>+_xll.BDP($B9,L$1)</f>
        <v>#N/A Connection</v>
      </c>
      <c r="M9" s="24" t="str">
        <f>+_xll.BDP($B9,M$1)</f>
        <v>#N/A Connection</v>
      </c>
      <c r="N9" s="9" t="str">
        <f>+_xll.BDP($B9,N$1)</f>
        <v>#N/A Connection</v>
      </c>
      <c r="O9" s="10" t="str">
        <f>_xll.BDP(B9,"CUST_TRR_RETURN_HOLDING_PER", "CUST_TRR_END_DT=20211231","CUST_TRR_START_DT=20210101")</f>
        <v>#N/A Connection</v>
      </c>
      <c r="P9" s="10" t="str">
        <f>_xll.BDP(B9,"CUST_TRR_RETURN_HOLDING_PER", "CUST_TRR_END_DT=20201231","CUST_TRR_START_DT=20200101")</f>
        <v>#N/A Connection</v>
      </c>
      <c r="Q9" s="10" t="str">
        <f>_xll.BDP($B9,"CUST_TRR_RETURN_HOLDING_PER", "CUST_TRR_END_DT=20191231","CUST_TRR_START_DT=20190101")</f>
        <v>#N/A Connection</v>
      </c>
      <c r="R9" s="11" t="str">
        <f>_xll.BDP($B9,"CUST_TRR_RETURN_HOLDING_PER", "CUST_TRR_END_DT=20181231","CUST_TRR_START_DT=20180101")</f>
        <v>#N/A Connection</v>
      </c>
      <c r="S9" s="9" t="str">
        <f>IFERROR(+_xll.BDP($B9,S$1),"")</f>
        <v>#N/A Connection</v>
      </c>
      <c r="T9" s="10" t="str">
        <f>IFERROR(+_xll.BDP($B9,T$1),"")</f>
        <v>#N/A Connection</v>
      </c>
      <c r="U9" s="11" t="str">
        <f>IFERROR(+_xll.BDP($B9,U$1),"")</f>
        <v>#N/A Connection</v>
      </c>
      <c r="V9" s="9" t="str">
        <f>+_xll.BDP($B9,V$1)</f>
        <v>#N/A Connection</v>
      </c>
      <c r="W9" s="11" t="str">
        <f>+_xll.BDP($B9,W$1)</f>
        <v>#N/A Connection</v>
      </c>
      <c r="X9" s="17" t="str">
        <f>+_xll.BDP($B9,X$1)</f>
        <v>#N/A Connection</v>
      </c>
    </row>
    <row r="10" spans="1:24" x14ac:dyDescent="0.3">
      <c r="A10" t="s">
        <v>6</v>
      </c>
      <c r="B10" t="str">
        <f t="shared" si="0"/>
        <v>TRPGVEI LX Equity</v>
      </c>
      <c r="C10" s="28">
        <v>2.51631904</v>
      </c>
      <c r="D10" s="22" t="str">
        <f>+_xll.BDP($B10,$D$1)</f>
        <v>#N/A Connection</v>
      </c>
      <c r="E10" s="23"/>
      <c r="F10" s="23"/>
      <c r="G10" s="23" t="str">
        <f>+_xll.BDP($B10,$G$1)</f>
        <v>#N/A Connection</v>
      </c>
      <c r="H10" s="23" t="str">
        <f>+_xll.BDP($B10,$H$1)</f>
        <v>#N/A Connection</v>
      </c>
      <c r="I10" s="23" t="str">
        <f>+_xll.BDP($B10,$I$1)</f>
        <v>#N/A Connection</v>
      </c>
      <c r="J10" s="24" t="str">
        <f>+_xll.BDP($B10,$J$1)</f>
        <v>#N/A Connection</v>
      </c>
      <c r="K10" s="22" t="str">
        <f>+_xll.BDP($B10,K$1)</f>
        <v>#N/A Connection</v>
      </c>
      <c r="L10" s="23" t="str">
        <f>+_xll.BDP($B10,L$1)</f>
        <v>#N/A Connection</v>
      </c>
      <c r="M10" s="24" t="str">
        <f>+_xll.BDP($B10,M$1)</f>
        <v>#N/A Connection</v>
      </c>
      <c r="N10" s="9" t="str">
        <f>+_xll.BDP($B10,N$1)</f>
        <v>#N/A Connection</v>
      </c>
      <c r="O10" s="10" t="str">
        <f>_xll.BDP(B10,"CUST_TRR_RETURN_HOLDING_PER", "CUST_TRR_END_DT=20211231","CUST_TRR_START_DT=20210101")</f>
        <v>#N/A Connection</v>
      </c>
      <c r="P10" s="10" t="str">
        <f>_xll.BDP(B10,"CUST_TRR_RETURN_HOLDING_PER", "CUST_TRR_END_DT=20201231","CUST_TRR_START_DT=20200101")</f>
        <v>#N/A Connection</v>
      </c>
      <c r="Q10" s="10" t="str">
        <f>_xll.BDP($B10,"CUST_TRR_RETURN_HOLDING_PER", "CUST_TRR_END_DT=20191231","CUST_TRR_START_DT=20190101")</f>
        <v>#N/A Connection</v>
      </c>
      <c r="R10" s="11" t="str">
        <f>_xll.BDP($B10,"CUST_TRR_RETURN_HOLDING_PER", "CUST_TRR_END_DT=20181231","CUST_TRR_START_DT=20180101")</f>
        <v>#N/A Connection</v>
      </c>
      <c r="S10" s="9" t="str">
        <f>IFERROR(+_xll.BDP($B10,S$1),"")</f>
        <v>#N/A Connection</v>
      </c>
      <c r="T10" s="10" t="str">
        <f>IFERROR(+_xll.BDP($B10,T$1),"")</f>
        <v>#N/A Connection</v>
      </c>
      <c r="U10" s="11" t="str">
        <f>IFERROR(+_xll.BDP($B10,U$1),"")</f>
        <v>#N/A Connection</v>
      </c>
      <c r="V10" s="9" t="str">
        <f>+_xll.BDP($B10,V$1)</f>
        <v>#N/A Connection</v>
      </c>
      <c r="W10" s="11" t="str">
        <f>+_xll.BDP($B10,W$1)</f>
        <v>#N/A Connection</v>
      </c>
      <c r="X10" s="17" t="str">
        <f>+_xll.BDP($B10,X$1)</f>
        <v>#N/A Connection</v>
      </c>
    </row>
    <row r="11" spans="1:24" x14ac:dyDescent="0.3">
      <c r="A11" t="s">
        <v>7</v>
      </c>
      <c r="B11" t="str">
        <f t="shared" si="0"/>
        <v>GAMMAIE LX Equity</v>
      </c>
      <c r="C11" s="28">
        <v>3.1258634500000002</v>
      </c>
      <c r="D11" s="22" t="str">
        <f>+_xll.BDP($B11,$D$1)</f>
        <v>#N/A Connection</v>
      </c>
      <c r="E11" s="23"/>
      <c r="F11" s="23"/>
      <c r="G11" s="23" t="str">
        <f>+_xll.BDP($B11,$G$1)</f>
        <v>#N/A Connection</v>
      </c>
      <c r="H11" s="23" t="str">
        <f>+_xll.BDP($B11,$H$1)</f>
        <v>#N/A Connection</v>
      </c>
      <c r="I11" s="23" t="str">
        <f>+_xll.BDP($B11,$I$1)</f>
        <v>#N/A Connection</v>
      </c>
      <c r="J11" s="24" t="str">
        <f>+_xll.BDP($B11,$J$1)</f>
        <v>#N/A Connection</v>
      </c>
      <c r="K11" s="22" t="str">
        <f>+_xll.BDP($B11,K$1)</f>
        <v>#N/A Connection</v>
      </c>
      <c r="L11" s="23" t="str">
        <f>+_xll.BDP($B11,L$1)</f>
        <v>#N/A Connection</v>
      </c>
      <c r="M11" s="24" t="str">
        <f>+_xll.BDP($B11,M$1)</f>
        <v>#N/A Connection</v>
      </c>
      <c r="N11" s="9" t="str">
        <f>+_xll.BDP($B11,N$1)</f>
        <v>#N/A Connection</v>
      </c>
      <c r="O11" s="10" t="str">
        <f>_xll.BDP(B11,"CUST_TRR_RETURN_HOLDING_PER", "CUST_TRR_END_DT=20211231","CUST_TRR_START_DT=20210101")</f>
        <v>#N/A Connection</v>
      </c>
      <c r="P11" s="10" t="str">
        <f>_xll.BDP(B11,"CUST_TRR_RETURN_HOLDING_PER", "CUST_TRR_END_DT=20201231","CUST_TRR_START_DT=20200101")</f>
        <v>#N/A Connection</v>
      </c>
      <c r="Q11" s="10" t="str">
        <f>_xll.BDP($B11,"CUST_TRR_RETURN_HOLDING_PER", "CUST_TRR_END_DT=20191231","CUST_TRR_START_DT=20190101")</f>
        <v>#N/A Connection</v>
      </c>
      <c r="R11" s="11" t="str">
        <f>_xll.BDP($B11,"CUST_TRR_RETURN_HOLDING_PER", "CUST_TRR_END_DT=20181231","CUST_TRR_START_DT=20180101")</f>
        <v>#N/A Connection</v>
      </c>
      <c r="S11" s="9" t="str">
        <f>IFERROR(+_xll.BDP($B11,S$1),"")</f>
        <v>#N/A Connection</v>
      </c>
      <c r="T11" s="10" t="str">
        <f>IFERROR(+_xll.BDP($B11,T$1),"")</f>
        <v>#N/A Connection</v>
      </c>
      <c r="U11" s="11" t="str">
        <f>IFERROR(+_xll.BDP($B11,U$1),"")</f>
        <v>#N/A Connection</v>
      </c>
      <c r="V11" s="9" t="str">
        <f>+_xll.BDP($B11,V$1)</f>
        <v>#N/A Connection</v>
      </c>
      <c r="W11" s="11" t="str">
        <f>+_xll.BDP($B11,W$1)</f>
        <v>#N/A Connection</v>
      </c>
      <c r="X11" s="17" t="str">
        <f>+_xll.BDP($B11,X$1)</f>
        <v>#N/A Connection</v>
      </c>
    </row>
    <row r="12" spans="1:24" x14ac:dyDescent="0.3">
      <c r="A12" t="s">
        <v>8</v>
      </c>
      <c r="B12" t="str">
        <f t="shared" si="0"/>
        <v>NARBIEU LX Equity</v>
      </c>
      <c r="C12" s="28">
        <v>3.5920842500000001</v>
      </c>
      <c r="D12" s="22" t="str">
        <f>+_xll.BDP($B12,$D$1)</f>
        <v>#N/A Connection</v>
      </c>
      <c r="E12" s="23"/>
      <c r="F12" s="23"/>
      <c r="G12" s="23" t="str">
        <f>+_xll.BDP($B12,$G$1)</f>
        <v>#N/A Connection</v>
      </c>
      <c r="H12" s="23" t="str">
        <f>+_xll.BDP($B12,$H$1)</f>
        <v>#N/A Connection</v>
      </c>
      <c r="I12" s="23" t="str">
        <f>+_xll.BDP($B12,$I$1)</f>
        <v>#N/A Connection</v>
      </c>
      <c r="J12" s="24" t="str">
        <f>+_xll.BDP($B12,$J$1)</f>
        <v>#N/A Connection</v>
      </c>
      <c r="K12" s="22" t="str">
        <f>+_xll.BDP($B12,K$1)</f>
        <v>#N/A Connection</v>
      </c>
      <c r="L12" s="23" t="str">
        <f>+_xll.BDP($B12,L$1)</f>
        <v>#N/A Connection</v>
      </c>
      <c r="M12" s="24" t="str">
        <f>+_xll.BDP($B12,M$1)</f>
        <v>#N/A Connection</v>
      </c>
      <c r="N12" s="9" t="str">
        <f>+_xll.BDP($B12,N$1)</f>
        <v>#N/A Connection</v>
      </c>
      <c r="O12" s="10" t="str">
        <f>_xll.BDP(B12,"CUST_TRR_RETURN_HOLDING_PER", "CUST_TRR_END_DT=20211231","CUST_TRR_START_DT=20210101")</f>
        <v>#N/A Connection</v>
      </c>
      <c r="P12" s="10" t="str">
        <f>_xll.BDP(B12,"CUST_TRR_RETURN_HOLDING_PER", "CUST_TRR_END_DT=20201231","CUST_TRR_START_DT=20200101")</f>
        <v>#N/A Connection</v>
      </c>
      <c r="Q12" s="10" t="str">
        <f>_xll.BDP($B12,"CUST_TRR_RETURN_HOLDING_PER", "CUST_TRR_END_DT=20191231","CUST_TRR_START_DT=20190101")</f>
        <v>#N/A Connection</v>
      </c>
      <c r="R12" s="11" t="str">
        <f>_xll.BDP($B12,"CUST_TRR_RETURN_HOLDING_PER", "CUST_TRR_END_DT=20181231","CUST_TRR_START_DT=20180101")</f>
        <v>#N/A Connection</v>
      </c>
      <c r="S12" s="9" t="str">
        <f>IFERROR(+_xll.BDP($B12,S$1),"")</f>
        <v>#N/A Connection</v>
      </c>
      <c r="T12" s="10" t="str">
        <f>IFERROR(+_xll.BDP($B12,T$1),"")</f>
        <v>#N/A Connection</v>
      </c>
      <c r="U12" s="11" t="str">
        <f>IFERROR(+_xll.BDP($B12,U$1),"")</f>
        <v>#N/A Connection</v>
      </c>
      <c r="V12" s="9" t="str">
        <f>+_xll.BDP($B12,V$1)</f>
        <v>#N/A Connection</v>
      </c>
      <c r="W12" s="11" t="str">
        <f>+_xll.BDP($B12,W$1)</f>
        <v>#N/A Connection</v>
      </c>
      <c r="X12" s="17" t="str">
        <f>+_xll.BDP($B12,X$1)</f>
        <v>#N/A Connection</v>
      </c>
    </row>
    <row r="13" spans="1:24" x14ac:dyDescent="0.3">
      <c r="A13" t="s">
        <v>9</v>
      </c>
      <c r="B13" t="str">
        <f t="shared" si="0"/>
        <v>HYACKIE ID Equity</v>
      </c>
      <c r="C13" s="28">
        <v>3.26948857</v>
      </c>
      <c r="D13" s="22" t="str">
        <f>+_xll.BDP($B13,$D$1)</f>
        <v>#N/A Connection</v>
      </c>
      <c r="E13" s="23"/>
      <c r="F13" s="23"/>
      <c r="G13" s="23" t="str">
        <f>+_xll.BDP($B13,$G$1)</f>
        <v>#N/A Connection</v>
      </c>
      <c r="H13" s="23" t="str">
        <f>+_xll.BDP($B13,$H$1)</f>
        <v>#N/A Connection</v>
      </c>
      <c r="I13" s="23" t="str">
        <f>+_xll.BDP($B13,$I$1)</f>
        <v>#N/A Connection</v>
      </c>
      <c r="J13" s="24" t="str">
        <f>+_xll.BDP($B13,$J$1)</f>
        <v>#N/A Connection</v>
      </c>
      <c r="K13" s="22" t="str">
        <f>+_xll.BDP($B13,K$1)</f>
        <v>#N/A Connection</v>
      </c>
      <c r="L13" s="23" t="str">
        <f>+_xll.BDP($B13,L$1)</f>
        <v>#N/A Connection</v>
      </c>
      <c r="M13" s="24" t="str">
        <f>+_xll.BDP($B13,M$1)</f>
        <v>#N/A Connection</v>
      </c>
      <c r="N13" s="9" t="str">
        <f>+_xll.BDP($B13,N$1)</f>
        <v>#N/A Connection</v>
      </c>
      <c r="O13" s="10" t="str">
        <f>_xll.BDP(B13,"CUST_TRR_RETURN_HOLDING_PER", "CUST_TRR_END_DT=20211231","CUST_TRR_START_DT=20210101")</f>
        <v>#N/A Connection</v>
      </c>
      <c r="P13" s="10" t="str">
        <f>_xll.BDP(B13,"CUST_TRR_RETURN_HOLDING_PER", "CUST_TRR_END_DT=20201231","CUST_TRR_START_DT=20200101")</f>
        <v>#N/A Connection</v>
      </c>
      <c r="Q13" s="10" t="str">
        <f>_xll.BDP($B13,"CUST_TRR_RETURN_HOLDING_PER", "CUST_TRR_END_DT=20191231","CUST_TRR_START_DT=20190101")</f>
        <v>#N/A Connection</v>
      </c>
      <c r="R13" s="11" t="str">
        <f>_xll.BDP($B13,"CUST_TRR_RETURN_HOLDING_PER", "CUST_TRR_END_DT=20181231","CUST_TRR_START_DT=20180101")</f>
        <v>#N/A Connection</v>
      </c>
      <c r="S13" s="9" t="str">
        <f>IFERROR(+_xll.BDP($B13,S$1),"")</f>
        <v>#N/A Connection</v>
      </c>
      <c r="T13" s="10" t="str">
        <f>IFERROR(+_xll.BDP($B13,T$1),"")</f>
        <v>#N/A Connection</v>
      </c>
      <c r="U13" s="11" t="str">
        <f>IFERROR(+_xll.BDP($B13,U$1),"")</f>
        <v>#N/A Connection</v>
      </c>
      <c r="V13" s="9" t="str">
        <f>+_xll.BDP($B13,V$1)</f>
        <v>#N/A Connection</v>
      </c>
      <c r="W13" s="11" t="str">
        <f>+_xll.BDP($B13,W$1)</f>
        <v>#N/A Connection</v>
      </c>
      <c r="X13" s="17" t="str">
        <f>+_xll.BDP($B13,X$1)</f>
        <v>#N/A Connection</v>
      </c>
    </row>
    <row r="14" spans="1:24" x14ac:dyDescent="0.3">
      <c r="A14" t="s">
        <v>10</v>
      </c>
      <c r="B14" t="str">
        <f t="shared" si="0"/>
        <v>IGLN LN Equity</v>
      </c>
      <c r="C14" s="28">
        <v>2.0589057400000002</v>
      </c>
      <c r="D14" s="22" t="str">
        <f>+_xll.BDP($B14,$D$1)</f>
        <v>#N/A Connection</v>
      </c>
      <c r="E14" s="23"/>
      <c r="F14" s="23"/>
      <c r="G14" s="23" t="str">
        <f>+_xll.BDP($B14,$G$1)</f>
        <v>#N/A Connection</v>
      </c>
      <c r="H14" s="23" t="str">
        <f>+_xll.BDP($B14,$H$1)</f>
        <v>#N/A Connection</v>
      </c>
      <c r="I14" s="23" t="str">
        <f>+_xll.BDP($B14,$I$1)</f>
        <v>#N/A Connection</v>
      </c>
      <c r="J14" s="24" t="str">
        <f>+_xll.BDP($B14,$J$1)</f>
        <v>#N/A Connection</v>
      </c>
      <c r="K14" s="22" t="str">
        <f>+_xll.BDP($B14,K$1)</f>
        <v>#N/A Connection</v>
      </c>
      <c r="L14" s="23" t="str">
        <f>+_xll.BDP($B14,L$1)</f>
        <v>#N/A Connection</v>
      </c>
      <c r="M14" s="24" t="str">
        <f>+_xll.BDP($B14,M$1)</f>
        <v>#N/A Connection</v>
      </c>
      <c r="N14" s="9" t="str">
        <f>+_xll.BDP($B14,N$1)</f>
        <v>#N/A Connection</v>
      </c>
      <c r="O14" s="10" t="str">
        <f>_xll.BDP(B14,"CUST_TRR_RETURN_HOLDING_PER", "CUST_TRR_END_DT=20211231","CUST_TRR_START_DT=20210101")</f>
        <v>#N/A Connection</v>
      </c>
      <c r="P14" s="10" t="str">
        <f>_xll.BDP(B14,"CUST_TRR_RETURN_HOLDING_PER", "CUST_TRR_END_DT=20201231","CUST_TRR_START_DT=20200101")</f>
        <v>#N/A Connection</v>
      </c>
      <c r="Q14" s="10" t="str">
        <f>_xll.BDP($B14,"CUST_TRR_RETURN_HOLDING_PER", "CUST_TRR_END_DT=20191231","CUST_TRR_START_DT=20190101")</f>
        <v>#N/A Connection</v>
      </c>
      <c r="R14" s="11" t="str">
        <f>_xll.BDP($B14,"CUST_TRR_RETURN_HOLDING_PER", "CUST_TRR_END_DT=20181231","CUST_TRR_START_DT=20180101")</f>
        <v>#N/A Connection</v>
      </c>
      <c r="S14" s="9" t="str">
        <f>IFERROR(+_xll.BDP($B14,S$1),"")</f>
        <v>#N/A Connection</v>
      </c>
      <c r="T14" s="10" t="str">
        <f>IFERROR(+_xll.BDP($B14,T$1),"")</f>
        <v>#N/A Connection</v>
      </c>
      <c r="U14" s="11" t="str">
        <f>IFERROR(+_xll.BDP($B14,U$1),"")</f>
        <v>#N/A Connection</v>
      </c>
      <c r="V14" s="9" t="str">
        <f>+_xll.BDP($B14,V$1)</f>
        <v>#N/A Connection</v>
      </c>
      <c r="W14" s="11" t="str">
        <f>+_xll.BDP($B14,W$1)</f>
        <v>#N/A Connection</v>
      </c>
      <c r="X14" s="17" t="str">
        <f>+_xll.BDP($B14,X$1)</f>
        <v>#N/A Connection</v>
      </c>
    </row>
    <row r="15" spans="1:24" x14ac:dyDescent="0.3">
      <c r="A15" t="s">
        <v>11</v>
      </c>
      <c r="B15" t="str">
        <f t="shared" si="0"/>
        <v>PTRAGIE LX Equity</v>
      </c>
      <c r="C15" s="28">
        <v>3.2525748700000001</v>
      </c>
      <c r="D15" s="22" t="str">
        <f>+_xll.BDP($B15,$D$1)</f>
        <v>#N/A Connection</v>
      </c>
      <c r="E15" s="23"/>
      <c r="F15" s="23"/>
      <c r="G15" s="23" t="str">
        <f>+_xll.BDP($B15,$G$1)</f>
        <v>#N/A Connection</v>
      </c>
      <c r="H15" s="23" t="str">
        <f>+_xll.BDP($B15,$H$1)</f>
        <v>#N/A Connection</v>
      </c>
      <c r="I15" s="23" t="str">
        <f>+_xll.BDP($B15,$I$1)</f>
        <v>#N/A Connection</v>
      </c>
      <c r="J15" s="24" t="str">
        <f>+_xll.BDP($B15,$J$1)</f>
        <v>#N/A Connection</v>
      </c>
      <c r="K15" s="22" t="str">
        <f>+_xll.BDP($B15,K$1)</f>
        <v>#N/A Connection</v>
      </c>
      <c r="L15" s="23" t="str">
        <f>+_xll.BDP($B15,L$1)</f>
        <v>#N/A Connection</v>
      </c>
      <c r="M15" s="24" t="str">
        <f>+_xll.BDP($B15,M$1)</f>
        <v>#N/A Connection</v>
      </c>
      <c r="N15" s="9" t="str">
        <f>+_xll.BDP($B15,N$1)</f>
        <v>#N/A Connection</v>
      </c>
      <c r="O15" s="10" t="str">
        <f>_xll.BDP(B15,"CUST_TRR_RETURN_HOLDING_PER", "CUST_TRR_END_DT=20211231","CUST_TRR_START_DT=20210101")</f>
        <v>#N/A Connection</v>
      </c>
      <c r="P15" s="10" t="str">
        <f>_xll.BDP(B15,"CUST_TRR_RETURN_HOLDING_PER", "CUST_TRR_END_DT=20201231","CUST_TRR_START_DT=20200101")</f>
        <v>#N/A Connection</v>
      </c>
      <c r="Q15" s="10" t="str">
        <f>_xll.BDP($B15,"CUST_TRR_RETURN_HOLDING_PER", "CUST_TRR_END_DT=20191231","CUST_TRR_START_DT=20190101")</f>
        <v>#N/A Connection</v>
      </c>
      <c r="R15" s="11" t="str">
        <f>_xll.BDP($B15,"CUST_TRR_RETURN_HOLDING_PER", "CUST_TRR_END_DT=20181231","CUST_TRR_START_DT=20180101")</f>
        <v>#N/A Connection</v>
      </c>
      <c r="S15" s="9" t="str">
        <f>IFERROR(+_xll.BDP($B15,S$1),"")</f>
        <v>#N/A Connection</v>
      </c>
      <c r="T15" s="10" t="str">
        <f>IFERROR(+_xll.BDP($B15,T$1),"")</f>
        <v>#N/A Connection</v>
      </c>
      <c r="U15" s="11" t="str">
        <f>IFERROR(+_xll.BDP($B15,U$1),"")</f>
        <v>#N/A Connection</v>
      </c>
      <c r="V15" s="9" t="str">
        <f>+_xll.BDP($B15,V$1)</f>
        <v>#N/A Connection</v>
      </c>
      <c r="W15" s="11" t="str">
        <f>+_xll.BDP($B15,W$1)</f>
        <v>#N/A Connection</v>
      </c>
      <c r="X15" s="17" t="str">
        <f>+_xll.BDP($B15,X$1)</f>
        <v>#N/A Connection</v>
      </c>
    </row>
    <row r="16" spans="1:24" x14ac:dyDescent="0.3">
      <c r="A16" t="s">
        <v>12</v>
      </c>
      <c r="B16" t="str">
        <f t="shared" si="0"/>
        <v>ROECIEU LX Equity</v>
      </c>
      <c r="C16" s="28">
        <v>2.8703534799999999</v>
      </c>
      <c r="D16" s="22" t="str">
        <f>+_xll.BDP($B16,$D$1)</f>
        <v>#N/A Connection</v>
      </c>
      <c r="E16" s="23"/>
      <c r="F16" s="23"/>
      <c r="G16" s="23" t="str">
        <f>+_xll.BDP($B16,$G$1)</f>
        <v>#N/A Connection</v>
      </c>
      <c r="H16" s="23" t="str">
        <f>+_xll.BDP($B16,$H$1)</f>
        <v>#N/A Connection</v>
      </c>
      <c r="I16" s="23" t="str">
        <f>+_xll.BDP($B16,$I$1)</f>
        <v>#N/A Connection</v>
      </c>
      <c r="J16" s="24" t="str">
        <f>+_xll.BDP($B16,$J$1)</f>
        <v>#N/A Connection</v>
      </c>
      <c r="K16" s="22" t="str">
        <f>+_xll.BDP($B16,K$1)</f>
        <v>#N/A Connection</v>
      </c>
      <c r="L16" s="23" t="str">
        <f>+_xll.BDP($B16,L$1)</f>
        <v>#N/A Connection</v>
      </c>
      <c r="M16" s="24" t="str">
        <f>+_xll.BDP($B16,M$1)</f>
        <v>#N/A Connection</v>
      </c>
      <c r="N16" s="9" t="str">
        <f>+_xll.BDP($B16,N$1)</f>
        <v>#N/A Connection</v>
      </c>
      <c r="O16" s="10" t="str">
        <f>_xll.BDP(B16,"CUST_TRR_RETURN_HOLDING_PER", "CUST_TRR_END_DT=20211231","CUST_TRR_START_DT=20210101")</f>
        <v>#N/A Connection</v>
      </c>
      <c r="P16" s="10" t="str">
        <f>_xll.BDP(B16,"CUST_TRR_RETURN_HOLDING_PER", "CUST_TRR_END_DT=20201231","CUST_TRR_START_DT=20200101")</f>
        <v>#N/A Connection</v>
      </c>
      <c r="Q16" s="10" t="str">
        <f>_xll.BDP($B16,"CUST_TRR_RETURN_HOLDING_PER", "CUST_TRR_END_DT=20191231","CUST_TRR_START_DT=20190101")</f>
        <v>#N/A Connection</v>
      </c>
      <c r="R16" s="11" t="str">
        <f>_xll.BDP($B16,"CUST_TRR_RETURN_HOLDING_PER", "CUST_TRR_END_DT=20181231","CUST_TRR_START_DT=20180101")</f>
        <v>#N/A Connection</v>
      </c>
      <c r="S16" s="9" t="str">
        <f>IFERROR(+_xll.BDP($B16,S$1),"")</f>
        <v>#N/A Connection</v>
      </c>
      <c r="T16" s="10" t="str">
        <f>IFERROR(+_xll.BDP($B16,T$1),"")</f>
        <v>#N/A Connection</v>
      </c>
      <c r="U16" s="11" t="str">
        <f>IFERROR(+_xll.BDP($B16,U$1),"")</f>
        <v>#N/A Connection</v>
      </c>
      <c r="V16" s="9" t="str">
        <f>+_xll.BDP($B16,V$1)</f>
        <v>#N/A Connection</v>
      </c>
      <c r="W16" s="11" t="str">
        <f>+_xll.BDP($B16,W$1)</f>
        <v>#N/A Connection</v>
      </c>
      <c r="X16" s="17" t="str">
        <f>+_xll.BDP($B16,X$1)</f>
        <v>#N/A Connection</v>
      </c>
    </row>
    <row r="17" spans="1:24" x14ac:dyDescent="0.3">
      <c r="A17" t="s">
        <v>13</v>
      </c>
      <c r="B17" t="str">
        <f t="shared" si="0"/>
        <v>DEXOBIN FP Equity</v>
      </c>
      <c r="C17" s="28">
        <v>3.1838269299999999</v>
      </c>
      <c r="D17" s="22" t="str">
        <f>+_xll.BDP($B17,$D$1)</f>
        <v>#N/A Connection</v>
      </c>
      <c r="E17" s="23" t="str">
        <f>+_xll.BDP($B17,$E$1)</f>
        <v>#N/A Connection</v>
      </c>
      <c r="F17" s="23" t="str">
        <f>+_xll.BDP($B17,$F$1)</f>
        <v>#N/A Connection</v>
      </c>
      <c r="G17" s="23" t="str">
        <f>+_xll.BDP($B17,$G$1)</f>
        <v>#N/A Connection</v>
      </c>
      <c r="H17" s="23" t="str">
        <f>+_xll.BDP($B17,$H$1)</f>
        <v>#N/A Connection</v>
      </c>
      <c r="I17" s="23" t="str">
        <f>+_xll.BDP($B17,$I$1)</f>
        <v>#N/A Connection</v>
      </c>
      <c r="J17" s="24" t="str">
        <f>+_xll.BDP($B17,$J$1)</f>
        <v>#N/A Connection</v>
      </c>
      <c r="K17" s="22" t="str">
        <f>+_xll.BDP($B17,K$1)</f>
        <v>#N/A Connection</v>
      </c>
      <c r="L17" s="23" t="str">
        <f>+_xll.BDP($B17,L$1)</f>
        <v>#N/A Connection</v>
      </c>
      <c r="M17" s="24" t="str">
        <f>+_xll.BDP($B17,M$1)</f>
        <v>#N/A Connection</v>
      </c>
      <c r="N17" s="9" t="str">
        <f>+_xll.BDP($B17,N$1)</f>
        <v>#N/A Connection</v>
      </c>
      <c r="O17" s="10" t="str">
        <f>_xll.BDP(B17,"CUST_TRR_RETURN_HOLDING_PER", "CUST_TRR_END_DT=20211231","CUST_TRR_START_DT=20210101")</f>
        <v>#N/A Connection</v>
      </c>
      <c r="P17" s="10" t="str">
        <f>_xll.BDP(B17,"CUST_TRR_RETURN_HOLDING_PER", "CUST_TRR_END_DT=20201231","CUST_TRR_START_DT=20200101")</f>
        <v>#N/A Connection</v>
      </c>
      <c r="Q17" s="10" t="str">
        <f>_xll.BDP($B17,"CUST_TRR_RETURN_HOLDING_PER", "CUST_TRR_END_DT=20191231","CUST_TRR_START_DT=20190101")</f>
        <v>#N/A Connection</v>
      </c>
      <c r="R17" s="11" t="str">
        <f>_xll.BDP($B17,"CUST_TRR_RETURN_HOLDING_PER", "CUST_TRR_END_DT=20181231","CUST_TRR_START_DT=20180101")</f>
        <v>#N/A Connection</v>
      </c>
      <c r="S17" s="9" t="str">
        <f>IFERROR(+_xll.BDP($B17,S$1),"")</f>
        <v>#N/A Connection</v>
      </c>
      <c r="T17" s="10" t="str">
        <f>IFERROR(+_xll.BDP($B17,T$1),"")</f>
        <v>#N/A Connection</v>
      </c>
      <c r="U17" s="11" t="str">
        <f>IFERROR(+_xll.BDP($B17,U$1),"")</f>
        <v>#N/A Connection</v>
      </c>
      <c r="V17" s="9" t="str">
        <f>+_xll.BDP($B17,V$1)</f>
        <v>#N/A Connection</v>
      </c>
      <c r="W17" s="11" t="str">
        <f>+_xll.BDP($B17,W$1)</f>
        <v>#N/A Connection</v>
      </c>
      <c r="X17" s="17" t="str">
        <f>+_xll.BDP($B17,X$1)</f>
        <v>#N/A Connection</v>
      </c>
    </row>
    <row r="18" spans="1:24" x14ac:dyDescent="0.3">
      <c r="A18" t="s">
        <v>14</v>
      </c>
      <c r="B18" t="str">
        <f t="shared" si="0"/>
        <v>EVLEIBE FH Equity</v>
      </c>
      <c r="C18" s="28">
        <v>3.9806188900000001</v>
      </c>
      <c r="D18" s="22" t="str">
        <f>+_xll.BDP($B18,$D$1)</f>
        <v>#N/A Connection</v>
      </c>
      <c r="E18" s="23" t="str">
        <f>+_xll.BDP($B18,$E$1)</f>
        <v>#N/A Connection</v>
      </c>
      <c r="F18" s="23" t="str">
        <f>+_xll.BDP($B18,$F$1)</f>
        <v>#N/A Connection</v>
      </c>
      <c r="G18" s="23" t="str">
        <f>+_xll.BDP($B18,$G$1)</f>
        <v>#N/A Connection</v>
      </c>
      <c r="H18" s="23" t="str">
        <f>+_xll.BDP($B18,$H$1)</f>
        <v>#N/A Connection</v>
      </c>
      <c r="I18" s="23" t="str">
        <f>+_xll.BDP($B18,$I$1)</f>
        <v>#N/A Connection</v>
      </c>
      <c r="J18" s="24" t="str">
        <f>+_xll.BDP($B18,$J$1)</f>
        <v>#N/A Connection</v>
      </c>
      <c r="K18" s="22" t="str">
        <f>+_xll.BDP($B18,K$1)</f>
        <v>#N/A Connection</v>
      </c>
      <c r="L18" s="23" t="str">
        <f>+_xll.BDP($B18,L$1)</f>
        <v>#N/A Connection</v>
      </c>
      <c r="M18" s="24" t="str">
        <f>+_xll.BDP($B18,M$1)</f>
        <v>#N/A Connection</v>
      </c>
      <c r="N18" s="9" t="str">
        <f>+_xll.BDP($B18,N$1)</f>
        <v>#N/A Connection</v>
      </c>
      <c r="O18" s="10" t="str">
        <f>_xll.BDP(B18,"CUST_TRR_RETURN_HOLDING_PER", "CUST_TRR_END_DT=20211231","CUST_TRR_START_DT=20210101")</f>
        <v>#N/A Connection</v>
      </c>
      <c r="P18" s="10" t="str">
        <f>_xll.BDP(B18,"CUST_TRR_RETURN_HOLDING_PER", "CUST_TRR_END_DT=20201231","CUST_TRR_START_DT=20200101")</f>
        <v>#N/A Connection</v>
      </c>
      <c r="Q18" s="10" t="str">
        <f>_xll.BDP($B18,"CUST_TRR_RETURN_HOLDING_PER", "CUST_TRR_END_DT=20191231","CUST_TRR_START_DT=20190101")</f>
        <v>#N/A Connection</v>
      </c>
      <c r="R18" s="11" t="str">
        <f>_xll.BDP($B18,"CUST_TRR_RETURN_HOLDING_PER", "CUST_TRR_END_DT=20181231","CUST_TRR_START_DT=20180101")</f>
        <v>#N/A Connection</v>
      </c>
      <c r="S18" s="9" t="str">
        <f>IFERROR(+_xll.BDP($B18,S$1),"")</f>
        <v>#N/A Connection</v>
      </c>
      <c r="T18" s="10" t="str">
        <f>IFERROR(+_xll.BDP($B18,T$1),"")</f>
        <v>#N/A Connection</v>
      </c>
      <c r="U18" s="11" t="str">
        <f>IFERROR(+_xll.BDP($B18,U$1),"")</f>
        <v>#N/A Connection</v>
      </c>
      <c r="V18" s="9" t="str">
        <f>+_xll.BDP($B18,V$1)</f>
        <v>#N/A Connection</v>
      </c>
      <c r="W18" s="11" t="str">
        <f>+_xll.BDP($B18,W$1)</f>
        <v>#N/A Connection</v>
      </c>
      <c r="X18" s="17" t="str">
        <f>+_xll.BDP($B18,X$1)</f>
        <v>#N/A Connection</v>
      </c>
    </row>
    <row r="19" spans="1:24" x14ac:dyDescent="0.3">
      <c r="A19" t="s">
        <v>15</v>
      </c>
      <c r="B19" t="str">
        <f t="shared" si="0"/>
        <v>INVGTRZ LX Equity</v>
      </c>
      <c r="C19" s="28">
        <v>3.7986490000000002</v>
      </c>
      <c r="D19" s="22" t="str">
        <f>+_xll.BDP($B19,$D$1)</f>
        <v>#N/A Connection</v>
      </c>
      <c r="E19" s="23" t="str">
        <f>+_xll.BDP($B19,$E$1)</f>
        <v>#N/A Connection</v>
      </c>
      <c r="F19" s="23" t="str">
        <f>+_xll.BDP($B19,$F$1)</f>
        <v>#N/A Connection</v>
      </c>
      <c r="G19" s="23" t="str">
        <f>+_xll.BDP($B19,$G$1)</f>
        <v>#N/A Connection</v>
      </c>
      <c r="H19" s="23" t="str">
        <f>+_xll.BDP($B19,$H$1)</f>
        <v>#N/A Connection</v>
      </c>
      <c r="I19" s="23" t="str">
        <f>+_xll.BDP($B19,$I$1)</f>
        <v>#N/A Connection</v>
      </c>
      <c r="J19" s="24" t="str">
        <f>+_xll.BDP($B19,$J$1)</f>
        <v>#N/A Connection</v>
      </c>
      <c r="K19" s="22" t="str">
        <f>+_xll.BDP($B19,K$1)</f>
        <v>#N/A Connection</v>
      </c>
      <c r="L19" s="23" t="str">
        <f>+_xll.BDP($B19,L$1)</f>
        <v>#N/A Connection</v>
      </c>
      <c r="M19" s="24" t="str">
        <f>+_xll.BDP($B19,M$1)</f>
        <v>#N/A Connection</v>
      </c>
      <c r="N19" s="9" t="str">
        <f>+_xll.BDP($B19,N$1)</f>
        <v>#N/A Connection</v>
      </c>
      <c r="O19" s="10" t="str">
        <f>_xll.BDP(B19,"CUST_TRR_RETURN_HOLDING_PER", "CUST_TRR_END_DT=20211231","CUST_TRR_START_DT=20210101")</f>
        <v>#N/A Connection</v>
      </c>
      <c r="P19" s="10" t="str">
        <f>_xll.BDP(B19,"CUST_TRR_RETURN_HOLDING_PER", "CUST_TRR_END_DT=20201231","CUST_TRR_START_DT=20200101")</f>
        <v>#N/A Connection</v>
      </c>
      <c r="Q19" s="10" t="str">
        <f>_xll.BDP($B19,"CUST_TRR_RETURN_HOLDING_PER", "CUST_TRR_END_DT=20191231","CUST_TRR_START_DT=20190101")</f>
        <v>#N/A Connection</v>
      </c>
      <c r="R19" s="11" t="str">
        <f>_xll.BDP($B19,"CUST_TRR_RETURN_HOLDING_PER", "CUST_TRR_END_DT=20181231","CUST_TRR_START_DT=20180101")</f>
        <v>#N/A Connection</v>
      </c>
      <c r="S19" s="9" t="str">
        <f>IFERROR(+_xll.BDP($B19,S$1),"")</f>
        <v>#N/A Connection</v>
      </c>
      <c r="T19" s="10" t="str">
        <f>IFERROR(+_xll.BDP($B19,T$1),"")</f>
        <v>#N/A Connection</v>
      </c>
      <c r="U19" s="11" t="str">
        <f>IFERROR(+_xll.BDP($B19,U$1),"")</f>
        <v>#N/A Connection</v>
      </c>
      <c r="V19" s="9" t="str">
        <f>+_xll.BDP($B19,V$1)</f>
        <v>#N/A Connection</v>
      </c>
      <c r="W19" s="11" t="str">
        <f>+_xll.BDP($B19,W$1)</f>
        <v>#N/A Connection</v>
      </c>
      <c r="X19" s="17" t="str">
        <f>+_xll.BDP($B19,X$1)</f>
        <v>#N/A Connection</v>
      </c>
    </row>
    <row r="20" spans="1:24" x14ac:dyDescent="0.3">
      <c r="A20" t="s">
        <v>16</v>
      </c>
      <c r="B20" t="str">
        <f t="shared" si="0"/>
        <v>JUSSTIA ID Equity</v>
      </c>
      <c r="C20" s="28">
        <v>3.53774085</v>
      </c>
      <c r="D20" s="22" t="str">
        <f>+_xll.BDP($B20,$D$1)</f>
        <v>#N/A Connection</v>
      </c>
      <c r="E20" s="23" t="str">
        <f>+_xll.BDP($B20,$E$1)</f>
        <v>#N/A Connection</v>
      </c>
      <c r="F20" s="23" t="str">
        <f>+_xll.BDP($B20,$F$1)</f>
        <v>#N/A Connection</v>
      </c>
      <c r="G20" s="23" t="str">
        <f>+_xll.BDP($B20,$G$1)</f>
        <v>#N/A Connection</v>
      </c>
      <c r="H20" s="23" t="str">
        <f>+_xll.BDP($B20,$H$1)</f>
        <v>#N/A Connection</v>
      </c>
      <c r="I20" s="23" t="str">
        <f>+_xll.BDP($B20,$I$1)</f>
        <v>#N/A Connection</v>
      </c>
      <c r="J20" s="24" t="str">
        <f>+_xll.BDP($B20,$J$1)</f>
        <v>#N/A Connection</v>
      </c>
      <c r="K20" s="22" t="str">
        <f>+_xll.BDP($B20,K$1)</f>
        <v>#N/A Connection</v>
      </c>
      <c r="L20" s="23" t="str">
        <f>+_xll.BDP($B20,L$1)</f>
        <v>#N/A Connection</v>
      </c>
      <c r="M20" s="24" t="str">
        <f>+_xll.BDP($B20,M$1)</f>
        <v>#N/A Connection</v>
      </c>
      <c r="N20" s="9" t="str">
        <f>+_xll.BDP($B20,N$1)</f>
        <v>#N/A Connection</v>
      </c>
      <c r="O20" s="10" t="str">
        <f>_xll.BDP(B20,"CUST_TRR_RETURN_HOLDING_PER", "CUST_TRR_END_DT=20211231","CUST_TRR_START_DT=20210101")</f>
        <v>#N/A Connection</v>
      </c>
      <c r="P20" s="10" t="str">
        <f>_xll.BDP(B20,"CUST_TRR_RETURN_HOLDING_PER", "CUST_TRR_END_DT=20201231","CUST_TRR_START_DT=20200101")</f>
        <v>#N/A Connection</v>
      </c>
      <c r="Q20" s="10" t="str">
        <f>_xll.BDP($B20,"CUST_TRR_RETURN_HOLDING_PER", "CUST_TRR_END_DT=20191231","CUST_TRR_START_DT=20190101")</f>
        <v>#N/A Connection</v>
      </c>
      <c r="R20" s="11" t="str">
        <f>_xll.BDP($B20,"CUST_TRR_RETURN_HOLDING_PER", "CUST_TRR_END_DT=20181231","CUST_TRR_START_DT=20180101")</f>
        <v>#N/A Connection</v>
      </c>
      <c r="S20" s="9" t="str">
        <f>IFERROR(+_xll.BDP($B20,S$1),"")</f>
        <v>#N/A Connection</v>
      </c>
      <c r="T20" s="10" t="str">
        <f>IFERROR(+_xll.BDP($B20,T$1),"")</f>
        <v>#N/A Connection</v>
      </c>
      <c r="U20" s="11" t="str">
        <f>IFERROR(+_xll.BDP($B20,U$1),"")</f>
        <v>#N/A Connection</v>
      </c>
      <c r="V20" s="9" t="str">
        <f>+_xll.BDP($B20,V$1)</f>
        <v>#N/A Connection</v>
      </c>
      <c r="W20" s="11" t="str">
        <f>+_xll.BDP($B20,W$1)</f>
        <v>#N/A Connection</v>
      </c>
      <c r="X20" s="17" t="str">
        <f>+_xll.BDP($B20,X$1)</f>
        <v>#N/A Connection</v>
      </c>
    </row>
    <row r="21" spans="1:24" x14ac:dyDescent="0.3">
      <c r="A21" t="s">
        <v>17</v>
      </c>
      <c r="B21" t="str">
        <f t="shared" si="0"/>
        <v>MGOIH1E LX Equity</v>
      </c>
      <c r="C21" s="28">
        <v>3.8462388700000001</v>
      </c>
      <c r="D21" s="22" t="str">
        <f>+_xll.BDP($B21,$D$1)</f>
        <v>#N/A Connection</v>
      </c>
      <c r="E21" s="23" t="str">
        <f>+_xll.BDP($B21,$E$1)</f>
        <v>#N/A Connection</v>
      </c>
      <c r="F21" s="23" t="str">
        <f>+_xll.BDP($B21,$F$1)</f>
        <v>#N/A Connection</v>
      </c>
      <c r="G21" s="23" t="str">
        <f>+_xll.BDP($B21,$G$1)</f>
        <v>#N/A Connection</v>
      </c>
      <c r="H21" s="23" t="str">
        <f>+_xll.BDP($B21,$H$1)</f>
        <v>#N/A Connection</v>
      </c>
      <c r="I21" s="23" t="str">
        <f>+_xll.BDP($B21,$I$1)</f>
        <v>#N/A Connection</v>
      </c>
      <c r="J21" s="24" t="str">
        <f>+_xll.BDP($B21,$J$1)</f>
        <v>#N/A Connection</v>
      </c>
      <c r="K21" s="22" t="str">
        <f>+_xll.BDP($B21,K$1)</f>
        <v>#N/A Connection</v>
      </c>
      <c r="L21" s="23" t="str">
        <f>+_xll.BDP($B21,L$1)</f>
        <v>#N/A Connection</v>
      </c>
      <c r="M21" s="24" t="str">
        <f>+_xll.BDP($B21,M$1)</f>
        <v>#N/A Connection</v>
      </c>
      <c r="N21" s="9" t="str">
        <f>+_xll.BDP($B21,N$1)</f>
        <v>#N/A Connection</v>
      </c>
      <c r="O21" s="10" t="str">
        <f>_xll.BDP(B21,"CUST_TRR_RETURN_HOLDING_PER", "CUST_TRR_END_DT=20211231","CUST_TRR_START_DT=20210101")</f>
        <v>#N/A Connection</v>
      </c>
      <c r="P21" s="10" t="str">
        <f>_xll.BDP(B21,"CUST_TRR_RETURN_HOLDING_PER", "CUST_TRR_END_DT=20201231","CUST_TRR_START_DT=20200101")</f>
        <v>#N/A Connection</v>
      </c>
      <c r="Q21" s="10" t="str">
        <f>_xll.BDP($B21,"CUST_TRR_RETURN_HOLDING_PER", "CUST_TRR_END_DT=20191231","CUST_TRR_START_DT=20190101")</f>
        <v>#N/A Connection</v>
      </c>
      <c r="R21" s="11" t="str">
        <f>_xll.BDP($B21,"CUST_TRR_RETURN_HOLDING_PER", "CUST_TRR_END_DT=20181231","CUST_TRR_START_DT=20180101")</f>
        <v>#N/A Connection</v>
      </c>
      <c r="S21" s="9" t="str">
        <f>IFERROR(+_xll.BDP($B21,S$1),"")</f>
        <v>#N/A Connection</v>
      </c>
      <c r="T21" s="10" t="str">
        <f>IFERROR(+_xll.BDP($B21,T$1),"")</f>
        <v>#N/A Connection</v>
      </c>
      <c r="U21" s="11" t="str">
        <f>IFERROR(+_xll.BDP($B21,U$1),"")</f>
        <v>#N/A Connection</v>
      </c>
      <c r="V21" s="9" t="str">
        <f>+_xll.BDP($B21,V$1)</f>
        <v>#N/A Connection</v>
      </c>
      <c r="W21" s="11" t="str">
        <f>+_xll.BDP($B21,W$1)</f>
        <v>#N/A Connection</v>
      </c>
      <c r="X21" s="17" t="str">
        <f>+_xll.BDP($B21,X$1)</f>
        <v>#N/A Connection</v>
      </c>
    </row>
    <row r="22" spans="1:24" x14ac:dyDescent="0.3">
      <c r="A22" t="s">
        <v>18</v>
      </c>
      <c r="B22" t="str">
        <f t="shared" si="0"/>
        <v>MLSHENH ID Equity</v>
      </c>
      <c r="C22" s="28">
        <v>3.71810434</v>
      </c>
      <c r="D22" s="22" t="str">
        <f>+_xll.BDP($B22,$D$1)</f>
        <v>#N/A Connection</v>
      </c>
      <c r="E22" s="23" t="str">
        <f>+_xll.BDP($B22,$E$1)</f>
        <v>#N/A Connection</v>
      </c>
      <c r="F22" s="23" t="str">
        <f>+_xll.BDP($B22,$F$1)</f>
        <v>#N/A Connection</v>
      </c>
      <c r="G22" s="23" t="str">
        <f>+_xll.BDP($B22,$G$1)</f>
        <v>#N/A Connection</v>
      </c>
      <c r="H22" s="23" t="str">
        <f>+_xll.BDP($B22,$H$1)</f>
        <v>#N/A Connection</v>
      </c>
      <c r="I22" s="23" t="str">
        <f>+_xll.BDP($B22,$I$1)</f>
        <v>#N/A Connection</v>
      </c>
      <c r="J22" s="24" t="str">
        <f>+_xll.BDP($B22,$J$1)</f>
        <v>#N/A Connection</v>
      </c>
      <c r="K22" s="22" t="str">
        <f>+_xll.BDP($B22,K$1)</f>
        <v>#N/A Connection</v>
      </c>
      <c r="L22" s="23" t="str">
        <f>+_xll.BDP($B22,L$1)</f>
        <v>#N/A Connection</v>
      </c>
      <c r="M22" s="24" t="str">
        <f>+_xll.BDP($B22,M$1)</f>
        <v>#N/A Connection</v>
      </c>
      <c r="N22" s="9" t="str">
        <f>+_xll.BDP($B22,N$1)</f>
        <v>#N/A Connection</v>
      </c>
      <c r="O22" s="10" t="str">
        <f>_xll.BDP(B22,"CUST_TRR_RETURN_HOLDING_PER", "CUST_TRR_END_DT=20211231","CUST_TRR_START_DT=20210101")</f>
        <v>#N/A Connection</v>
      </c>
      <c r="P22" s="10" t="str">
        <f>_xll.BDP(B22,"CUST_TRR_RETURN_HOLDING_PER", "CUST_TRR_END_DT=20201231","CUST_TRR_START_DT=20200101")</f>
        <v>#N/A Connection</v>
      </c>
      <c r="Q22" s="10" t="str">
        <f>_xll.BDP($B22,"CUST_TRR_RETURN_HOLDING_PER", "CUST_TRR_END_DT=20191231","CUST_TRR_START_DT=20190101")</f>
        <v>#N/A Connection</v>
      </c>
      <c r="R22" s="11" t="str">
        <f>_xll.BDP($B22,"CUST_TRR_RETURN_HOLDING_PER", "CUST_TRR_END_DT=20181231","CUST_TRR_START_DT=20180101")</f>
        <v>#N/A Connection</v>
      </c>
      <c r="S22" s="9" t="str">
        <f>IFERROR(+_xll.BDP($B22,S$1),"")</f>
        <v>#N/A Connection</v>
      </c>
      <c r="T22" s="10" t="str">
        <f>IFERROR(+_xll.BDP($B22,T$1),"")</f>
        <v>#N/A Connection</v>
      </c>
      <c r="U22" s="11" t="str">
        <f>IFERROR(+_xll.BDP($B22,U$1),"")</f>
        <v>#N/A Connection</v>
      </c>
      <c r="V22" s="9" t="str">
        <f>+_xll.BDP($B22,V$1)</f>
        <v>#N/A Connection</v>
      </c>
      <c r="W22" s="11" t="str">
        <f>+_xll.BDP($B22,W$1)</f>
        <v>#N/A Connection</v>
      </c>
      <c r="X22" s="17" t="str">
        <f>+_xll.BDP($B22,X$1)</f>
        <v>#N/A Connection</v>
      </c>
    </row>
    <row r="23" spans="1:24" x14ac:dyDescent="0.3">
      <c r="A23" t="s">
        <v>19</v>
      </c>
      <c r="B23" t="str">
        <f t="shared" si="0"/>
        <v>NOLDBIE LX Equity</v>
      </c>
      <c r="C23" s="28">
        <v>4.0198287099999996</v>
      </c>
      <c r="D23" s="22" t="str">
        <f>+_xll.BDP($B23,$D$1)</f>
        <v>#N/A Connection</v>
      </c>
      <c r="E23" s="23" t="str">
        <f>+_xll.BDP($B23,$E$1)</f>
        <v>#N/A Connection</v>
      </c>
      <c r="F23" s="23" t="str">
        <f>+_xll.BDP($B23,$F$1)</f>
        <v>#N/A Connection</v>
      </c>
      <c r="G23" s="23" t="str">
        <f>+_xll.BDP($B23,$G$1)</f>
        <v>#N/A Connection</v>
      </c>
      <c r="H23" s="23" t="str">
        <f>+_xll.BDP($B23,$H$1)</f>
        <v>#N/A Connection</v>
      </c>
      <c r="I23" s="23" t="str">
        <f>+_xll.BDP($B23,$I$1)</f>
        <v>#N/A Connection</v>
      </c>
      <c r="J23" s="24" t="str">
        <f>+_xll.BDP($B23,$J$1)</f>
        <v>#N/A Connection</v>
      </c>
      <c r="K23" s="22" t="str">
        <f>+_xll.BDP($B23,K$1)</f>
        <v>#N/A Connection</v>
      </c>
      <c r="L23" s="23" t="str">
        <f>+_xll.BDP($B23,L$1)</f>
        <v>#N/A Connection</v>
      </c>
      <c r="M23" s="24" t="str">
        <f>+_xll.BDP($B23,M$1)</f>
        <v>#N/A Connection</v>
      </c>
      <c r="N23" s="9" t="str">
        <f>+_xll.BDP($B23,N$1)</f>
        <v>#N/A Connection</v>
      </c>
      <c r="O23" s="10" t="str">
        <f>_xll.BDP(B23,"CUST_TRR_RETURN_HOLDING_PER", "CUST_TRR_END_DT=20211231","CUST_TRR_START_DT=20210101")</f>
        <v>#N/A Connection</v>
      </c>
      <c r="P23" s="10" t="str">
        <f>_xll.BDP(B23,"CUST_TRR_RETURN_HOLDING_PER", "CUST_TRR_END_DT=20201231","CUST_TRR_START_DT=20200101")</f>
        <v>#N/A Connection</v>
      </c>
      <c r="Q23" s="10" t="str">
        <f>_xll.BDP($B23,"CUST_TRR_RETURN_HOLDING_PER", "CUST_TRR_END_DT=20191231","CUST_TRR_START_DT=20190101")</f>
        <v>#N/A Connection</v>
      </c>
      <c r="R23" s="11" t="str">
        <f>_xll.BDP($B23,"CUST_TRR_RETURN_HOLDING_PER", "CUST_TRR_END_DT=20181231","CUST_TRR_START_DT=20180101")</f>
        <v>#N/A Connection</v>
      </c>
      <c r="S23" s="9" t="str">
        <f>IFERROR(+_xll.BDP($B23,S$1),"")</f>
        <v>#N/A Connection</v>
      </c>
      <c r="T23" s="10" t="str">
        <f>IFERROR(+_xll.BDP($B23,T$1),"")</f>
        <v>#N/A Connection</v>
      </c>
      <c r="U23" s="11" t="str">
        <f>IFERROR(+_xll.BDP($B23,U$1),"")</f>
        <v>#N/A Connection</v>
      </c>
      <c r="V23" s="9" t="str">
        <f>+_xll.BDP($B23,V$1)</f>
        <v>#N/A Connection</v>
      </c>
      <c r="W23" s="11" t="str">
        <f>+_xll.BDP($B23,W$1)</f>
        <v>#N/A Connection</v>
      </c>
      <c r="X23" s="17" t="str">
        <f>+_xll.BDP($B23,X$1)</f>
        <v>#N/A Connection</v>
      </c>
    </row>
    <row r="24" spans="1:24" x14ac:dyDescent="0.3">
      <c r="A24" t="s">
        <v>20</v>
      </c>
      <c r="B24" t="str">
        <f t="shared" si="0"/>
        <v>PGESGIE ID Equity</v>
      </c>
      <c r="C24" s="28">
        <v>3.8512309199999999</v>
      </c>
      <c r="D24" s="22" t="str">
        <f>+_xll.BDP($B24,$D$1)</f>
        <v>#N/A Connection</v>
      </c>
      <c r="E24" s="23" t="str">
        <f>+_xll.BDP($B24,$E$1)</f>
        <v>#N/A Connection</v>
      </c>
      <c r="F24" s="23" t="str">
        <f>+_xll.BDP($B24,$F$1)</f>
        <v>#N/A Connection</v>
      </c>
      <c r="G24" s="23" t="str">
        <f>+_xll.BDP($B24,$G$1)</f>
        <v>#N/A Connection</v>
      </c>
      <c r="H24" s="23" t="str">
        <f>+_xll.BDP($B24,$H$1)</f>
        <v>#N/A Connection</v>
      </c>
      <c r="I24" s="23" t="str">
        <f>+_xll.BDP($B24,$I$1)</f>
        <v>#N/A Connection</v>
      </c>
      <c r="J24" s="24" t="str">
        <f>+_xll.BDP($B24,$J$1)</f>
        <v>#N/A Connection</v>
      </c>
      <c r="K24" s="22" t="str">
        <f>+_xll.BDP($B24,K$1)</f>
        <v>#N/A Connection</v>
      </c>
      <c r="L24" s="23" t="str">
        <f>+_xll.BDP($B24,L$1)</f>
        <v>#N/A Connection</v>
      </c>
      <c r="M24" s="24" t="str">
        <f>+_xll.BDP($B24,M$1)</f>
        <v>#N/A Connection</v>
      </c>
      <c r="N24" s="9" t="str">
        <f>+_xll.BDP($B24,N$1)</f>
        <v>#N/A Connection</v>
      </c>
      <c r="O24" s="10" t="str">
        <f>_xll.BDP(B24,"CUST_TRR_RETURN_HOLDING_PER", "CUST_TRR_END_DT=20211231","CUST_TRR_START_DT=20210101")</f>
        <v>#N/A Connection</v>
      </c>
      <c r="P24" s="10" t="str">
        <f>_xll.BDP(B24,"CUST_TRR_RETURN_HOLDING_PER", "CUST_TRR_END_DT=20201231","CUST_TRR_START_DT=20200101")</f>
        <v>#N/A Connection</v>
      </c>
      <c r="Q24" s="10" t="str">
        <f>_xll.BDP($B24,"CUST_TRR_RETURN_HOLDING_PER", "CUST_TRR_END_DT=20191231","CUST_TRR_START_DT=20190101")</f>
        <v>#N/A Connection</v>
      </c>
      <c r="R24" s="11" t="str">
        <f>_xll.BDP($B24,"CUST_TRR_RETURN_HOLDING_PER", "CUST_TRR_END_DT=20181231","CUST_TRR_START_DT=20180101")</f>
        <v>#N/A Connection</v>
      </c>
      <c r="S24" s="9" t="str">
        <f>IFERROR(+_xll.BDP($B24,S$1),"")</f>
        <v>#N/A Connection</v>
      </c>
      <c r="T24" s="10" t="str">
        <f>IFERROR(+_xll.BDP($B24,T$1),"")</f>
        <v>#N/A Connection</v>
      </c>
      <c r="U24" s="11" t="str">
        <f>IFERROR(+_xll.BDP($B24,U$1),"")</f>
        <v>#N/A Connection</v>
      </c>
      <c r="V24" s="9" t="str">
        <f>+_xll.BDP($B24,V$1)</f>
        <v>#N/A Connection</v>
      </c>
      <c r="W24" s="11" t="str">
        <f>+_xll.BDP($B24,W$1)</f>
        <v>#N/A Connection</v>
      </c>
      <c r="X24" s="17" t="str">
        <f>+_xll.BDP($B24,X$1)</f>
        <v>#N/A Connection</v>
      </c>
    </row>
    <row r="25" spans="1:24" x14ac:dyDescent="0.3">
      <c r="A25" t="s">
        <v>21</v>
      </c>
      <c r="B25" t="str">
        <f t="shared" si="0"/>
        <v>RGLUXEI LX Equity</v>
      </c>
      <c r="C25" s="28">
        <v>3.3564988699999998</v>
      </c>
      <c r="D25" s="22" t="str">
        <f>+_xll.BDP($B25,$D$1)</f>
        <v>#N/A Connection</v>
      </c>
      <c r="E25" s="23" t="str">
        <f>+_xll.BDP($B25,$E$1)</f>
        <v>#N/A Connection</v>
      </c>
      <c r="F25" s="23" t="str">
        <f>+_xll.BDP($B25,$F$1)</f>
        <v>#N/A Connection</v>
      </c>
      <c r="G25" s="23" t="str">
        <f>+_xll.BDP($B25,$G$1)</f>
        <v>#N/A Connection</v>
      </c>
      <c r="H25" s="23" t="str">
        <f>+_xll.BDP($B25,$H$1)</f>
        <v>#N/A Connection</v>
      </c>
      <c r="I25" s="23" t="str">
        <f>+_xll.BDP($B25,$I$1)</f>
        <v>#N/A Connection</v>
      </c>
      <c r="J25" s="24" t="str">
        <f>+_xll.BDP($B25,$J$1)</f>
        <v>#N/A Connection</v>
      </c>
      <c r="K25" s="22" t="str">
        <f>+_xll.BDP($B25,K$1)</f>
        <v>#N/A Connection</v>
      </c>
      <c r="L25" s="23" t="str">
        <f>+_xll.BDP($B25,L$1)</f>
        <v>#N/A Connection</v>
      </c>
      <c r="M25" s="24" t="str">
        <f>+_xll.BDP($B25,M$1)</f>
        <v>#N/A Connection</v>
      </c>
      <c r="N25" s="9" t="str">
        <f>+_xll.BDP($B25,N$1)</f>
        <v>#N/A Connection</v>
      </c>
      <c r="O25" s="10" t="str">
        <f>_xll.BDP(B25,"CUST_TRR_RETURN_HOLDING_PER", "CUST_TRR_END_DT=20211231","CUST_TRR_START_DT=20210101")</f>
        <v>#N/A Connection</v>
      </c>
      <c r="P25" s="10" t="str">
        <f>_xll.BDP(B25,"CUST_TRR_RETURN_HOLDING_PER", "CUST_TRR_END_DT=20201231","CUST_TRR_START_DT=20200101")</f>
        <v>#N/A Connection</v>
      </c>
      <c r="Q25" s="10" t="str">
        <f>_xll.BDP($B25,"CUST_TRR_RETURN_HOLDING_PER", "CUST_TRR_END_DT=20191231","CUST_TRR_START_DT=20190101")</f>
        <v>#N/A Connection</v>
      </c>
      <c r="R25" s="11" t="str">
        <f>_xll.BDP($B25,"CUST_TRR_RETURN_HOLDING_PER", "CUST_TRR_END_DT=20181231","CUST_TRR_START_DT=20180101")</f>
        <v>#N/A Connection</v>
      </c>
      <c r="S25" s="9" t="str">
        <f>IFERROR(+_xll.BDP($B25,S$1),"")</f>
        <v>#N/A Connection</v>
      </c>
      <c r="T25" s="10" t="str">
        <f>IFERROR(+_xll.BDP($B25,T$1),"")</f>
        <v>#N/A Connection</v>
      </c>
      <c r="U25" s="11" t="str">
        <f>IFERROR(+_xll.BDP($B25,U$1),"")</f>
        <v>#N/A Connection</v>
      </c>
      <c r="V25" s="9" t="str">
        <f>+_xll.BDP($B25,V$1)</f>
        <v>#N/A Connection</v>
      </c>
      <c r="W25" s="11" t="str">
        <f>+_xll.BDP($B25,W$1)</f>
        <v>#N/A Connection</v>
      </c>
      <c r="X25" s="17" t="str">
        <f>+_xll.BDP($B25,X$1)</f>
        <v>#N/A Connection</v>
      </c>
    </row>
    <row r="26" spans="1:24" x14ac:dyDescent="0.3">
      <c r="A26" t="s">
        <v>22</v>
      </c>
      <c r="B26" t="str">
        <f t="shared" si="0"/>
        <v>SISECCE LX Equity</v>
      </c>
      <c r="C26" s="28">
        <v>3.9119578700000002</v>
      </c>
      <c r="D26" s="22" t="str">
        <f>+_xll.BDP($B26,$D$1)</f>
        <v>#N/A Connection</v>
      </c>
      <c r="E26" s="23" t="str">
        <f>+_xll.BDP($B26,$E$1)</f>
        <v>#N/A Connection</v>
      </c>
      <c r="F26" s="23" t="str">
        <f>+_xll.BDP($B26,$F$1)</f>
        <v>#N/A Connection</v>
      </c>
      <c r="G26" s="23" t="str">
        <f>+_xll.BDP($B26,$G$1)</f>
        <v>#N/A Connection</v>
      </c>
      <c r="H26" s="23" t="str">
        <f>+_xll.BDP($B26,$H$1)</f>
        <v>#N/A Connection</v>
      </c>
      <c r="I26" s="23" t="str">
        <f>+_xll.BDP($B26,$I$1)</f>
        <v>#N/A Connection</v>
      </c>
      <c r="J26" s="24" t="str">
        <f>+_xll.BDP($B26,$J$1)</f>
        <v>#N/A Connection</v>
      </c>
      <c r="K26" s="22" t="str">
        <f>+_xll.BDP($B26,K$1)</f>
        <v>#N/A Connection</v>
      </c>
      <c r="L26" s="23" t="str">
        <f>+_xll.BDP($B26,L$1)</f>
        <v>#N/A Connection</v>
      </c>
      <c r="M26" s="24" t="str">
        <f>+_xll.BDP($B26,M$1)</f>
        <v>#N/A Connection</v>
      </c>
      <c r="N26" s="9" t="str">
        <f>+_xll.BDP($B26,N$1)</f>
        <v>#N/A Connection</v>
      </c>
      <c r="O26" s="10" t="str">
        <f>_xll.BDP(B26,"CUST_TRR_RETURN_HOLDING_PER", "CUST_TRR_END_DT=20211231","CUST_TRR_START_DT=20210101")</f>
        <v>#N/A Connection</v>
      </c>
      <c r="P26" s="10" t="str">
        <f>_xll.BDP(B26,"CUST_TRR_RETURN_HOLDING_PER", "CUST_TRR_END_DT=20201231","CUST_TRR_START_DT=20200101")</f>
        <v>#N/A Connection</v>
      </c>
      <c r="Q26" s="10" t="str">
        <f>_xll.BDP($B26,"CUST_TRR_RETURN_HOLDING_PER", "CUST_TRR_END_DT=20191231","CUST_TRR_START_DT=20190101")</f>
        <v>#N/A Connection</v>
      </c>
      <c r="R26" s="11" t="str">
        <f>_xll.BDP($B26,"CUST_TRR_RETURN_HOLDING_PER", "CUST_TRR_END_DT=20181231","CUST_TRR_START_DT=20180101")</f>
        <v>#N/A Connection</v>
      </c>
      <c r="S26" s="9" t="str">
        <f>IFERROR(+_xll.BDP($B26,S$1),"")</f>
        <v>#N/A Connection</v>
      </c>
      <c r="T26" s="10" t="str">
        <f>IFERROR(+_xll.BDP($B26,T$1),"")</f>
        <v>#N/A Connection</v>
      </c>
      <c r="U26" s="11" t="str">
        <f>IFERROR(+_xll.BDP($B26,U$1),"")</f>
        <v>#N/A Connection</v>
      </c>
      <c r="V26" s="9" t="str">
        <f>+_xll.BDP($B26,V$1)</f>
        <v>#N/A Connection</v>
      </c>
      <c r="W26" s="11" t="str">
        <f>+_xll.BDP($B26,W$1)</f>
        <v>#N/A Connection</v>
      </c>
      <c r="X26" s="17" t="str">
        <f>+_xll.BDP($B26,X$1)</f>
        <v>#N/A Connection</v>
      </c>
    </row>
    <row r="27" spans="1:24" x14ac:dyDescent="0.3">
      <c r="A27" t="s">
        <v>23</v>
      </c>
      <c r="B27" t="str">
        <f t="shared" si="0"/>
        <v>TREACOE LX Equity</v>
      </c>
      <c r="C27" s="28">
        <v>1.9299896599999999</v>
      </c>
      <c r="D27" s="22" t="str">
        <f>+_xll.BDP($B27,$D$1)</f>
        <v>#N/A Connection</v>
      </c>
      <c r="E27" s="23" t="str">
        <f>+_xll.BDP($B27,$E$1)</f>
        <v>#N/A Connection</v>
      </c>
      <c r="F27" s="23" t="str">
        <f>+_xll.BDP($B27,$F$1)</f>
        <v>#N/A Connection</v>
      </c>
      <c r="G27" s="23" t="str">
        <f>+_xll.BDP($B27,$G$1)</f>
        <v>#N/A Connection</v>
      </c>
      <c r="H27" s="23" t="str">
        <f>+_xll.BDP($B27,$H$1)</f>
        <v>#N/A Connection</v>
      </c>
      <c r="I27" s="23" t="str">
        <f>+_xll.BDP($B27,$I$1)</f>
        <v>#N/A Connection</v>
      </c>
      <c r="J27" s="24" t="str">
        <f>+_xll.BDP($B27,$J$1)</f>
        <v>#N/A Connection</v>
      </c>
      <c r="K27" s="22" t="str">
        <f>+_xll.BDP($B27,K$1)</f>
        <v>#N/A Connection</v>
      </c>
      <c r="L27" s="23" t="str">
        <f>+_xll.BDP($B27,L$1)</f>
        <v>#N/A Connection</v>
      </c>
      <c r="M27" s="24" t="str">
        <f>+_xll.BDP($B27,M$1)</f>
        <v>#N/A Connection</v>
      </c>
      <c r="N27" s="9" t="str">
        <f>+_xll.BDP($B27,N$1)</f>
        <v>#N/A Connection</v>
      </c>
      <c r="O27" s="10" t="str">
        <f>_xll.BDP(B27,"CUST_TRR_RETURN_HOLDING_PER", "CUST_TRR_END_DT=20211231","CUST_TRR_START_DT=20210101")</f>
        <v>#N/A Connection</v>
      </c>
      <c r="P27" s="10" t="str">
        <f>_xll.BDP(B27,"CUST_TRR_RETURN_HOLDING_PER", "CUST_TRR_END_DT=20201231","CUST_TRR_START_DT=20200101")</f>
        <v>#N/A Connection</v>
      </c>
      <c r="Q27" s="10" t="str">
        <f>_xll.BDP($B27,"CUST_TRR_RETURN_HOLDING_PER", "CUST_TRR_END_DT=20191231","CUST_TRR_START_DT=20190101")</f>
        <v>#N/A Connection</v>
      </c>
      <c r="R27" s="11" t="str">
        <f>_xll.BDP($B27,"CUST_TRR_RETURN_HOLDING_PER", "CUST_TRR_END_DT=20181231","CUST_TRR_START_DT=20180101")</f>
        <v>#N/A Connection</v>
      </c>
      <c r="S27" s="9" t="str">
        <f>IFERROR(+_xll.BDP($B27,S$1),"")</f>
        <v>#N/A Connection</v>
      </c>
      <c r="T27" s="10" t="str">
        <f>IFERROR(+_xll.BDP($B27,T$1),"")</f>
        <v>#N/A Connection</v>
      </c>
      <c r="U27" s="11" t="str">
        <f>IFERROR(+_xll.BDP($B27,U$1),"")</f>
        <v>#N/A Connection</v>
      </c>
      <c r="V27" s="9" t="str">
        <f>+_xll.BDP($B27,V$1)</f>
        <v>#N/A Connection</v>
      </c>
      <c r="W27" s="11" t="str">
        <f>+_xll.BDP($B27,W$1)</f>
        <v>#N/A Connection</v>
      </c>
      <c r="X27" s="17" t="str">
        <f>+_xll.BDP($B27,X$1)</f>
        <v>#N/A Connection</v>
      </c>
    </row>
    <row r="28" spans="1:24" x14ac:dyDescent="0.3">
      <c r="A28" t="s">
        <v>24</v>
      </c>
      <c r="B28" t="str">
        <f t="shared" si="0"/>
        <v>BNUMUCA ID Equity</v>
      </c>
      <c r="C28" s="28">
        <v>3.6174097700000001</v>
      </c>
      <c r="D28" s="22" t="str">
        <f>+_xll.BDP($B28,$D$1)</f>
        <v>#N/A Connection</v>
      </c>
      <c r="E28" s="23" t="str">
        <f>+_xll.BDP($B28,$E$1)</f>
        <v>#N/A Connection</v>
      </c>
      <c r="F28" s="23" t="str">
        <f>+_xll.BDP($B28,$F$1)</f>
        <v>#N/A Connection</v>
      </c>
      <c r="G28" s="23" t="str">
        <f>+_xll.BDP($B28,$G$1)</f>
        <v>#N/A Connection</v>
      </c>
      <c r="H28" s="23" t="str">
        <f>+_xll.BDP($B28,$H$1)</f>
        <v>#N/A Connection</v>
      </c>
      <c r="I28" s="23" t="str">
        <f>+_xll.BDP($B28,$I$1)</f>
        <v>#N/A Connection</v>
      </c>
      <c r="J28" s="24" t="str">
        <f>+_xll.BDP($B28,$J$1)</f>
        <v>#N/A Connection</v>
      </c>
      <c r="K28" s="22" t="str">
        <f>+_xll.BDP($B28,K$1)</f>
        <v>#N/A Connection</v>
      </c>
      <c r="L28" s="23" t="str">
        <f>+_xll.BDP($B28,L$1)</f>
        <v>#N/A Connection</v>
      </c>
      <c r="M28" s="24" t="str">
        <f>+_xll.BDP($B28,M$1)</f>
        <v>#N/A Connection</v>
      </c>
      <c r="N28" s="9" t="str">
        <f>+_xll.BDP($B28,N$1)</f>
        <v>#N/A Connection</v>
      </c>
      <c r="O28" s="10" t="str">
        <f>_xll.BDP(B28,"CUST_TRR_RETURN_HOLDING_PER", "CUST_TRR_END_DT=20211231","CUST_TRR_START_DT=20210101")</f>
        <v>#N/A Connection</v>
      </c>
      <c r="P28" s="10" t="str">
        <f>_xll.BDP(B28,"CUST_TRR_RETURN_HOLDING_PER", "CUST_TRR_END_DT=20201231","CUST_TRR_START_DT=20200101")</f>
        <v>#N/A Connection</v>
      </c>
      <c r="Q28" s="10" t="str">
        <f>_xll.BDP($B28,"CUST_TRR_RETURN_HOLDING_PER", "CUST_TRR_END_DT=20191231","CUST_TRR_START_DT=20190101")</f>
        <v>#N/A Connection</v>
      </c>
      <c r="R28" s="11" t="str">
        <f>_xll.BDP($B28,"CUST_TRR_RETURN_HOLDING_PER", "CUST_TRR_END_DT=20181231","CUST_TRR_START_DT=20180101")</f>
        <v>#N/A Connection</v>
      </c>
      <c r="S28" s="9" t="str">
        <f>IFERROR(+_xll.BDP($B28,S$1),"")</f>
        <v>#N/A Connection</v>
      </c>
      <c r="T28" s="10" t="str">
        <f>IFERROR(+_xll.BDP($B28,T$1),"")</f>
        <v>#N/A Connection</v>
      </c>
      <c r="U28" s="11" t="str">
        <f>IFERROR(+_xll.BDP($B28,U$1),"")</f>
        <v>#N/A Connection</v>
      </c>
      <c r="V28" s="9" t="str">
        <f>+_xll.BDP($B28,V$1)</f>
        <v>#N/A Connection</v>
      </c>
      <c r="W28" s="11" t="str">
        <f>+_xll.BDP($B28,W$1)</f>
        <v>#N/A Connection</v>
      </c>
      <c r="X28" s="17" t="str">
        <f>+_xll.BDP($B28,X$1)</f>
        <v>#N/A Connection</v>
      </c>
    </row>
    <row r="29" spans="1:24" x14ac:dyDescent="0.3">
      <c r="A29" t="s">
        <v>25</v>
      </c>
      <c r="B29" t="str">
        <f t="shared" si="0"/>
        <v>EDRBAIE LX Equity</v>
      </c>
      <c r="C29" s="28">
        <v>3.6735424399999999</v>
      </c>
      <c r="D29" s="22" t="str">
        <f>+_xll.BDP($B29,$D$1)</f>
        <v>#N/A Connection</v>
      </c>
      <c r="E29" s="23" t="str">
        <f>+_xll.BDP($B29,$E$1)</f>
        <v>#N/A Connection</v>
      </c>
      <c r="F29" s="23" t="str">
        <f>+_xll.BDP($B29,$F$1)</f>
        <v>#N/A Connection</v>
      </c>
      <c r="G29" s="23" t="str">
        <f>+_xll.BDP($B29,$G$1)</f>
        <v>#N/A Connection</v>
      </c>
      <c r="H29" s="23" t="str">
        <f>+_xll.BDP($B29,$H$1)</f>
        <v>#N/A Connection</v>
      </c>
      <c r="I29" s="23" t="str">
        <f>+_xll.BDP($B29,$I$1)</f>
        <v>#N/A Connection</v>
      </c>
      <c r="J29" s="24" t="str">
        <f>+_xll.BDP($B29,$J$1)</f>
        <v>#N/A Connection</v>
      </c>
      <c r="K29" s="22" t="str">
        <f>+_xll.BDP($B29,K$1)</f>
        <v>#N/A Connection</v>
      </c>
      <c r="L29" s="23" t="str">
        <f>+_xll.BDP($B29,L$1)</f>
        <v>#N/A Connection</v>
      </c>
      <c r="M29" s="24" t="str">
        <f>+_xll.BDP($B29,M$1)</f>
        <v>#N/A Connection</v>
      </c>
      <c r="N29" s="9" t="str">
        <f>+_xll.BDP($B29,N$1)</f>
        <v>#N/A Connection</v>
      </c>
      <c r="O29" s="10" t="str">
        <f>_xll.BDP(B29,"CUST_TRR_RETURN_HOLDING_PER", "CUST_TRR_END_DT=20211231","CUST_TRR_START_DT=20210101")</f>
        <v>#N/A Connection</v>
      </c>
      <c r="P29" s="10" t="str">
        <f>_xll.BDP(B29,"CUST_TRR_RETURN_HOLDING_PER", "CUST_TRR_END_DT=20201231","CUST_TRR_START_DT=20200101")</f>
        <v>#N/A Connection</v>
      </c>
      <c r="Q29" s="10" t="str">
        <f>_xll.BDP($B29,"CUST_TRR_RETURN_HOLDING_PER", "CUST_TRR_END_DT=20191231","CUST_TRR_START_DT=20190101")</f>
        <v>#N/A Connection</v>
      </c>
      <c r="R29" s="11" t="str">
        <f>_xll.BDP($B29,"CUST_TRR_RETURN_HOLDING_PER", "CUST_TRR_END_DT=20181231","CUST_TRR_START_DT=20180101")</f>
        <v>#N/A Connection</v>
      </c>
      <c r="S29" s="9" t="str">
        <f>IFERROR(+_xll.BDP($B29,S$1),"")</f>
        <v>#N/A Connection</v>
      </c>
      <c r="T29" s="10" t="str">
        <f>IFERROR(+_xll.BDP($B29,T$1),"")</f>
        <v>#N/A Connection</v>
      </c>
      <c r="U29" s="11" t="str">
        <f>IFERROR(+_xll.BDP($B29,U$1),"")</f>
        <v>#N/A Connection</v>
      </c>
      <c r="V29" s="9" t="str">
        <f>+_xll.BDP($B29,V$1)</f>
        <v>#N/A Connection</v>
      </c>
      <c r="W29" s="11" t="str">
        <f>+_xll.BDP($B29,W$1)</f>
        <v>#N/A Connection</v>
      </c>
      <c r="X29" s="17" t="str">
        <f>+_xll.BDP($B29,X$1)</f>
        <v>#N/A Connection</v>
      </c>
    </row>
    <row r="30" spans="1:24" x14ac:dyDescent="0.3">
      <c r="A30" t="s">
        <v>26</v>
      </c>
      <c r="B30" t="str">
        <f t="shared" si="0"/>
        <v>PESEIIE ID Equity</v>
      </c>
      <c r="C30" s="28">
        <v>3.7175436400000001</v>
      </c>
      <c r="D30" s="22" t="str">
        <f>+_xll.BDP($B30,$D$1)</f>
        <v>#N/A Connection</v>
      </c>
      <c r="E30" s="23" t="str">
        <f>+_xll.BDP($B30,$E$1)</f>
        <v>#N/A Connection</v>
      </c>
      <c r="F30" s="23" t="str">
        <f>+_xll.BDP($B30,$F$1)</f>
        <v>#N/A Connection</v>
      </c>
      <c r="G30" s="23" t="str">
        <f>+_xll.BDP($B30,$G$1)</f>
        <v>#N/A Connection</v>
      </c>
      <c r="H30" s="23" t="str">
        <f>+_xll.BDP($B30,$H$1)</f>
        <v>#N/A Connection</v>
      </c>
      <c r="I30" s="23" t="str">
        <f>+_xll.BDP($B30,$I$1)</f>
        <v>#N/A Connection</v>
      </c>
      <c r="J30" s="24" t="str">
        <f>+_xll.BDP($B30,$J$1)</f>
        <v>#N/A Connection</v>
      </c>
      <c r="K30" s="22" t="str">
        <f>+_xll.BDP($B30,K$1)</f>
        <v>#N/A Connection</v>
      </c>
      <c r="L30" s="23" t="str">
        <f>+_xll.BDP($B30,L$1)</f>
        <v>#N/A Connection</v>
      </c>
      <c r="M30" s="24" t="str">
        <f>+_xll.BDP($B30,M$1)</f>
        <v>#N/A Connection</v>
      </c>
      <c r="N30" s="9" t="str">
        <f>+_xll.BDP($B30,N$1)</f>
        <v>#N/A Connection</v>
      </c>
      <c r="O30" s="10" t="str">
        <f>_xll.BDP(B30,"CUST_TRR_RETURN_HOLDING_PER", "CUST_TRR_END_DT=20211231","CUST_TRR_START_DT=20210101")</f>
        <v>#N/A Connection</v>
      </c>
      <c r="P30" s="10" t="str">
        <f>_xll.BDP(B30,"CUST_TRR_RETURN_HOLDING_PER", "CUST_TRR_END_DT=20201231","CUST_TRR_START_DT=20200101")</f>
        <v>#N/A Connection</v>
      </c>
      <c r="Q30" s="10" t="str">
        <f>_xll.BDP($B30,"CUST_TRR_RETURN_HOLDING_PER", "CUST_TRR_END_DT=20191231","CUST_TRR_START_DT=20190101")</f>
        <v>#N/A Connection</v>
      </c>
      <c r="R30" s="11" t="str">
        <f>_xll.BDP($B30,"CUST_TRR_RETURN_HOLDING_PER", "CUST_TRR_END_DT=20181231","CUST_TRR_START_DT=20180101")</f>
        <v>#N/A Connection</v>
      </c>
      <c r="S30" s="9" t="str">
        <f>IFERROR(+_xll.BDP($B30,S$1),"")</f>
        <v>#N/A Connection</v>
      </c>
      <c r="T30" s="10" t="str">
        <f>IFERROR(+_xll.BDP($B30,T$1),"")</f>
        <v>#N/A Connection</v>
      </c>
      <c r="U30" s="11" t="str">
        <f>IFERROR(+_xll.BDP($B30,U$1),"")</f>
        <v>#N/A Connection</v>
      </c>
      <c r="V30" s="9" t="str">
        <f>+_xll.BDP($B30,V$1)</f>
        <v>#N/A Connection</v>
      </c>
      <c r="W30" s="11" t="str">
        <f>+_xll.BDP($B30,W$1)</f>
        <v>#N/A Connection</v>
      </c>
      <c r="X30" s="17" t="str">
        <f>+_xll.BDP($B30,X$1)</f>
        <v>#N/A Connection</v>
      </c>
    </row>
    <row r="31" spans="1:24" x14ac:dyDescent="0.3">
      <c r="A31" t="s">
        <v>27</v>
      </c>
      <c r="B31" t="str">
        <f t="shared" si="0"/>
        <v>VOTFHIE LX Equity</v>
      </c>
      <c r="C31" s="29">
        <v>3.6002651999999999</v>
      </c>
      <c r="D31" s="25" t="str">
        <f>+_xll.BDP($B31,$D$1)</f>
        <v>#N/A Connection</v>
      </c>
      <c r="E31" s="26" t="str">
        <f>+_xll.BDP($B31,$E$1)</f>
        <v>#N/A Connection</v>
      </c>
      <c r="F31" s="26" t="str">
        <f>+_xll.BDP($B31,$F$1)</f>
        <v>#N/A Connection</v>
      </c>
      <c r="G31" s="26" t="str">
        <f>+_xll.BDP($B31,$G$1)</f>
        <v>#N/A Connection</v>
      </c>
      <c r="H31" s="26" t="str">
        <f>+_xll.BDP($B31,$H$1)</f>
        <v>#N/A Connection</v>
      </c>
      <c r="I31" s="26" t="str">
        <f>+_xll.BDP($B31,$I$1)</f>
        <v>#N/A Connection</v>
      </c>
      <c r="J31" s="27" t="str">
        <f>+_xll.BDP($B31,$J$1)</f>
        <v>#N/A Connection</v>
      </c>
      <c r="K31" s="25" t="str">
        <f>+_xll.BDP($B31,K$1)</f>
        <v>#N/A Connection</v>
      </c>
      <c r="L31" s="26" t="str">
        <f>+_xll.BDP($B31,L$1)</f>
        <v>#N/A Connection</v>
      </c>
      <c r="M31" s="27" t="str">
        <f>+_xll.BDP($B31,M$1)</f>
        <v>#N/A Connection</v>
      </c>
      <c r="N31" s="12" t="str">
        <f>+_xll.BDP($B31,N$1)</f>
        <v>#N/A Connection</v>
      </c>
      <c r="O31" s="13" t="str">
        <f>_xll.BDP(B31,"CUST_TRR_RETURN_HOLDING_PER", "CUST_TRR_END_DT=20211231","CUST_TRR_START_DT=20210101")</f>
        <v>#N/A Connection</v>
      </c>
      <c r="P31" s="13" t="str">
        <f>_xll.BDP(B31,"CUST_TRR_RETURN_HOLDING_PER", "CUST_TRR_END_DT=20201231","CUST_TRR_START_DT=20200101")</f>
        <v>#N/A Connection</v>
      </c>
      <c r="Q31" s="13" t="str">
        <f>_xll.BDP($B31,"CUST_TRR_RETURN_HOLDING_PER", "CUST_TRR_END_DT=20191231","CUST_TRR_START_DT=20190101")</f>
        <v>#N/A Connection</v>
      </c>
      <c r="R31" s="14" t="str">
        <f>_xll.BDP($B31,"CUST_TRR_RETURN_HOLDING_PER", "CUST_TRR_END_DT=20181231","CUST_TRR_START_DT=20180101")</f>
        <v>#N/A Connection</v>
      </c>
      <c r="S31" s="12" t="str">
        <f>IFERROR(+_xll.BDP($B31,S$1),"")</f>
        <v>#N/A Connection</v>
      </c>
      <c r="T31" s="13" t="str">
        <f>IFERROR(+_xll.BDP($B31,T$1),"")</f>
        <v>#N/A Connection</v>
      </c>
      <c r="U31" s="14" t="str">
        <f>IFERROR(+_xll.BDP($B31,U$1),"")</f>
        <v>#N/A Connection</v>
      </c>
      <c r="V31" s="12" t="str">
        <f>+_xll.BDP($B31,V$1)</f>
        <v>#N/A Connection</v>
      </c>
      <c r="W31" s="14" t="str">
        <f>+_xll.BDP($B31,W$1)</f>
        <v>#N/A Connection</v>
      </c>
      <c r="X31" s="18" t="str">
        <f>+_xll.BDP($B31,X$1)</f>
        <v>#N/A Connection</v>
      </c>
    </row>
  </sheetData>
  <mergeCells count="5">
    <mergeCell ref="S2:U2"/>
    <mergeCell ref="N2:R2"/>
    <mergeCell ref="V2:W2"/>
    <mergeCell ref="D2:J2"/>
    <mergeCell ref="K2:M2"/>
  </mergeCells>
  <conditionalFormatting sqref="B1:C2 B3">
    <cfRule type="duplicateValues" dxfId="1" priority="2"/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1"/>
  <sheetViews>
    <sheetView showGridLines="0" workbookViewId="0">
      <selection activeCell="A17" sqref="A17:XFD31"/>
    </sheetView>
  </sheetViews>
  <sheetFormatPr baseColWidth="10" defaultRowHeight="16.5" x14ac:dyDescent="0.3"/>
  <cols>
    <col min="2" max="2" width="16.77734375" bestFit="1" customWidth="1"/>
    <col min="4" max="4" width="13.77734375" bestFit="1" customWidth="1"/>
    <col min="5" max="5" width="22.33203125" bestFit="1" customWidth="1"/>
    <col min="6" max="6" width="26.109375" bestFit="1" customWidth="1"/>
    <col min="10" max="10" width="29.21875" bestFit="1" customWidth="1"/>
    <col min="12" max="12" width="13.21875" bestFit="1" customWidth="1"/>
  </cols>
  <sheetData>
    <row r="2" spans="1:24" x14ac:dyDescent="0.3">
      <c r="C2" s="34"/>
      <c r="D2" s="41" t="s">
        <v>78</v>
      </c>
      <c r="E2" s="42"/>
      <c r="F2" s="42"/>
      <c r="G2" s="42"/>
      <c r="H2" s="42"/>
      <c r="I2" s="42"/>
      <c r="J2" s="43"/>
      <c r="K2" s="41" t="s">
        <v>79</v>
      </c>
      <c r="L2" s="42"/>
      <c r="M2" s="43"/>
      <c r="N2" s="41" t="s">
        <v>75</v>
      </c>
      <c r="O2" s="42"/>
      <c r="P2" s="42"/>
      <c r="Q2" s="42"/>
      <c r="R2" s="43"/>
      <c r="S2" s="41" t="s">
        <v>74</v>
      </c>
      <c r="T2" s="42"/>
      <c r="U2" s="43"/>
      <c r="V2" s="41" t="s">
        <v>76</v>
      </c>
      <c r="W2" s="43"/>
      <c r="X2" s="33" t="s">
        <v>77</v>
      </c>
    </row>
    <row r="3" spans="1:24" x14ac:dyDescent="0.3">
      <c r="B3" s="2"/>
      <c r="C3" s="19" t="s">
        <v>83</v>
      </c>
      <c r="D3" s="19" t="s">
        <v>71</v>
      </c>
      <c r="E3" s="20" t="s">
        <v>72</v>
      </c>
      <c r="F3" s="20" t="s">
        <v>73</v>
      </c>
      <c r="G3" s="21" t="s">
        <v>69</v>
      </c>
      <c r="H3" s="20" t="s">
        <v>81</v>
      </c>
      <c r="I3" s="20"/>
      <c r="J3" s="21" t="s">
        <v>69</v>
      </c>
      <c r="K3" s="1" t="s">
        <v>28</v>
      </c>
      <c r="L3" s="6" t="s">
        <v>29</v>
      </c>
      <c r="M3" s="8" t="s">
        <v>30</v>
      </c>
      <c r="N3" s="7" t="s">
        <v>31</v>
      </c>
      <c r="O3" s="6">
        <v>2021</v>
      </c>
      <c r="P3" s="6">
        <v>2020</v>
      </c>
      <c r="Q3" s="6">
        <v>2019</v>
      </c>
      <c r="R3" s="8">
        <v>2018</v>
      </c>
      <c r="S3" s="1" t="s">
        <v>32</v>
      </c>
      <c r="T3" s="6" t="s">
        <v>33</v>
      </c>
      <c r="U3" s="8" t="s">
        <v>34</v>
      </c>
      <c r="V3" s="1" t="s">
        <v>35</v>
      </c>
      <c r="W3" s="15" t="s">
        <v>36</v>
      </c>
      <c r="X3" s="15" t="s">
        <v>37</v>
      </c>
    </row>
    <row r="4" spans="1:24" x14ac:dyDescent="0.3">
      <c r="A4" t="s">
        <v>0</v>
      </c>
      <c r="B4" t="s">
        <v>178</v>
      </c>
      <c r="C4" s="28">
        <v>2.8593657299999999</v>
      </c>
      <c r="D4" s="22" t="s">
        <v>110</v>
      </c>
      <c r="E4" s="23"/>
      <c r="F4" s="23"/>
      <c r="G4" s="23" t="s">
        <v>121</v>
      </c>
      <c r="H4" s="23" t="s">
        <v>122</v>
      </c>
      <c r="I4" s="23" t="s">
        <v>113</v>
      </c>
      <c r="J4" s="24" t="s">
        <v>124</v>
      </c>
      <c r="K4" s="22">
        <v>3880.846</v>
      </c>
      <c r="L4" s="23" t="s">
        <v>91</v>
      </c>
      <c r="M4" s="24" t="s">
        <v>92</v>
      </c>
      <c r="N4" s="9">
        <v>-19.560009999999998</v>
      </c>
      <c r="O4" s="10">
        <v>35.387790000000003</v>
      </c>
      <c r="P4" s="10">
        <v>11.25328</v>
      </c>
      <c r="Q4" s="10">
        <v>34.569540000000003</v>
      </c>
      <c r="R4" s="11">
        <v>-4.510961</v>
      </c>
      <c r="S4" s="9">
        <v>-13.835739999999999</v>
      </c>
      <c r="T4" s="10">
        <v>9.6441719999999993</v>
      </c>
      <c r="U4" s="11">
        <v>9.7133059999999993</v>
      </c>
      <c r="V4" s="9">
        <v>19.819479999999999</v>
      </c>
      <c r="W4" s="11">
        <v>-26.782599999999999</v>
      </c>
      <c r="X4" s="17">
        <v>1.05</v>
      </c>
    </row>
    <row r="5" spans="1:24" x14ac:dyDescent="0.3">
      <c r="A5" t="s">
        <v>1</v>
      </c>
      <c r="B5" t="s">
        <v>179</v>
      </c>
      <c r="C5" s="28">
        <v>2.5332592900000002</v>
      </c>
      <c r="D5" s="22" t="s">
        <v>110</v>
      </c>
      <c r="E5" s="23"/>
      <c r="F5" s="23"/>
      <c r="G5" s="23" t="s">
        <v>125</v>
      </c>
      <c r="H5" s="23" t="s">
        <v>133</v>
      </c>
      <c r="I5" s="23" t="s">
        <v>113</v>
      </c>
      <c r="J5" s="24" t="s">
        <v>135</v>
      </c>
      <c r="K5" s="22">
        <v>8529.7819999999992</v>
      </c>
      <c r="L5" s="23" t="s">
        <v>95</v>
      </c>
      <c r="M5" s="24" t="s">
        <v>89</v>
      </c>
      <c r="N5" s="9">
        <v>-14.198510000000001</v>
      </c>
      <c r="O5" s="10">
        <v>29.097110000000001</v>
      </c>
      <c r="P5" s="10">
        <v>10.88063</v>
      </c>
      <c r="Q5" s="10">
        <v>32.713209999999997</v>
      </c>
      <c r="R5" s="11">
        <v>1.0459259999999999</v>
      </c>
      <c r="S5" s="9">
        <v>-8.838946</v>
      </c>
      <c r="T5" s="10">
        <v>8.9099249999999994</v>
      </c>
      <c r="U5" s="11">
        <v>11.92825</v>
      </c>
      <c r="V5" s="9">
        <v>17.073039999999999</v>
      </c>
      <c r="W5" s="11">
        <v>-22.371700000000001</v>
      </c>
      <c r="X5" s="17">
        <v>0.97</v>
      </c>
    </row>
    <row r="6" spans="1:24" x14ac:dyDescent="0.3">
      <c r="A6" t="s">
        <v>2</v>
      </c>
      <c r="B6" t="s">
        <v>180</v>
      </c>
      <c r="C6" s="28">
        <v>3.2820394799999999</v>
      </c>
      <c r="D6" s="22" t="s">
        <v>181</v>
      </c>
      <c r="E6" s="23"/>
      <c r="F6" s="23"/>
      <c r="G6" s="23" t="s">
        <v>121</v>
      </c>
      <c r="H6" s="23" t="s">
        <v>182</v>
      </c>
      <c r="I6" s="23" t="s">
        <v>113</v>
      </c>
      <c r="J6" s="24" t="s">
        <v>183</v>
      </c>
      <c r="K6" s="22">
        <v>82.305440000000004</v>
      </c>
      <c r="L6" s="23" t="s">
        <v>184</v>
      </c>
      <c r="M6" s="24" t="s">
        <v>92</v>
      </c>
      <c r="N6" s="9">
        <v>-2.8956689999999998</v>
      </c>
      <c r="O6" s="10">
        <v>6.7349389999999998</v>
      </c>
      <c r="P6" s="10">
        <v>-3.0240670000000001</v>
      </c>
      <c r="Q6" s="10">
        <v>0.2781267</v>
      </c>
      <c r="R6" s="11">
        <v>-0.74799640000000001</v>
      </c>
      <c r="S6" s="9">
        <v>-3.1134119999999998</v>
      </c>
      <c r="T6" s="10">
        <v>-0.3093457</v>
      </c>
      <c r="U6" s="11">
        <v>-0.19096340000000001</v>
      </c>
      <c r="V6" s="9">
        <v>3.9237350000000002</v>
      </c>
      <c r="W6" s="11">
        <v>-6.2645</v>
      </c>
      <c r="X6" s="17">
        <v>1.37</v>
      </c>
    </row>
    <row r="7" spans="1:24" x14ac:dyDescent="0.3">
      <c r="A7" t="s">
        <v>3</v>
      </c>
      <c r="B7" t="s">
        <v>185</v>
      </c>
      <c r="C7" s="28">
        <v>2.0974791599999998</v>
      </c>
      <c r="D7" s="22" t="s">
        <v>110</v>
      </c>
      <c r="E7" s="23"/>
      <c r="F7" s="23"/>
      <c r="G7" s="23" t="s">
        <v>116</v>
      </c>
      <c r="H7" s="23" t="s">
        <v>186</v>
      </c>
      <c r="I7" s="23" t="s">
        <v>113</v>
      </c>
      <c r="J7" s="24" t="s">
        <v>187</v>
      </c>
      <c r="K7" s="22">
        <v>408.40539999999999</v>
      </c>
      <c r="L7" s="23" t="s">
        <v>188</v>
      </c>
      <c r="M7" s="24" t="s">
        <v>89</v>
      </c>
      <c r="N7" s="9">
        <v>-9.6595870000000001</v>
      </c>
      <c r="O7" s="10" t="s">
        <v>87</v>
      </c>
      <c r="P7" s="10" t="s">
        <v>87</v>
      </c>
      <c r="Q7" s="10" t="s">
        <v>87</v>
      </c>
      <c r="R7" s="11" t="s">
        <v>87</v>
      </c>
      <c r="S7" s="9">
        <v>-8.2687329999999992</v>
      </c>
      <c r="T7" s="10" t="s">
        <v>87</v>
      </c>
      <c r="U7" s="11" t="s">
        <v>87</v>
      </c>
      <c r="V7" s="9">
        <v>23.385490000000001</v>
      </c>
      <c r="W7" s="11">
        <v>-18.924600000000002</v>
      </c>
      <c r="X7" s="17" t="s">
        <v>87</v>
      </c>
    </row>
    <row r="8" spans="1:24" x14ac:dyDescent="0.3">
      <c r="A8" t="s">
        <v>4</v>
      </c>
      <c r="B8" t="s">
        <v>189</v>
      </c>
      <c r="C8" s="28">
        <v>4.0241076199999997</v>
      </c>
      <c r="D8" s="22" t="s">
        <v>190</v>
      </c>
      <c r="E8" s="23"/>
      <c r="F8" s="23"/>
      <c r="G8" s="23" t="s">
        <v>191</v>
      </c>
      <c r="H8" s="23" t="s">
        <v>192</v>
      </c>
      <c r="I8" s="23" t="s">
        <v>113</v>
      </c>
      <c r="J8" s="24" t="s">
        <v>193</v>
      </c>
      <c r="K8" s="22">
        <v>4027.991</v>
      </c>
      <c r="L8" s="23" t="s">
        <v>194</v>
      </c>
      <c r="M8" s="24" t="s">
        <v>89</v>
      </c>
      <c r="N8" s="9">
        <v>-2.7134490000000002</v>
      </c>
      <c r="O8" s="10">
        <v>9.6695220000000006</v>
      </c>
      <c r="P8" s="10">
        <v>2.292824</v>
      </c>
      <c r="Q8" s="10">
        <v>16.289020000000001</v>
      </c>
      <c r="R8" s="11">
        <v>4.9670459999999999</v>
      </c>
      <c r="S8" s="9">
        <v>-1.434696</v>
      </c>
      <c r="T8" s="10">
        <v>3.2486799999999998</v>
      </c>
      <c r="U8" s="11">
        <v>6.2118799999999998</v>
      </c>
      <c r="V8" s="9">
        <v>7.6584510000000003</v>
      </c>
      <c r="W8" s="11">
        <v>-7.26959</v>
      </c>
      <c r="X8" s="17">
        <v>0.9</v>
      </c>
    </row>
    <row r="9" spans="1:24" x14ac:dyDescent="0.3">
      <c r="A9" t="s">
        <v>5</v>
      </c>
      <c r="B9" t="s">
        <v>195</v>
      </c>
      <c r="C9" s="28">
        <v>2.7198335999999999</v>
      </c>
      <c r="D9" s="22" t="s">
        <v>110</v>
      </c>
      <c r="E9" s="23"/>
      <c r="F9" s="23"/>
      <c r="G9" s="23" t="s">
        <v>155</v>
      </c>
      <c r="H9" s="23" t="s">
        <v>196</v>
      </c>
      <c r="I9" s="23" t="s">
        <v>113</v>
      </c>
      <c r="J9" s="24" t="s">
        <v>197</v>
      </c>
      <c r="K9" s="22">
        <v>353.95859999999999</v>
      </c>
      <c r="L9" s="23" t="s">
        <v>198</v>
      </c>
      <c r="M9" s="24" t="s">
        <v>89</v>
      </c>
      <c r="N9" s="9">
        <v>-26.641169999999999</v>
      </c>
      <c r="O9" s="10">
        <v>25.278289999999998</v>
      </c>
      <c r="P9" s="10">
        <v>25.403459999999999</v>
      </c>
      <c r="Q9" s="10">
        <v>30.409400000000002</v>
      </c>
      <c r="R9" s="11">
        <v>0.60273549999999998</v>
      </c>
      <c r="S9" s="9">
        <v>-24.446549999999998</v>
      </c>
      <c r="T9" s="10">
        <v>6.4983550000000001</v>
      </c>
      <c r="U9" s="11">
        <v>9.5974799999999991</v>
      </c>
      <c r="V9" s="9">
        <v>23.156420000000001</v>
      </c>
      <c r="W9" s="11">
        <v>-30.566800000000001</v>
      </c>
      <c r="X9" s="17" t="s">
        <v>87</v>
      </c>
    </row>
    <row r="10" spans="1:24" x14ac:dyDescent="0.3">
      <c r="A10" t="s">
        <v>6</v>
      </c>
      <c r="B10" t="s">
        <v>199</v>
      </c>
      <c r="C10" s="28">
        <v>2.51631904</v>
      </c>
      <c r="D10" s="22" t="s">
        <v>110</v>
      </c>
      <c r="E10" s="23"/>
      <c r="F10" s="23"/>
      <c r="G10" s="23" t="s">
        <v>125</v>
      </c>
      <c r="H10" s="23" t="s">
        <v>142</v>
      </c>
      <c r="I10" s="23" t="s">
        <v>118</v>
      </c>
      <c r="J10" s="24" t="s">
        <v>200</v>
      </c>
      <c r="K10" s="22">
        <v>535.71100000000001</v>
      </c>
      <c r="L10" s="23" t="s">
        <v>201</v>
      </c>
      <c r="M10" s="24" t="s">
        <v>89</v>
      </c>
      <c r="N10" s="9">
        <v>-11.37771</v>
      </c>
      <c r="O10" s="10">
        <v>16.3964</v>
      </c>
      <c r="P10" s="10">
        <v>10.61285</v>
      </c>
      <c r="Q10" s="10">
        <v>25.124690000000001</v>
      </c>
      <c r="R10" s="11">
        <v>-14.68085</v>
      </c>
      <c r="S10" s="9">
        <v>-10.616709999999999</v>
      </c>
      <c r="T10" s="10">
        <v>7.2100850000000003</v>
      </c>
      <c r="U10" s="11">
        <v>5.1620739999999996</v>
      </c>
      <c r="V10" s="9">
        <v>16.840509999999998</v>
      </c>
      <c r="W10" s="11">
        <v>-17.9758</v>
      </c>
      <c r="X10" s="17">
        <v>8.1899999999999994E-3</v>
      </c>
    </row>
    <row r="11" spans="1:24" x14ac:dyDescent="0.3">
      <c r="A11" t="s">
        <v>7</v>
      </c>
      <c r="B11" t="s">
        <v>202</v>
      </c>
      <c r="C11" s="28">
        <v>3.1258634500000002</v>
      </c>
      <c r="D11" s="22" t="s">
        <v>181</v>
      </c>
      <c r="E11" s="23"/>
      <c r="F11" s="23"/>
      <c r="G11" s="23" t="s">
        <v>191</v>
      </c>
      <c r="H11" s="23" t="s">
        <v>203</v>
      </c>
      <c r="I11" s="23" t="s">
        <v>113</v>
      </c>
      <c r="J11" s="24" t="s">
        <v>204</v>
      </c>
      <c r="K11" s="22">
        <v>822.96109999999999</v>
      </c>
      <c r="L11" s="23" t="s">
        <v>205</v>
      </c>
      <c r="M11" s="24" t="s">
        <v>92</v>
      </c>
      <c r="N11" s="9">
        <v>-0.16864029999999999</v>
      </c>
      <c r="O11" s="10">
        <v>6.2743270000000004</v>
      </c>
      <c r="P11" s="10">
        <v>6.0227349999999999</v>
      </c>
      <c r="Q11" s="10">
        <v>3.271093</v>
      </c>
      <c r="R11" s="11">
        <v>-0.4260813</v>
      </c>
      <c r="S11" s="9">
        <v>0.94575799999999999</v>
      </c>
      <c r="T11" s="10">
        <v>4.4461589999999998</v>
      </c>
      <c r="U11" s="11">
        <v>2.9198870000000001</v>
      </c>
      <c r="V11" s="9">
        <v>4.9133170000000002</v>
      </c>
      <c r="W11" s="11">
        <v>-6.1657799999999998</v>
      </c>
      <c r="X11" s="17">
        <v>1.35</v>
      </c>
    </row>
    <row r="12" spans="1:24" x14ac:dyDescent="0.3">
      <c r="A12" t="s">
        <v>8</v>
      </c>
      <c r="B12" t="s">
        <v>206</v>
      </c>
      <c r="C12" s="28">
        <v>3.5920842500000001</v>
      </c>
      <c r="D12" s="22" t="s">
        <v>190</v>
      </c>
      <c r="E12" s="23"/>
      <c r="F12" s="23"/>
      <c r="G12" s="23" t="s">
        <v>125</v>
      </c>
      <c r="H12" s="23" t="s">
        <v>207</v>
      </c>
      <c r="I12" s="23" t="s">
        <v>113</v>
      </c>
      <c r="J12" s="24" t="s">
        <v>208</v>
      </c>
      <c r="K12" s="22">
        <v>6492.6530000000002</v>
      </c>
      <c r="L12" s="23" t="s">
        <v>209</v>
      </c>
      <c r="M12" s="24" t="s">
        <v>89</v>
      </c>
      <c r="N12" s="9">
        <v>-9.1904760000000003</v>
      </c>
      <c r="O12" s="10">
        <v>11.70213</v>
      </c>
      <c r="P12" s="10">
        <v>0.21321960000000001</v>
      </c>
      <c r="Q12" s="10">
        <v>8.9430890000000005</v>
      </c>
      <c r="R12" s="11">
        <v>-5.0716650000000003</v>
      </c>
      <c r="S12" s="9">
        <v>-6.4737600000000004</v>
      </c>
      <c r="T12" s="10">
        <v>0.90685300000000002</v>
      </c>
      <c r="U12" s="11">
        <v>1.1266579999999999</v>
      </c>
      <c r="V12" s="9">
        <v>7.4151109999999996</v>
      </c>
      <c r="W12" s="11">
        <v>-10.536300000000001</v>
      </c>
      <c r="X12" s="17">
        <v>1.03</v>
      </c>
    </row>
    <row r="13" spans="1:24" x14ac:dyDescent="0.3">
      <c r="A13" t="s">
        <v>9</v>
      </c>
      <c r="B13" t="s">
        <v>210</v>
      </c>
      <c r="C13" s="28">
        <v>3.26948857</v>
      </c>
      <c r="D13" s="22" t="s">
        <v>110</v>
      </c>
      <c r="E13" s="23"/>
      <c r="F13" s="23"/>
      <c r="G13" s="23" t="s">
        <v>116</v>
      </c>
      <c r="H13" s="23" t="s">
        <v>211</v>
      </c>
      <c r="I13" s="23" t="s">
        <v>113</v>
      </c>
      <c r="J13" s="24" t="s">
        <v>212</v>
      </c>
      <c r="K13" s="22">
        <v>687.37829999999997</v>
      </c>
      <c r="L13" s="23" t="s">
        <v>213</v>
      </c>
      <c r="M13" s="24" t="s">
        <v>92</v>
      </c>
      <c r="N13" s="9">
        <v>1.347183</v>
      </c>
      <c r="O13" s="10">
        <v>29.474720000000001</v>
      </c>
      <c r="P13" s="10">
        <v>8.3495509999999999</v>
      </c>
      <c r="Q13" s="10">
        <v>19.752690000000001</v>
      </c>
      <c r="R13" s="11">
        <v>7.758756</v>
      </c>
      <c r="S13" s="9">
        <v>9.0467359999999992</v>
      </c>
      <c r="T13" s="10">
        <v>13.6593</v>
      </c>
      <c r="U13" s="11">
        <v>14.255509999999999</v>
      </c>
      <c r="V13" s="9">
        <v>13.17924</v>
      </c>
      <c r="W13" s="11">
        <v>-9.6531199999999995</v>
      </c>
      <c r="X13" s="17">
        <v>1.29</v>
      </c>
    </row>
    <row r="14" spans="1:24" x14ac:dyDescent="0.3">
      <c r="A14" t="s">
        <v>10</v>
      </c>
      <c r="B14" t="s">
        <v>214</v>
      </c>
      <c r="C14" s="28">
        <v>2.0589057400000002</v>
      </c>
      <c r="D14" s="22" t="s">
        <v>215</v>
      </c>
      <c r="E14" s="23"/>
      <c r="F14" s="23"/>
      <c r="G14" s="23" t="s">
        <v>191</v>
      </c>
      <c r="H14" s="23" t="s">
        <v>87</v>
      </c>
      <c r="I14" s="23" t="s">
        <v>118</v>
      </c>
      <c r="J14" s="24" t="s">
        <v>216</v>
      </c>
      <c r="K14" s="22">
        <v>13643.8</v>
      </c>
      <c r="L14" s="23" t="s">
        <v>217</v>
      </c>
      <c r="M14" s="24" t="s">
        <v>89</v>
      </c>
      <c r="N14" s="9">
        <v>-8.3715030000000006</v>
      </c>
      <c r="O14" s="10">
        <v>-4.0305669999999996</v>
      </c>
      <c r="P14" s="10">
        <v>24.156169999999999</v>
      </c>
      <c r="Q14" s="10">
        <v>18.283840000000001</v>
      </c>
      <c r="R14" s="11">
        <v>-1.313339</v>
      </c>
      <c r="S14" s="9">
        <v>-5.332751</v>
      </c>
      <c r="T14" s="10">
        <v>3.18465</v>
      </c>
      <c r="U14" s="11">
        <v>4.4385399999999997</v>
      </c>
      <c r="V14" s="9">
        <v>14.19401</v>
      </c>
      <c r="W14" s="11">
        <v>-19.110399999999998</v>
      </c>
      <c r="X14" s="17">
        <v>0.12</v>
      </c>
    </row>
    <row r="15" spans="1:24" x14ac:dyDescent="0.3">
      <c r="A15" t="s">
        <v>11</v>
      </c>
      <c r="B15" t="s">
        <v>218</v>
      </c>
      <c r="C15" s="28">
        <v>3.2525748700000001</v>
      </c>
      <c r="D15" s="22" t="s">
        <v>181</v>
      </c>
      <c r="E15" s="23"/>
      <c r="F15" s="23"/>
      <c r="G15" s="23" t="s">
        <v>121</v>
      </c>
      <c r="H15" s="23" t="s">
        <v>112</v>
      </c>
      <c r="I15" s="23" t="s">
        <v>113</v>
      </c>
      <c r="J15" s="24" t="s">
        <v>219</v>
      </c>
      <c r="K15" s="22">
        <v>607.01310000000001</v>
      </c>
      <c r="L15" s="23" t="s">
        <v>220</v>
      </c>
      <c r="M15" s="24" t="s">
        <v>92</v>
      </c>
      <c r="N15" s="9">
        <v>2.0503629999999999</v>
      </c>
      <c r="O15" s="10">
        <v>-8.2540589999999998</v>
      </c>
      <c r="P15" s="10">
        <v>8.145111</v>
      </c>
      <c r="Q15" s="10">
        <v>3.184612</v>
      </c>
      <c r="R15" s="11">
        <v>4.1133459999999999</v>
      </c>
      <c r="S15" s="9">
        <v>0.52218759999999997</v>
      </c>
      <c r="T15" s="10">
        <v>0.58689250000000004</v>
      </c>
      <c r="U15" s="11">
        <v>1.5986480000000001</v>
      </c>
      <c r="V15" s="9">
        <v>6.8591150000000001</v>
      </c>
      <c r="W15" s="11">
        <v>-7.0272699999999997</v>
      </c>
      <c r="X15" s="17">
        <v>1.47</v>
      </c>
    </row>
    <row r="16" spans="1:24" x14ac:dyDescent="0.3">
      <c r="A16" t="s">
        <v>12</v>
      </c>
      <c r="B16" t="s">
        <v>221</v>
      </c>
      <c r="C16" s="28">
        <v>2.8703534799999999</v>
      </c>
      <c r="D16" s="22" t="s">
        <v>110</v>
      </c>
      <c r="E16" s="23"/>
      <c r="F16" s="23"/>
      <c r="G16" s="23" t="s">
        <v>121</v>
      </c>
      <c r="H16" s="23" t="s">
        <v>175</v>
      </c>
      <c r="I16" s="23" t="s">
        <v>113</v>
      </c>
      <c r="J16" s="24" t="s">
        <v>177</v>
      </c>
      <c r="K16" s="22">
        <v>934.25869999999998</v>
      </c>
      <c r="L16" s="23" t="s">
        <v>109</v>
      </c>
      <c r="M16" s="24" t="s">
        <v>89</v>
      </c>
      <c r="N16" s="9">
        <v>-9.8959019999999995</v>
      </c>
      <c r="O16" s="10">
        <v>23.875039999999998</v>
      </c>
      <c r="P16" s="10">
        <v>-6.4836770000000001</v>
      </c>
      <c r="Q16" s="10">
        <v>24.25705</v>
      </c>
      <c r="R16" s="11">
        <v>-7.546951</v>
      </c>
      <c r="S16" s="9">
        <v>-5.5693320000000002</v>
      </c>
      <c r="T16" s="10">
        <v>3.54372</v>
      </c>
      <c r="U16" s="11">
        <v>4.1134000000000004</v>
      </c>
      <c r="V16" s="9">
        <v>12.1991</v>
      </c>
      <c r="W16" s="11">
        <v>-12.696400000000001</v>
      </c>
      <c r="X16" s="17">
        <v>0.57999999999999996</v>
      </c>
    </row>
    <row r="17" spans="1:24" x14ac:dyDescent="0.3">
      <c r="A17" t="s">
        <v>13</v>
      </c>
      <c r="B17" t="s">
        <v>222</v>
      </c>
      <c r="C17" s="28">
        <v>3.1838269299999999</v>
      </c>
      <c r="D17" s="22" t="s">
        <v>223</v>
      </c>
      <c r="E17" s="23" t="s">
        <v>224</v>
      </c>
      <c r="F17" s="23" t="s">
        <v>225</v>
      </c>
      <c r="G17" s="23" t="s">
        <v>191</v>
      </c>
      <c r="H17" s="23" t="s">
        <v>142</v>
      </c>
      <c r="I17" s="23" t="s">
        <v>113</v>
      </c>
      <c r="J17" s="24" t="s">
        <v>226</v>
      </c>
      <c r="K17" s="22">
        <v>108.9863</v>
      </c>
      <c r="L17" s="23" t="s">
        <v>227</v>
      </c>
      <c r="M17" s="24" t="s">
        <v>92</v>
      </c>
      <c r="N17" s="9">
        <v>-5.8813279999999999</v>
      </c>
      <c r="O17" s="10">
        <v>1.1008979999999999</v>
      </c>
      <c r="P17" s="10">
        <v>0.74628729999999999</v>
      </c>
      <c r="Q17" s="10">
        <v>4.2907029999999997</v>
      </c>
      <c r="R17" s="11">
        <v>-2.033579</v>
      </c>
      <c r="S17" s="9">
        <v>-6.006939</v>
      </c>
      <c r="T17" s="10">
        <v>-1.2399199999999999</v>
      </c>
      <c r="U17" s="11">
        <v>-0.37356220000000001</v>
      </c>
      <c r="V17" s="9">
        <v>2.645743</v>
      </c>
      <c r="W17" s="11">
        <v>-8.1956500000000005</v>
      </c>
      <c r="X17" s="17">
        <v>0.71</v>
      </c>
    </row>
    <row r="18" spans="1:24" x14ac:dyDescent="0.3">
      <c r="A18" t="s">
        <v>14</v>
      </c>
      <c r="B18" t="s">
        <v>228</v>
      </c>
      <c r="C18" s="28">
        <v>3.9806188900000001</v>
      </c>
      <c r="D18" s="22" t="s">
        <v>223</v>
      </c>
      <c r="E18" s="23" t="s">
        <v>229</v>
      </c>
      <c r="F18" s="23" t="s">
        <v>87</v>
      </c>
      <c r="G18" s="23" t="s">
        <v>121</v>
      </c>
      <c r="H18" s="23" t="s">
        <v>230</v>
      </c>
      <c r="I18" s="23" t="s">
        <v>113</v>
      </c>
      <c r="J18" s="24" t="s">
        <v>231</v>
      </c>
      <c r="K18" s="22">
        <v>1506.692</v>
      </c>
      <c r="L18" s="23" t="s">
        <v>232</v>
      </c>
      <c r="M18" s="24" t="s">
        <v>92</v>
      </c>
      <c r="N18" s="9">
        <v>-6.2583599999999997</v>
      </c>
      <c r="O18" s="10">
        <v>1.0825990000000001</v>
      </c>
      <c r="P18" s="10">
        <v>0.70862820000000004</v>
      </c>
      <c r="Q18" s="10">
        <v>3.6403210000000001</v>
      </c>
      <c r="R18" s="11">
        <v>-1.0327230000000001</v>
      </c>
      <c r="S18" s="9">
        <v>-6.9199570000000001</v>
      </c>
      <c r="T18" s="10">
        <v>-1.447527</v>
      </c>
      <c r="U18" s="11">
        <v>-0.41377259999999999</v>
      </c>
      <c r="V18" s="9">
        <v>1.938415</v>
      </c>
      <c r="W18" s="11">
        <v>-7.7579099999999999</v>
      </c>
      <c r="X18" s="17">
        <v>0.35</v>
      </c>
    </row>
    <row r="19" spans="1:24" x14ac:dyDescent="0.3">
      <c r="A19" t="s">
        <v>15</v>
      </c>
      <c r="B19" t="s">
        <v>233</v>
      </c>
      <c r="C19" s="28">
        <v>3.7986490000000002</v>
      </c>
      <c r="D19" s="22" t="s">
        <v>223</v>
      </c>
      <c r="E19" s="23" t="s">
        <v>234</v>
      </c>
      <c r="F19" s="23" t="s">
        <v>87</v>
      </c>
      <c r="G19" s="23" t="s">
        <v>191</v>
      </c>
      <c r="H19" s="23" t="s">
        <v>235</v>
      </c>
      <c r="I19" s="23" t="s">
        <v>113</v>
      </c>
      <c r="J19" s="24" t="s">
        <v>236</v>
      </c>
      <c r="K19" s="22">
        <v>2113.6469999999999</v>
      </c>
      <c r="L19" s="23" t="s">
        <v>237</v>
      </c>
      <c r="M19" s="24" t="s">
        <v>89</v>
      </c>
      <c r="N19" s="9">
        <v>-6.2605909999999998</v>
      </c>
      <c r="O19" s="10">
        <v>-0.54433540000000002</v>
      </c>
      <c r="P19" s="10">
        <v>4.4112799999999996</v>
      </c>
      <c r="Q19" s="10">
        <v>8.9309139999999996</v>
      </c>
      <c r="R19" s="11">
        <v>-3.2987069999999998</v>
      </c>
      <c r="S19" s="9">
        <v>-6.9210029999999998</v>
      </c>
      <c r="T19" s="10">
        <v>-0.64415469999999997</v>
      </c>
      <c r="U19" s="11">
        <v>0.68637380000000003</v>
      </c>
      <c r="V19" s="9">
        <v>2.8102360000000002</v>
      </c>
      <c r="W19" s="11">
        <v>-7.2719100000000001</v>
      </c>
      <c r="X19" s="17">
        <v>0.67</v>
      </c>
    </row>
    <row r="20" spans="1:24" x14ac:dyDescent="0.3">
      <c r="A20" t="s">
        <v>16</v>
      </c>
      <c r="B20" t="s">
        <v>238</v>
      </c>
      <c r="C20" s="28">
        <v>3.53774085</v>
      </c>
      <c r="D20" s="22" t="s">
        <v>223</v>
      </c>
      <c r="E20" s="23" t="s">
        <v>234</v>
      </c>
      <c r="F20" s="23" t="s">
        <v>239</v>
      </c>
      <c r="G20" s="23" t="s">
        <v>116</v>
      </c>
      <c r="H20" s="23" t="s">
        <v>133</v>
      </c>
      <c r="I20" s="23" t="s">
        <v>118</v>
      </c>
      <c r="J20" s="24" t="s">
        <v>240</v>
      </c>
      <c r="K20" s="22">
        <v>262.40039999999999</v>
      </c>
      <c r="L20" s="23" t="s">
        <v>241</v>
      </c>
      <c r="M20" s="24" t="s">
        <v>89</v>
      </c>
      <c r="N20" s="9">
        <v>-5.6131260000000003</v>
      </c>
      <c r="O20" s="10">
        <v>0</v>
      </c>
      <c r="P20" s="10">
        <v>4.7016270000000002</v>
      </c>
      <c r="Q20" s="10">
        <v>3.947368</v>
      </c>
      <c r="R20" s="11">
        <v>0.85308059999999997</v>
      </c>
      <c r="S20" s="9">
        <v>-6.1802520000000003</v>
      </c>
      <c r="T20" s="10">
        <v>-0.15188119999999999</v>
      </c>
      <c r="U20" s="11">
        <v>0.67134139999999998</v>
      </c>
      <c r="V20" s="9">
        <v>2.302495</v>
      </c>
      <c r="W20" s="11">
        <v>-7.2102899999999996</v>
      </c>
      <c r="X20" s="17">
        <v>0.75</v>
      </c>
    </row>
    <row r="21" spans="1:24" x14ac:dyDescent="0.3">
      <c r="A21" t="s">
        <v>17</v>
      </c>
      <c r="B21" t="s">
        <v>242</v>
      </c>
      <c r="C21" s="28">
        <v>3.8462388700000001</v>
      </c>
      <c r="D21" s="22" t="s">
        <v>223</v>
      </c>
      <c r="E21" s="23" t="s">
        <v>243</v>
      </c>
      <c r="F21" s="23" t="s">
        <v>87</v>
      </c>
      <c r="G21" s="23" t="s">
        <v>191</v>
      </c>
      <c r="H21" s="23" t="s">
        <v>244</v>
      </c>
      <c r="I21" s="23" t="s">
        <v>113</v>
      </c>
      <c r="J21" s="24" t="s">
        <v>245</v>
      </c>
      <c r="K21" s="22">
        <v>332.68049999999999</v>
      </c>
      <c r="L21" s="23" t="s">
        <v>246</v>
      </c>
      <c r="M21" s="24" t="s">
        <v>89</v>
      </c>
      <c r="N21" s="9">
        <v>-11.796049999999999</v>
      </c>
      <c r="O21" s="10">
        <v>-2.420439</v>
      </c>
      <c r="P21" s="10">
        <v>4.8106739999999997</v>
      </c>
      <c r="Q21" s="10">
        <v>8.513458</v>
      </c>
      <c r="R21" s="11">
        <v>-2.0962269999999998</v>
      </c>
      <c r="S21" s="9">
        <v>-13.475239999999999</v>
      </c>
      <c r="T21" s="10">
        <v>-3.4754369999999999</v>
      </c>
      <c r="U21" s="11">
        <v>-0.91954230000000003</v>
      </c>
      <c r="V21" s="9">
        <v>3.353561</v>
      </c>
      <c r="W21" s="11">
        <v>-13.659700000000001</v>
      </c>
      <c r="X21" s="17">
        <v>0.55000000000000004</v>
      </c>
    </row>
    <row r="22" spans="1:24" x14ac:dyDescent="0.3">
      <c r="A22" t="s">
        <v>18</v>
      </c>
      <c r="B22" t="s">
        <v>247</v>
      </c>
      <c r="C22" s="28">
        <v>3.71810434</v>
      </c>
      <c r="D22" s="22" t="s">
        <v>181</v>
      </c>
      <c r="E22" s="23" t="s">
        <v>224</v>
      </c>
      <c r="F22" s="23" t="s">
        <v>87</v>
      </c>
      <c r="G22" s="23" t="s">
        <v>191</v>
      </c>
      <c r="H22" s="23" t="s">
        <v>248</v>
      </c>
      <c r="I22" s="23" t="s">
        <v>113</v>
      </c>
      <c r="J22" s="24" t="s">
        <v>249</v>
      </c>
      <c r="K22" s="22">
        <v>989.66719999999998</v>
      </c>
      <c r="L22" s="23" t="s">
        <v>250</v>
      </c>
      <c r="M22" s="24" t="s">
        <v>89</v>
      </c>
      <c r="N22" s="9">
        <v>-6.2494399999999999</v>
      </c>
      <c r="O22" s="10">
        <v>1.278564</v>
      </c>
      <c r="P22" s="10">
        <v>6.4376030000000002</v>
      </c>
      <c r="Q22" s="10">
        <v>6.1142969999999996</v>
      </c>
      <c r="R22" s="11" t="s">
        <v>87</v>
      </c>
      <c r="S22" s="9">
        <v>-6.4253819999999999</v>
      </c>
      <c r="T22" s="10">
        <v>0.79488020000000004</v>
      </c>
      <c r="U22" s="11" t="s">
        <v>87</v>
      </c>
      <c r="V22" s="9">
        <v>2.1985450000000002</v>
      </c>
      <c r="W22" s="11">
        <v>-7.2290299999999998</v>
      </c>
      <c r="X22" s="17">
        <v>1.21</v>
      </c>
    </row>
    <row r="23" spans="1:24" x14ac:dyDescent="0.3">
      <c r="A23" t="s">
        <v>19</v>
      </c>
      <c r="B23" t="s">
        <v>251</v>
      </c>
      <c r="C23" s="28">
        <v>4.0198287099999996</v>
      </c>
      <c r="D23" s="22" t="s">
        <v>223</v>
      </c>
      <c r="E23" s="23" t="s">
        <v>224</v>
      </c>
      <c r="F23" s="23" t="s">
        <v>252</v>
      </c>
      <c r="G23" s="23" t="s">
        <v>121</v>
      </c>
      <c r="H23" s="23" t="s">
        <v>253</v>
      </c>
      <c r="I23" s="23" t="s">
        <v>113</v>
      </c>
      <c r="J23" s="24" t="s">
        <v>254</v>
      </c>
      <c r="K23" s="22">
        <v>6414.7030000000004</v>
      </c>
      <c r="L23" s="23" t="s">
        <v>255</v>
      </c>
      <c r="M23" s="24" t="s">
        <v>89</v>
      </c>
      <c r="N23" s="9">
        <v>-1.5320469999999999</v>
      </c>
      <c r="O23" s="10">
        <v>-0.53047840000000002</v>
      </c>
      <c r="P23" s="10">
        <v>1.5773489999999999</v>
      </c>
      <c r="Q23" s="10">
        <v>2.7791760000000001</v>
      </c>
      <c r="R23" s="11">
        <v>-9.054326E-2</v>
      </c>
      <c r="S23" s="9">
        <v>-2.5151150000000002</v>
      </c>
      <c r="T23" s="10">
        <v>-0.26423200000000002</v>
      </c>
      <c r="U23" s="11" t="s">
        <v>87</v>
      </c>
      <c r="V23" s="9">
        <v>1.1607000000000001</v>
      </c>
      <c r="W23" s="11">
        <v>-2.9237000000000002</v>
      </c>
      <c r="X23" s="17">
        <v>0.34</v>
      </c>
    </row>
    <row r="24" spans="1:24" x14ac:dyDescent="0.3">
      <c r="A24" t="s">
        <v>20</v>
      </c>
      <c r="B24" t="s">
        <v>256</v>
      </c>
      <c r="C24" s="28">
        <v>3.8512309199999999</v>
      </c>
      <c r="D24" s="22" t="s">
        <v>223</v>
      </c>
      <c r="E24" s="23" t="s">
        <v>243</v>
      </c>
      <c r="F24" s="23" t="s">
        <v>87</v>
      </c>
      <c r="G24" s="23" t="s">
        <v>191</v>
      </c>
      <c r="H24" s="23" t="s">
        <v>257</v>
      </c>
      <c r="I24" s="23" t="s">
        <v>113</v>
      </c>
      <c r="J24" s="24" t="s">
        <v>258</v>
      </c>
      <c r="K24" s="22">
        <v>2339.2089999999998</v>
      </c>
      <c r="L24" s="23" t="s">
        <v>259</v>
      </c>
      <c r="M24" s="24" t="s">
        <v>89</v>
      </c>
      <c r="N24" s="9">
        <v>-11.49954</v>
      </c>
      <c r="O24" s="10">
        <v>-2.2482009999999999</v>
      </c>
      <c r="P24" s="10">
        <v>5.9047619999999998</v>
      </c>
      <c r="Q24" s="10">
        <v>5.5276379999999996</v>
      </c>
      <c r="R24" s="11">
        <v>-2.3552499999999998</v>
      </c>
      <c r="S24" s="9">
        <v>-12.727270000000001</v>
      </c>
      <c r="T24" s="10">
        <v>-2.909449</v>
      </c>
      <c r="U24" s="11">
        <v>-1.1844969999999999</v>
      </c>
      <c r="V24" s="9">
        <v>3.8139050000000001</v>
      </c>
      <c r="W24" s="11">
        <v>-12.8857</v>
      </c>
      <c r="X24" s="17">
        <v>0.52</v>
      </c>
    </row>
    <row r="25" spans="1:24" x14ac:dyDescent="0.3">
      <c r="A25" t="s">
        <v>21</v>
      </c>
      <c r="B25" t="s">
        <v>260</v>
      </c>
      <c r="C25" s="28">
        <v>3.3564988699999998</v>
      </c>
      <c r="D25" s="22" t="s">
        <v>223</v>
      </c>
      <c r="E25" s="23" t="s">
        <v>243</v>
      </c>
      <c r="F25" s="23" t="s">
        <v>252</v>
      </c>
      <c r="G25" s="23" t="s">
        <v>155</v>
      </c>
      <c r="H25" s="23" t="s">
        <v>112</v>
      </c>
      <c r="I25" s="23" t="s">
        <v>113</v>
      </c>
      <c r="J25" s="24" t="s">
        <v>261</v>
      </c>
      <c r="K25" s="22">
        <v>1162.9110000000001</v>
      </c>
      <c r="L25" s="23" t="s">
        <v>262</v>
      </c>
      <c r="M25" s="24" t="s">
        <v>89</v>
      </c>
      <c r="N25" s="9">
        <v>-10.575390000000001</v>
      </c>
      <c r="O25" s="10">
        <v>-4.0090719999999997</v>
      </c>
      <c r="P25" s="10">
        <v>1.1784410000000001</v>
      </c>
      <c r="Q25" s="10">
        <v>4.6472379999999998</v>
      </c>
      <c r="R25" s="11">
        <v>1.0626439999999999</v>
      </c>
      <c r="S25" s="9">
        <v>-13.253769999999999</v>
      </c>
      <c r="T25" s="10">
        <v>-5.1500690000000002</v>
      </c>
      <c r="U25" s="11">
        <v>-1.7470870000000001</v>
      </c>
      <c r="V25" s="9">
        <v>4.3253820000000003</v>
      </c>
      <c r="W25" s="11">
        <v>-13.235300000000001</v>
      </c>
      <c r="X25" s="17">
        <v>0.43</v>
      </c>
    </row>
    <row r="26" spans="1:24" x14ac:dyDescent="0.3">
      <c r="A26" t="s">
        <v>22</v>
      </c>
      <c r="B26" t="s">
        <v>263</v>
      </c>
      <c r="C26" s="28">
        <v>3.9119578700000002</v>
      </c>
      <c r="D26" s="22" t="s">
        <v>223</v>
      </c>
      <c r="E26" s="23" t="s">
        <v>243</v>
      </c>
      <c r="F26" s="23" t="s">
        <v>239</v>
      </c>
      <c r="G26" s="23" t="s">
        <v>125</v>
      </c>
      <c r="H26" s="23" t="s">
        <v>264</v>
      </c>
      <c r="I26" s="23" t="s">
        <v>113</v>
      </c>
      <c r="J26" s="24" t="s">
        <v>265</v>
      </c>
      <c r="K26" s="22">
        <v>615.3999</v>
      </c>
      <c r="L26" s="23" t="s">
        <v>266</v>
      </c>
      <c r="M26" s="24" t="s">
        <v>89</v>
      </c>
      <c r="N26" s="9">
        <v>-11.741759999999999</v>
      </c>
      <c r="O26" s="10">
        <v>0.65184299999999995</v>
      </c>
      <c r="P26" s="10">
        <v>5.6215900000000003</v>
      </c>
      <c r="Q26" s="10" t="s">
        <v>87</v>
      </c>
      <c r="R26" s="11" t="s">
        <v>87</v>
      </c>
      <c r="S26" s="9">
        <v>-12.83498</v>
      </c>
      <c r="T26" s="10" t="s">
        <v>87</v>
      </c>
      <c r="U26" s="11" t="s">
        <v>87</v>
      </c>
      <c r="V26" s="9">
        <v>3.8060179999999999</v>
      </c>
      <c r="W26" s="11">
        <v>-13.090299999999999</v>
      </c>
      <c r="X26" s="17">
        <v>0.66</v>
      </c>
    </row>
    <row r="27" spans="1:24" x14ac:dyDescent="0.3">
      <c r="A27" t="s">
        <v>23</v>
      </c>
      <c r="B27" t="s">
        <v>267</v>
      </c>
      <c r="C27" s="28">
        <v>1.9299896599999999</v>
      </c>
      <c r="D27" s="22" t="s">
        <v>223</v>
      </c>
      <c r="E27" s="23" t="s">
        <v>229</v>
      </c>
      <c r="F27" s="23" t="s">
        <v>87</v>
      </c>
      <c r="G27" s="23" t="s">
        <v>125</v>
      </c>
      <c r="H27" s="23" t="s">
        <v>87</v>
      </c>
      <c r="I27" s="23" t="s">
        <v>113</v>
      </c>
      <c r="J27" s="24" t="s">
        <v>268</v>
      </c>
      <c r="K27" s="22">
        <v>38.851460000000003</v>
      </c>
      <c r="L27" s="23" t="s">
        <v>269</v>
      </c>
      <c r="M27" s="24" t="s">
        <v>92</v>
      </c>
      <c r="N27" s="9">
        <v>-19.587319999999998</v>
      </c>
      <c r="O27" s="10">
        <v>-0.96912330000000002</v>
      </c>
      <c r="P27" s="10">
        <v>4.7038460000000004</v>
      </c>
      <c r="Q27" s="10">
        <v>9.0495800000000006</v>
      </c>
      <c r="R27" s="11">
        <v>-11.66174</v>
      </c>
      <c r="S27" s="9">
        <v>-22.406849999999999</v>
      </c>
      <c r="T27" s="10">
        <v>-5.1147179999999999</v>
      </c>
      <c r="U27" s="11">
        <v>-4.5193450000000004</v>
      </c>
      <c r="V27" s="9">
        <v>6.9412390000000004</v>
      </c>
      <c r="W27" s="11">
        <v>-26.428899999999999</v>
      </c>
      <c r="X27" s="17" t="s">
        <v>87</v>
      </c>
    </row>
    <row r="28" spans="1:24" x14ac:dyDescent="0.3">
      <c r="A28" t="s">
        <v>24</v>
      </c>
      <c r="B28" t="s">
        <v>270</v>
      </c>
      <c r="C28" s="28">
        <v>3.6174097700000001</v>
      </c>
      <c r="D28" s="22" t="s">
        <v>223</v>
      </c>
      <c r="E28" s="23" t="s">
        <v>271</v>
      </c>
      <c r="F28" s="23" t="s">
        <v>87</v>
      </c>
      <c r="G28" s="23" t="s">
        <v>116</v>
      </c>
      <c r="H28" s="23" t="s">
        <v>272</v>
      </c>
      <c r="I28" s="23" t="s">
        <v>118</v>
      </c>
      <c r="J28" s="24" t="s">
        <v>273</v>
      </c>
      <c r="K28" s="22">
        <v>854.28869999999995</v>
      </c>
      <c r="L28" s="23" t="s">
        <v>274</v>
      </c>
      <c r="M28" s="24" t="s">
        <v>92</v>
      </c>
      <c r="N28" s="9">
        <v>-14.55203</v>
      </c>
      <c r="O28" s="10">
        <v>1.057234</v>
      </c>
      <c r="P28" s="10">
        <v>7.4020320000000002</v>
      </c>
      <c r="Q28" s="10">
        <v>9.5491949999999992</v>
      </c>
      <c r="R28" s="11">
        <v>1.211662</v>
      </c>
      <c r="S28" s="9">
        <v>-15.364229999999999</v>
      </c>
      <c r="T28" s="10">
        <v>-2.3331110000000002</v>
      </c>
      <c r="U28" s="11">
        <v>0.84880489999999997</v>
      </c>
      <c r="V28" s="9">
        <v>5.3359420000000002</v>
      </c>
      <c r="W28" s="11">
        <v>-16.2532</v>
      </c>
      <c r="X28" s="17">
        <v>0.62</v>
      </c>
    </row>
    <row r="29" spans="1:24" x14ac:dyDescent="0.3">
      <c r="A29" t="s">
        <v>25</v>
      </c>
      <c r="B29" t="s">
        <v>275</v>
      </c>
      <c r="C29" s="28">
        <v>3.6735424399999999</v>
      </c>
      <c r="D29" s="22" t="s">
        <v>223</v>
      </c>
      <c r="E29" s="23" t="s">
        <v>229</v>
      </c>
      <c r="F29" s="23" t="s">
        <v>87</v>
      </c>
      <c r="G29" s="23" t="s">
        <v>191</v>
      </c>
      <c r="H29" s="23" t="s">
        <v>112</v>
      </c>
      <c r="I29" s="23" t="s">
        <v>113</v>
      </c>
      <c r="J29" s="24" t="s">
        <v>276</v>
      </c>
      <c r="K29" s="22">
        <v>2257.5140000000001</v>
      </c>
      <c r="L29" s="23" t="s">
        <v>277</v>
      </c>
      <c r="M29" s="24" t="s">
        <v>92</v>
      </c>
      <c r="N29" s="9">
        <v>-8.7399869999999993</v>
      </c>
      <c r="O29" s="10">
        <v>0.37073729999999999</v>
      </c>
      <c r="P29" s="10">
        <v>6.2328099999999997</v>
      </c>
      <c r="Q29" s="10">
        <v>3.1510389999999999</v>
      </c>
      <c r="R29" s="11">
        <v>-2.248945</v>
      </c>
      <c r="S29" s="9">
        <v>-9.5958740000000002</v>
      </c>
      <c r="T29" s="10">
        <v>-0.84945110000000001</v>
      </c>
      <c r="U29" s="11">
        <v>-0.23449970000000001</v>
      </c>
      <c r="V29" s="9">
        <v>2.6637390000000001</v>
      </c>
      <c r="W29" s="11">
        <v>-9.6012500000000003</v>
      </c>
      <c r="X29" s="17">
        <v>0.79</v>
      </c>
    </row>
    <row r="30" spans="1:24" x14ac:dyDescent="0.3">
      <c r="A30" t="s">
        <v>26</v>
      </c>
      <c r="B30" t="s">
        <v>278</v>
      </c>
      <c r="C30" s="28">
        <v>3.7175436400000001</v>
      </c>
      <c r="D30" s="22" t="s">
        <v>223</v>
      </c>
      <c r="E30" s="23" t="s">
        <v>243</v>
      </c>
      <c r="F30" s="23" t="s">
        <v>87</v>
      </c>
      <c r="G30" s="23" t="s">
        <v>191</v>
      </c>
      <c r="H30" s="23" t="s">
        <v>279</v>
      </c>
      <c r="I30" s="23" t="s">
        <v>113</v>
      </c>
      <c r="J30" s="24" t="s">
        <v>280</v>
      </c>
      <c r="K30" s="22">
        <v>165.2636</v>
      </c>
      <c r="L30" s="23" t="s">
        <v>281</v>
      </c>
      <c r="M30" s="24" t="s">
        <v>89</v>
      </c>
      <c r="N30" s="9">
        <v>-8.3665339999999997</v>
      </c>
      <c r="O30" s="10" t="s">
        <v>87</v>
      </c>
      <c r="P30" s="10" t="s">
        <v>87</v>
      </c>
      <c r="Q30" s="10" t="s">
        <v>87</v>
      </c>
      <c r="R30" s="11" t="s">
        <v>87</v>
      </c>
      <c r="S30" s="9">
        <v>-9.1988070000000004</v>
      </c>
      <c r="T30" s="10" t="s">
        <v>87</v>
      </c>
      <c r="U30" s="11" t="s">
        <v>87</v>
      </c>
      <c r="V30" s="9">
        <v>3.2872159999999999</v>
      </c>
      <c r="W30" s="11">
        <v>-9.1988099999999999</v>
      </c>
      <c r="X30" s="17">
        <v>0.59</v>
      </c>
    </row>
    <row r="31" spans="1:24" x14ac:dyDescent="0.3">
      <c r="A31" t="s">
        <v>27</v>
      </c>
      <c r="B31" t="s">
        <v>282</v>
      </c>
      <c r="C31" s="29">
        <v>3.6002651999999999</v>
      </c>
      <c r="D31" s="25" t="s">
        <v>223</v>
      </c>
      <c r="E31" s="26" t="s">
        <v>234</v>
      </c>
      <c r="F31" s="26" t="s">
        <v>239</v>
      </c>
      <c r="G31" s="26" t="s">
        <v>191</v>
      </c>
      <c r="H31" s="26" t="s">
        <v>283</v>
      </c>
      <c r="I31" s="26" t="s">
        <v>113</v>
      </c>
      <c r="J31" s="27" t="s">
        <v>284</v>
      </c>
      <c r="K31" s="25">
        <v>4537.6760000000004</v>
      </c>
      <c r="L31" s="26" t="s">
        <v>285</v>
      </c>
      <c r="M31" s="27" t="s">
        <v>92</v>
      </c>
      <c r="N31" s="12">
        <v>-13.60403</v>
      </c>
      <c r="O31" s="13">
        <v>1.443282</v>
      </c>
      <c r="P31" s="13">
        <v>6.8624900000000002</v>
      </c>
      <c r="Q31" s="13">
        <v>8.0516810000000003</v>
      </c>
      <c r="R31" s="14">
        <v>-3.7053729999999998</v>
      </c>
      <c r="S31" s="12">
        <v>-14.822699999999999</v>
      </c>
      <c r="T31" s="13">
        <v>-1.56708</v>
      </c>
      <c r="U31" s="14">
        <v>-0.28949560000000002</v>
      </c>
      <c r="V31" s="12">
        <v>3.6717230000000001</v>
      </c>
      <c r="W31" s="14">
        <v>-15.748799999999999</v>
      </c>
      <c r="X31" s="18">
        <v>0.76</v>
      </c>
    </row>
  </sheetData>
  <mergeCells count="5">
    <mergeCell ref="K2:M2"/>
    <mergeCell ref="N2:R2"/>
    <mergeCell ref="S2:U2"/>
    <mergeCell ref="V2:W2"/>
    <mergeCell ref="D2:J2"/>
  </mergeCells>
  <conditionalFormatting sqref="B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INTERNACIONAL</vt:lpstr>
      <vt:lpstr>INTERNATIONAL VALORES</vt:lpstr>
      <vt:lpstr>FLEXIBLE</vt:lpstr>
      <vt:lpstr>FLEXIBLE VALORES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Ezquiaga | Trea AM</dc:creator>
  <cp:lastModifiedBy>Pedro Ezquiaga | Trea AM</cp:lastModifiedBy>
  <dcterms:created xsi:type="dcterms:W3CDTF">2022-09-16T09:00:13Z</dcterms:created>
  <dcterms:modified xsi:type="dcterms:W3CDTF">2022-09-16T10:46:51Z</dcterms:modified>
</cp:coreProperties>
</file>