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76600\Sviluppo\DCE_GW_1975\"/>
    </mc:Choice>
  </mc:AlternateContent>
  <xr:revisionPtr revIDLastSave="0" documentId="13_ncr:1_{B5096FA9-F1D8-4A47-92E9-8E1D1DDC0670}" xr6:coauthVersionLast="47" xr6:coauthVersionMax="47" xr10:uidLastSave="{00000000-0000-0000-0000-000000000000}"/>
  <bookViews>
    <workbookView xWindow="-110" yWindow="-110" windowWidth="19420" windowHeight="10420" xr2:uid="{905F9C43-8413-403D-8A85-AA1B653669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11" i="1"/>
  <c r="F11" i="1"/>
  <c r="F5" i="1"/>
  <c r="F4" i="1"/>
</calcChain>
</file>

<file path=xl/sharedStrings.xml><?xml version="1.0" encoding="utf-8"?>
<sst xmlns="http://schemas.openxmlformats.org/spreadsheetml/2006/main" count="11" uniqueCount="10">
  <si>
    <t>Cost</t>
  </si>
  <si>
    <t>Max cost</t>
  </si>
  <si>
    <t>weight</t>
  </si>
  <si>
    <t>Score</t>
  </si>
  <si>
    <t>Min cost</t>
  </si>
  <si>
    <t>e</t>
  </si>
  <si>
    <t>cost</t>
  </si>
  <si>
    <t xml:space="preserve">base </t>
  </si>
  <si>
    <t>score log</t>
  </si>
  <si>
    <t>score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</si>
</sst>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Foglio1!$G$10</c:f>
              <c:strCache>
                <c:ptCount val="1"/>
                <c:pt idx="0">
                  <c:v>score 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Foglio1!$E$11:$E$60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Foglio1!$G$11:$G$60</c:f>
              <c:numCache>
                <c:formatCode>General</c:formatCode>
                <c:ptCount val="50"/>
                <c:pt idx="0">
                  <c:v>1.0000028291761676</c:v>
                </c:pt>
                <c:pt idx="1">
                  <c:v>1.0142492564490333</c:v>
                </c:pt>
                <c:pt idx="2">
                  <c:v>1.0286986438377304</c:v>
                </c:pt>
                <c:pt idx="3">
                  <c:v>1.0433538827906073</c:v>
                </c:pt>
                <c:pt idx="4">
                  <c:v>1.0582179059487058</c:v>
                </c:pt>
                <c:pt idx="5">
                  <c:v>1.0732936877326056</c:v>
                </c:pt>
                <c:pt idx="6">
                  <c:v>1.0885842449376342</c:v>
                </c:pt>
                <c:pt idx="7">
                  <c:v>1.1040926373375515</c:v>
                </c:pt>
                <c:pt idx="8">
                  <c:v>1.1198219682968391</c:v>
                </c:pt>
                <c:pt idx="9">
                  <c:v>1.1357753853917099</c:v>
                </c:pt>
                <c:pt idx="10">
                  <c:v>1.1519560810399654</c:v>
                </c:pt>
                <c:pt idx="11">
                  <c:v>1.1683672931398266</c:v>
                </c:pt>
                <c:pt idx="12">
                  <c:v>1.1850123057178652</c:v>
                </c:pt>
                <c:pt idx="13">
                  <c:v>1.2018944495861668</c:v>
                </c:pt>
                <c:pt idx="14">
                  <c:v>1.2190171030088539</c:v>
                </c:pt>
                <c:pt idx="15">
                  <c:v>1.2363836923781084</c:v>
                </c:pt>
                <c:pt idx="16">
                  <c:v>1.2539976928998198</c:v>
                </c:pt>
                <c:pt idx="17">
                  <c:v>1.2718626292890063</c:v>
                </c:pt>
                <c:pt idx="18">
                  <c:v>1.2899820764751397</c:v>
                </c:pt>
                <c:pt idx="19">
                  <c:v>1.3083596603175209</c:v>
                </c:pt>
                <c:pt idx="20">
                  <c:v>1.3269990583308451</c:v>
                </c:pt>
                <c:pt idx="21">
                  <c:v>1.3459040004211051</c:v>
                </c:pt>
                <c:pt idx="22">
                  <c:v>1.3650782696319781</c:v>
                </c:pt>
                <c:pt idx="23">
                  <c:v>1.3845257029018447</c:v>
                </c:pt>
                <c:pt idx="24">
                  <c:v>1.4042501918315951</c:v>
                </c:pt>
                <c:pt idx="25">
                  <c:v>1.4242556834633715</c:v>
                </c:pt>
                <c:pt idx="26">
                  <c:v>1.4445461810704059</c:v>
                </c:pt>
                <c:pt idx="27">
                  <c:v>1.4651257449581097</c:v>
                </c:pt>
                <c:pt idx="28">
                  <c:v>1.4859984932765766</c:v>
                </c:pt>
                <c:pt idx="29">
                  <c:v>1.5071686028446598</c:v>
                </c:pt>
                <c:pt idx="30">
                  <c:v>1.5286403099857908</c:v>
                </c:pt>
                <c:pt idx="31">
                  <c:v>1.5504179113757035</c:v>
                </c:pt>
                <c:pt idx="32">
                  <c:v>1.5725057649022369</c:v>
                </c:pt>
                <c:pt idx="33">
                  <c:v>1.5949082905373873</c:v>
                </c:pt>
                <c:pt idx="34">
                  <c:v>1.6176299712217814</c:v>
                </c:pt>
                <c:pt idx="35">
                  <c:v>1.6406753537617533</c:v>
                </c:pt>
                <c:pt idx="36">
                  <c:v>1.6640490497391998</c:v>
                </c:pt>
                <c:pt idx="37">
                  <c:v>1.6877557364343976</c:v>
                </c:pt>
                <c:pt idx="38">
                  <c:v>1.7118001577619684</c:v>
                </c:pt>
                <c:pt idx="39">
                  <c:v>1.7361871252201773</c:v>
                </c:pt>
                <c:pt idx="40">
                  <c:v>1.7609215188537555</c:v>
                </c:pt>
                <c:pt idx="41">
                  <c:v>1.7860082882304398</c:v>
                </c:pt>
                <c:pt idx="42">
                  <c:v>1.8114524534314242</c:v>
                </c:pt>
                <c:pt idx="43">
                  <c:v>1.8372591060559225</c:v>
                </c:pt>
                <c:pt idx="44">
                  <c:v>1.8634334102400412</c:v>
                </c:pt>
                <c:pt idx="45">
                  <c:v>1.889980603690167</c:v>
                </c:pt>
                <c:pt idx="46">
                  <c:v>1.9169059987310799</c:v>
                </c:pt>
                <c:pt idx="47">
                  <c:v>1.9442149833689937</c:v>
                </c:pt>
                <c:pt idx="48">
                  <c:v>1.9719130223697441</c:v>
                </c:pt>
                <c:pt idx="49">
                  <c:v>2.0000056583523351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3-4E30-973B-B85098FF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7904"/>
        <c:axId val="477828232"/>
      </c:scatterChart>
      <c:valAx>
        <c:axId val="477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8232"/>
        <c:crosses val="autoZero"/>
        <c:crossBetween val="midCat"/>
      </c:valAx>
      <c:valAx>
        <c:axId val="4778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Foglio1!$I$10</c:f>
              <c:strCache>
                <c:ptCount val="1"/>
                <c:pt idx="0">
                  <c:v>score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Foglio1!$E$11:$E$60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Foglio1!$I$11:$I$60</c:f>
              <c:numCache>
                <c:formatCode>General</c:formatCode>
                <c:ptCount val="50"/>
                <c:pt idx="0">
                  <c:v>1</c:v>
                </c:pt>
                <c:pt idx="1">
                  <c:v>0.97326822504538213</c:v>
                </c:pt>
                <c:pt idx="2">
                  <c:v>0.94691033334484931</c:v>
                </c:pt>
                <c:pt idx="3">
                  <c:v>0.92091601038008897</c:v>
                </c:pt>
                <c:pt idx="4">
                  <c:v>0.89527536266006313</c:v>
                </c:pt>
                <c:pt idx="5">
                  <c:v>0.86997889511376969</c:v>
                </c:pt>
                <c:pt idx="6">
                  <c:v>0.84501748998031267</c:v>
                </c:pt>
                <c:pt idx="7">
                  <c:v>0.82038238707882516</c:v>
                </c:pt>
                <c:pt idx="8">
                  <c:v>0.7960651653514127</c:v>
                </c:pt>
                <c:pt idx="9">
                  <c:v>0.77205772558180052</c:v>
                </c:pt>
                <c:pt idx="10">
                  <c:v>0.74835227420094985</c:v>
                </c:pt>
                <c:pt idx="11">
                  <c:v>0.72494130809861612</c:v>
                </c:pt>
                <c:pt idx="12">
                  <c:v>0.70181760036678464</c:v>
                </c:pt>
                <c:pt idx="13">
                  <c:v>0.6789741869072089</c:v>
                </c:pt>
                <c:pt idx="14">
                  <c:v>0.65640435384094709</c:v>
                </c:pt>
                <c:pt idx="15">
                  <c:v>0.63410162566295525</c:v>
                </c:pt>
                <c:pt idx="16">
                  <c:v>0.61205975408943991</c:v>
                </c:pt>
                <c:pt idx="17">
                  <c:v>0.59027270754991923</c:v>
                </c:pt>
                <c:pt idx="18">
                  <c:v>0.56873466127977501</c:v>
                </c:pt>
                <c:pt idx="19">
                  <c:v>0.54743998797258731</c:v>
                </c:pt>
                <c:pt idx="20">
                  <c:v>0.52638324895471678</c:v>
                </c:pt>
                <c:pt idx="21">
                  <c:v>0.50555918584751058</c:v>
                </c:pt>
                <c:pt idx="22">
                  <c:v>0.4849627126851539</c:v>
                </c:pt>
                <c:pt idx="23">
                  <c:v>0.46458890845860712</c:v>
                </c:pt>
                <c:pt idx="24">
                  <c:v>0.44443301005828817</c:v>
                </c:pt>
                <c:pt idx="25">
                  <c:v>0.42449040559017981</c:v>
                </c:pt>
                <c:pt idx="26">
                  <c:v>0.40475662804189683</c:v>
                </c:pt>
                <c:pt idx="27">
                  <c:v>0.38522734927695523</c:v>
                </c:pt>
                <c:pt idx="28">
                  <c:v>0.36589837433704497</c:v>
                </c:pt>
                <c:pt idx="29">
                  <c:v>0.34676563603354171</c:v>
                </c:pt>
                <c:pt idx="30">
                  <c:v>0.32782518981081721</c:v>
                </c:pt>
                <c:pt idx="31">
                  <c:v>0.30907320886511702</c:v>
                </c:pt>
                <c:pt idx="32">
                  <c:v>0.29050597950390222</c:v>
                </c:pt>
                <c:pt idx="33">
                  <c:v>0.27211989673157422</c:v>
                </c:pt>
                <c:pt idx="34">
                  <c:v>0.25391146004846044</c:v>
                </c:pt>
                <c:pt idx="35">
                  <c:v>0.23587726945081444</c:v>
                </c:pt>
                <c:pt idx="36">
                  <c:v>0.21801402162039851</c:v>
                </c:pt>
                <c:pt idx="37">
                  <c:v>0.20031850629296655</c:v>
                </c:pt>
                <c:pt idx="38">
                  <c:v>0.18278760279566375</c:v>
                </c:pt>
                <c:pt idx="39">
                  <c:v>0.16541827674399789</c:v>
                </c:pt>
                <c:pt idx="40">
                  <c:v>0.14820757688964259</c:v>
                </c:pt>
                <c:pt idx="41">
                  <c:v>0.13115263211087747</c:v>
                </c:pt>
                <c:pt idx="42">
                  <c:v>0.11425064853799449</c:v>
                </c:pt>
                <c:pt idx="43">
                  <c:v>9.7498906806466334E-2</c:v>
                </c:pt>
                <c:pt idx="44">
                  <c:v>8.0894759431126895E-2</c:v>
                </c:pt>
                <c:pt idx="45">
                  <c:v>6.4435628295021474E-2</c:v>
                </c:pt>
                <c:pt idx="46">
                  <c:v>4.811900224696708E-2</c:v>
                </c:pt>
                <c:pt idx="47">
                  <c:v>3.194243480222736E-2</c:v>
                </c:pt>
                <c:pt idx="48">
                  <c:v>1.5903541941033827E-2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E-4947-B061-DB329CB1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81560"/>
        <c:axId val="674184840"/>
      </c:scatterChart>
      <c:valAx>
        <c:axId val="6741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84840"/>
        <c:crosses val="autoZero"/>
        <c:crossBetween val="midCat"/>
      </c:valAx>
      <c:valAx>
        <c:axId val="6741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8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166687</xdr:rowOff>
    </xdr:from>
    <xdr:to>
      <xdr:col>23</xdr:col>
      <xdr:colOff>38100</xdr:colOff>
      <xdr:row>41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7131D6-22F4-7543-99CB-A5CD6722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43</xdr:row>
      <xdr:rowOff>14287</xdr:rowOff>
    </xdr:from>
    <xdr:to>
      <xdr:col>23</xdr:col>
      <xdr:colOff>76200</xdr:colOff>
      <xdr:row>57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7DBADD-6BC5-F5C7-DE77-5A4D7B5A5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334C-C5DF-4587-9C74-B4245ED8C4E9}">
  <dimension ref="E2:J60"/>
  <sheetViews>
    <sheetView tabSelected="1" topLeftCell="E29" workbookViewId="0">
      <selection activeCell="I35" sqref="I35"/>
    </sheetView>
  </sheetViews>
  <sheetFormatPr defaultRowHeight="14.5" x14ac:dyDescent="0.35"/>
  <cols>
    <col min="6" max="6" width="12" bestFit="1" customWidth="1"/>
  </cols>
  <sheetData>
    <row r="2" spans="5:10" x14ac:dyDescent="0.35">
      <c r="E2" t="s">
        <v>3</v>
      </c>
      <c r="F2">
        <v>1</v>
      </c>
      <c r="J2" t="s">
        <v>5</v>
      </c>
    </row>
    <row r="3" spans="5:10" x14ac:dyDescent="0.35">
      <c r="E3" t="s">
        <v>0</v>
      </c>
      <c r="F3">
        <v>20</v>
      </c>
    </row>
    <row r="4" spans="5:10" x14ac:dyDescent="0.35">
      <c r="E4" t="s">
        <v>1</v>
      </c>
      <c r="F4">
        <f>MAX(E11:E60)</f>
        <v>250</v>
      </c>
    </row>
    <row r="5" spans="5:10" x14ac:dyDescent="0.35">
      <c r="E5" t="s">
        <v>4</v>
      </c>
      <c r="F5">
        <f>MIN(E11:E60)</f>
        <v>5</v>
      </c>
    </row>
    <row r="6" spans="5:10" x14ac:dyDescent="0.35">
      <c r="E6" t="s">
        <v>2</v>
      </c>
      <c r="F6">
        <v>1</v>
      </c>
    </row>
    <row r="8" spans="5:10" x14ac:dyDescent="0.35">
      <c r="E8" t="s">
        <v>7</v>
      </c>
      <c r="F8">
        <v>1.7</v>
      </c>
    </row>
    <row r="10" spans="5:10" x14ac:dyDescent="0.35">
      <c r="E10" t="s">
        <v>6</v>
      </c>
      <c r="F10" t="s">
        <v>5</v>
      </c>
      <c r="G10" t="s">
        <v>9</v>
      </c>
      <c r="I10" t="s">
        <v>8</v>
      </c>
    </row>
    <row r="11" spans="5:10" x14ac:dyDescent="0.35">
      <c r="E11">
        <v>5</v>
      </c>
      <c r="F11">
        <f xml:space="preserve"> (E11 - $F$5 + 0.001) / ($F$4-$F$5)</f>
        <v>4.0816326530612242E-6</v>
      </c>
      <c r="G11">
        <f>$F$2*(1+$F$6*(2^F11 -1))</f>
        <v>1.0000028291761676</v>
      </c>
      <c r="H11">
        <f xml:space="preserve">  1 + ( E11 - $F$5 ) * ( $F$8-1 ) /  ($F$4-$F$5)</f>
        <v>1</v>
      </c>
      <c r="I11">
        <f>$F$2*(1-$F$6*(LOG(H11,$F$8) ))</f>
        <v>1</v>
      </c>
    </row>
    <row r="12" spans="5:10" x14ac:dyDescent="0.35">
      <c r="E12">
        <v>10</v>
      </c>
      <c r="F12">
        <f t="shared" ref="F12:F60" si="0" xml:space="preserve"> (E12 - $F$5 + 0.001) / ($F$4-$F$5)</f>
        <v>2.0412244897959186E-2</v>
      </c>
      <c r="G12">
        <f t="shared" ref="G12:G60" si="1">$F$2*(1+$F$6*(2^F12 -1))</f>
        <v>1.0142492564490333</v>
      </c>
      <c r="H12">
        <f t="shared" ref="H12:H60" si="2" xml:space="preserve">  1 + ( E12 - $F$5 ) * ( $F$8-1 ) /  ($F$4-$F$5)</f>
        <v>1.0142857142857142</v>
      </c>
      <c r="I12">
        <f t="shared" ref="I12:I60" si="3">$F$2*(1-$F$6*(LOG(H12,$F$8) ))</f>
        <v>0.97326822504538213</v>
      </c>
    </row>
    <row r="13" spans="5:10" x14ac:dyDescent="0.35">
      <c r="E13">
        <v>15</v>
      </c>
      <c r="F13">
        <f t="shared" si="0"/>
        <v>4.0820408163265307E-2</v>
      </c>
      <c r="G13">
        <f t="shared" si="1"/>
        <v>1.0286986438377304</v>
      </c>
      <c r="H13">
        <f t="shared" si="2"/>
        <v>1.0285714285714285</v>
      </c>
      <c r="I13">
        <f t="shared" si="3"/>
        <v>0.94691033334484931</v>
      </c>
    </row>
    <row r="14" spans="5:10" x14ac:dyDescent="0.35">
      <c r="E14">
        <v>20</v>
      </c>
      <c r="F14">
        <f t="shared" si="0"/>
        <v>6.1228571428571424E-2</v>
      </c>
      <c r="G14">
        <f t="shared" si="1"/>
        <v>1.0433538827906073</v>
      </c>
      <c r="H14">
        <f t="shared" si="2"/>
        <v>1.0428571428571429</v>
      </c>
      <c r="I14">
        <f t="shared" si="3"/>
        <v>0.92091601038008897</v>
      </c>
    </row>
    <row r="15" spans="5:10" x14ac:dyDescent="0.35">
      <c r="E15">
        <v>25</v>
      </c>
      <c r="F15">
        <f t="shared" si="0"/>
        <v>8.1636734693877555E-2</v>
      </c>
      <c r="G15">
        <f t="shared" si="1"/>
        <v>1.0582179059487058</v>
      </c>
      <c r="H15">
        <f t="shared" si="2"/>
        <v>1.0571428571428572</v>
      </c>
      <c r="I15">
        <f t="shared" si="3"/>
        <v>0.89527536266006313</v>
      </c>
    </row>
    <row r="16" spans="5:10" x14ac:dyDescent="0.35">
      <c r="E16">
        <v>30</v>
      </c>
      <c r="F16">
        <f t="shared" si="0"/>
        <v>0.10204489795918367</v>
      </c>
      <c r="G16">
        <f t="shared" si="1"/>
        <v>1.0732936877326056</v>
      </c>
      <c r="H16">
        <f t="shared" si="2"/>
        <v>1.0714285714285714</v>
      </c>
      <c r="I16">
        <f t="shared" si="3"/>
        <v>0.86997889511376969</v>
      </c>
    </row>
    <row r="17" spans="5:9" x14ac:dyDescent="0.35">
      <c r="E17">
        <v>35</v>
      </c>
      <c r="F17">
        <f t="shared" si="0"/>
        <v>0.1224530612244898</v>
      </c>
      <c r="G17">
        <f t="shared" si="1"/>
        <v>1.0885842449376342</v>
      </c>
      <c r="H17">
        <f t="shared" si="2"/>
        <v>1.0857142857142856</v>
      </c>
      <c r="I17">
        <f t="shared" si="3"/>
        <v>0.84501748998031267</v>
      </c>
    </row>
    <row r="18" spans="5:9" x14ac:dyDescent="0.35">
      <c r="E18">
        <v>40</v>
      </c>
      <c r="F18">
        <f t="shared" si="0"/>
        <v>0.14286122448979591</v>
      </c>
      <c r="G18">
        <f t="shared" si="1"/>
        <v>1.1040926373375515</v>
      </c>
      <c r="H18">
        <f t="shared" si="2"/>
        <v>1.1000000000000001</v>
      </c>
      <c r="I18">
        <f t="shared" si="3"/>
        <v>0.82038238707882516</v>
      </c>
    </row>
    <row r="19" spans="5:9" x14ac:dyDescent="0.35">
      <c r="E19">
        <v>45</v>
      </c>
      <c r="F19">
        <f t="shared" si="0"/>
        <v>0.16326938775510202</v>
      </c>
      <c r="G19">
        <f t="shared" si="1"/>
        <v>1.1198219682968391</v>
      </c>
      <c r="H19">
        <f t="shared" si="2"/>
        <v>1.1142857142857143</v>
      </c>
      <c r="I19">
        <f t="shared" si="3"/>
        <v>0.7960651653514127</v>
      </c>
    </row>
    <row r="20" spans="5:9" x14ac:dyDescent="0.35">
      <c r="E20">
        <v>50</v>
      </c>
      <c r="F20">
        <f t="shared" si="0"/>
        <v>0.18367755102040814</v>
      </c>
      <c r="G20">
        <f t="shared" si="1"/>
        <v>1.1357753853917099</v>
      </c>
      <c r="H20">
        <f t="shared" si="2"/>
        <v>1.1285714285714286</v>
      </c>
      <c r="I20">
        <f t="shared" si="3"/>
        <v>0.77205772558180052</v>
      </c>
    </row>
    <row r="21" spans="5:9" x14ac:dyDescent="0.35">
      <c r="E21">
        <v>55</v>
      </c>
      <c r="F21">
        <f t="shared" si="0"/>
        <v>0.20408571428571429</v>
      </c>
      <c r="G21">
        <f t="shared" si="1"/>
        <v>1.1519560810399654</v>
      </c>
      <c r="H21">
        <f t="shared" si="2"/>
        <v>1.1428571428571428</v>
      </c>
      <c r="I21">
        <f t="shared" si="3"/>
        <v>0.74835227420094985</v>
      </c>
    </row>
    <row r="22" spans="5:9" x14ac:dyDescent="0.35">
      <c r="E22">
        <v>60</v>
      </c>
      <c r="F22">
        <f t="shared" si="0"/>
        <v>0.2244938775510204</v>
      </c>
      <c r="G22">
        <f t="shared" si="1"/>
        <v>1.1683672931398266</v>
      </c>
      <c r="H22">
        <f t="shared" si="2"/>
        <v>1.157142857142857</v>
      </c>
      <c r="I22">
        <f t="shared" si="3"/>
        <v>0.72494130809861612</v>
      </c>
    </row>
    <row r="23" spans="5:9" x14ac:dyDescent="0.35">
      <c r="E23">
        <v>65</v>
      </c>
      <c r="F23">
        <f t="shared" si="0"/>
        <v>0.24490204081632652</v>
      </c>
      <c r="G23">
        <f t="shared" si="1"/>
        <v>1.1850123057178652</v>
      </c>
      <c r="H23">
        <f t="shared" si="2"/>
        <v>1.1714285714285715</v>
      </c>
      <c r="I23">
        <f t="shared" si="3"/>
        <v>0.70181760036678464</v>
      </c>
    </row>
    <row r="24" spans="5:9" x14ac:dyDescent="0.35">
      <c r="E24">
        <v>70</v>
      </c>
      <c r="F24">
        <f t="shared" si="0"/>
        <v>0.26531020408163269</v>
      </c>
      <c r="G24">
        <f t="shared" si="1"/>
        <v>1.2018944495861668</v>
      </c>
      <c r="H24">
        <f t="shared" si="2"/>
        <v>1.1857142857142857</v>
      </c>
      <c r="I24">
        <f t="shared" si="3"/>
        <v>0.6789741869072089</v>
      </c>
    </row>
    <row r="25" spans="5:9" x14ac:dyDescent="0.35">
      <c r="E25">
        <v>75</v>
      </c>
      <c r="F25">
        <f t="shared" si="0"/>
        <v>0.28571836734693878</v>
      </c>
      <c r="G25">
        <f t="shared" si="1"/>
        <v>1.2190171030088539</v>
      </c>
      <c r="H25">
        <f t="shared" si="2"/>
        <v>1.2</v>
      </c>
      <c r="I25">
        <f t="shared" si="3"/>
        <v>0.65640435384094709</v>
      </c>
    </row>
    <row r="26" spans="5:9" x14ac:dyDescent="0.35">
      <c r="E26">
        <v>80</v>
      </c>
      <c r="F26">
        <f t="shared" si="0"/>
        <v>0.30612653061224493</v>
      </c>
      <c r="G26">
        <f t="shared" si="1"/>
        <v>1.2363836923781084</v>
      </c>
      <c r="H26">
        <f t="shared" si="2"/>
        <v>1.2142857142857142</v>
      </c>
      <c r="I26">
        <f t="shared" si="3"/>
        <v>0.63410162566295525</v>
      </c>
    </row>
    <row r="27" spans="5:9" x14ac:dyDescent="0.35">
      <c r="E27">
        <v>85</v>
      </c>
      <c r="F27">
        <f t="shared" si="0"/>
        <v>0.32653469387755102</v>
      </c>
      <c r="G27">
        <f t="shared" si="1"/>
        <v>1.2539976928998198</v>
      </c>
      <c r="H27">
        <f t="shared" si="2"/>
        <v>1.2285714285714286</v>
      </c>
      <c r="I27">
        <f t="shared" si="3"/>
        <v>0.61205975408943991</v>
      </c>
    </row>
    <row r="28" spans="5:9" x14ac:dyDescent="0.35">
      <c r="E28">
        <v>90</v>
      </c>
      <c r="F28">
        <f t="shared" si="0"/>
        <v>0.34694285714285716</v>
      </c>
      <c r="G28">
        <f t="shared" si="1"/>
        <v>1.2718626292890063</v>
      </c>
      <c r="H28">
        <f t="shared" si="2"/>
        <v>1.2428571428571429</v>
      </c>
      <c r="I28">
        <f t="shared" si="3"/>
        <v>0.59027270754991923</v>
      </c>
    </row>
    <row r="29" spans="5:9" x14ac:dyDescent="0.35">
      <c r="E29">
        <v>95</v>
      </c>
      <c r="F29">
        <f t="shared" si="0"/>
        <v>0.36735102040816331</v>
      </c>
      <c r="G29">
        <f t="shared" si="1"/>
        <v>1.2899820764751397</v>
      </c>
      <c r="H29">
        <f t="shared" si="2"/>
        <v>1.2571428571428571</v>
      </c>
      <c r="I29">
        <f t="shared" si="3"/>
        <v>0.56873466127977501</v>
      </c>
    </row>
    <row r="30" spans="5:9" x14ac:dyDescent="0.35">
      <c r="E30">
        <v>100</v>
      </c>
      <c r="F30">
        <f t="shared" si="0"/>
        <v>0.3877591836734694</v>
      </c>
      <c r="G30">
        <f t="shared" si="1"/>
        <v>1.3083596603175209</v>
      </c>
      <c r="H30">
        <f t="shared" si="2"/>
        <v>1.2714285714285714</v>
      </c>
      <c r="I30">
        <f t="shared" si="3"/>
        <v>0.54743998797258731</v>
      </c>
    </row>
    <row r="31" spans="5:9" x14ac:dyDescent="0.35">
      <c r="E31">
        <v>105</v>
      </c>
      <c r="F31">
        <f t="shared" si="0"/>
        <v>0.40816734693877554</v>
      </c>
      <c r="G31">
        <f t="shared" si="1"/>
        <v>1.3269990583308451</v>
      </c>
      <c r="H31">
        <f t="shared" si="2"/>
        <v>1.2857142857142856</v>
      </c>
      <c r="I31">
        <f t="shared" si="3"/>
        <v>0.52638324895471678</v>
      </c>
    </row>
    <row r="32" spans="5:9" x14ac:dyDescent="0.35">
      <c r="E32">
        <v>110</v>
      </c>
      <c r="F32">
        <f t="shared" si="0"/>
        <v>0.42857551020408163</v>
      </c>
      <c r="G32">
        <f t="shared" si="1"/>
        <v>1.3459040004211051</v>
      </c>
      <c r="H32">
        <f t="shared" si="2"/>
        <v>1.3</v>
      </c>
      <c r="I32">
        <f t="shared" si="3"/>
        <v>0.50555918584751058</v>
      </c>
    </row>
    <row r="33" spans="5:9" x14ac:dyDescent="0.35">
      <c r="E33">
        <v>115</v>
      </c>
      <c r="F33">
        <f t="shared" si="0"/>
        <v>0.44898367346938778</v>
      </c>
      <c r="G33">
        <f t="shared" si="1"/>
        <v>1.3650782696319781</v>
      </c>
      <c r="H33">
        <f t="shared" si="2"/>
        <v>1.3142857142857143</v>
      </c>
      <c r="I33">
        <f t="shared" si="3"/>
        <v>0.4849627126851539</v>
      </c>
    </row>
    <row r="34" spans="5:9" x14ac:dyDescent="0.35">
      <c r="E34">
        <v>120</v>
      </c>
      <c r="F34">
        <f t="shared" si="0"/>
        <v>0.46939183673469392</v>
      </c>
      <c r="G34">
        <f t="shared" si="1"/>
        <v>1.3845257029018447</v>
      </c>
      <c r="H34">
        <f t="shared" si="2"/>
        <v>1.3285714285714285</v>
      </c>
      <c r="I34">
        <f t="shared" si="3"/>
        <v>0.46458890845860712</v>
      </c>
    </row>
    <row r="35" spans="5:9" x14ac:dyDescent="0.35">
      <c r="E35">
        <v>125</v>
      </c>
      <c r="F35">
        <f t="shared" si="0"/>
        <v>0.48980000000000001</v>
      </c>
      <c r="G35">
        <f t="shared" si="1"/>
        <v>1.4042501918315951</v>
      </c>
      <c r="H35">
        <f t="shared" si="2"/>
        <v>1.342857142857143</v>
      </c>
      <c r="I35">
        <f t="shared" si="3"/>
        <v>0.44443301005828817</v>
      </c>
    </row>
    <row r="36" spans="5:9" x14ac:dyDescent="0.35">
      <c r="E36">
        <v>130</v>
      </c>
      <c r="F36">
        <f t="shared" si="0"/>
        <v>0.51020816326530616</v>
      </c>
      <c r="G36">
        <f t="shared" si="1"/>
        <v>1.4242556834633715</v>
      </c>
      <c r="H36">
        <f t="shared" si="2"/>
        <v>1.3571428571428572</v>
      </c>
      <c r="I36">
        <f t="shared" si="3"/>
        <v>0.42449040559017981</v>
      </c>
    </row>
    <row r="37" spans="5:9" x14ac:dyDescent="0.35">
      <c r="E37">
        <v>135</v>
      </c>
      <c r="F37">
        <f t="shared" si="0"/>
        <v>0.5306163265306123</v>
      </c>
      <c r="G37">
        <f t="shared" si="1"/>
        <v>1.4445461810704059</v>
      </c>
      <c r="H37">
        <f t="shared" si="2"/>
        <v>1.3714285714285714</v>
      </c>
      <c r="I37">
        <f t="shared" si="3"/>
        <v>0.40475662804189683</v>
      </c>
    </row>
    <row r="38" spans="5:9" x14ac:dyDescent="0.35">
      <c r="E38">
        <v>140</v>
      </c>
      <c r="F38">
        <f t="shared" si="0"/>
        <v>0.55102448979591834</v>
      </c>
      <c r="G38">
        <f t="shared" si="1"/>
        <v>1.4651257449581097</v>
      </c>
      <c r="H38">
        <f t="shared" si="2"/>
        <v>1.3857142857142857</v>
      </c>
      <c r="I38">
        <f t="shared" si="3"/>
        <v>0.38522734927695523</v>
      </c>
    </row>
    <row r="39" spans="5:9" x14ac:dyDescent="0.35">
      <c r="E39">
        <v>145</v>
      </c>
      <c r="F39">
        <f t="shared" si="0"/>
        <v>0.57143265306122448</v>
      </c>
      <c r="G39">
        <f t="shared" si="1"/>
        <v>1.4859984932765766</v>
      </c>
      <c r="H39">
        <f t="shared" si="2"/>
        <v>1.4</v>
      </c>
      <c r="I39">
        <f t="shared" si="3"/>
        <v>0.36589837433704497</v>
      </c>
    </row>
    <row r="40" spans="5:9" x14ac:dyDescent="0.35">
      <c r="E40">
        <v>150</v>
      </c>
      <c r="F40">
        <f t="shared" si="0"/>
        <v>0.59184081632653063</v>
      </c>
      <c r="G40">
        <f t="shared" si="1"/>
        <v>1.5071686028446598</v>
      </c>
      <c r="H40">
        <f t="shared" si="2"/>
        <v>1.4142857142857144</v>
      </c>
      <c r="I40">
        <f t="shared" si="3"/>
        <v>0.34676563603354171</v>
      </c>
    </row>
    <row r="41" spans="5:9" x14ac:dyDescent="0.35">
      <c r="E41">
        <v>155</v>
      </c>
      <c r="F41">
        <f t="shared" si="0"/>
        <v>0.61224897959183677</v>
      </c>
      <c r="G41">
        <f t="shared" si="1"/>
        <v>1.5286403099857908</v>
      </c>
      <c r="H41">
        <f t="shared" si="2"/>
        <v>1.4285714285714286</v>
      </c>
      <c r="I41">
        <f t="shared" si="3"/>
        <v>0.32782518981081721</v>
      </c>
    </row>
    <row r="42" spans="5:9" x14ac:dyDescent="0.35">
      <c r="E42">
        <v>160</v>
      </c>
      <c r="F42">
        <f t="shared" si="0"/>
        <v>0.63265714285714292</v>
      </c>
      <c r="G42">
        <f t="shared" si="1"/>
        <v>1.5504179113757035</v>
      </c>
      <c r="H42">
        <f t="shared" si="2"/>
        <v>1.4428571428571428</v>
      </c>
      <c r="I42">
        <f t="shared" si="3"/>
        <v>0.30907320886511702</v>
      </c>
    </row>
    <row r="43" spans="5:9" x14ac:dyDescent="0.35">
      <c r="E43">
        <v>165</v>
      </c>
      <c r="F43">
        <f t="shared" si="0"/>
        <v>0.65306530612244895</v>
      </c>
      <c r="G43">
        <f t="shared" si="1"/>
        <v>1.5725057649022369</v>
      </c>
      <c r="H43">
        <f t="shared" si="2"/>
        <v>1.4571428571428571</v>
      </c>
      <c r="I43">
        <f t="shared" si="3"/>
        <v>0.29050597950390222</v>
      </c>
    </row>
    <row r="44" spans="5:9" x14ac:dyDescent="0.35">
      <c r="E44">
        <v>170</v>
      </c>
      <c r="F44">
        <f t="shared" si="0"/>
        <v>0.6734734693877551</v>
      </c>
      <c r="G44">
        <f t="shared" si="1"/>
        <v>1.5949082905373873</v>
      </c>
      <c r="H44">
        <f t="shared" si="2"/>
        <v>1.4714285714285713</v>
      </c>
      <c r="I44">
        <f t="shared" si="3"/>
        <v>0.27211989673157422</v>
      </c>
    </row>
    <row r="45" spans="5:9" x14ac:dyDescent="0.35">
      <c r="E45">
        <v>175</v>
      </c>
      <c r="F45">
        <f t="shared" si="0"/>
        <v>0.69388163265306124</v>
      </c>
      <c r="G45">
        <f t="shared" si="1"/>
        <v>1.6176299712217814</v>
      </c>
      <c r="H45">
        <f t="shared" si="2"/>
        <v>1.4857142857142858</v>
      </c>
      <c r="I45">
        <f t="shared" si="3"/>
        <v>0.25391146004846044</v>
      </c>
    </row>
    <row r="46" spans="5:9" x14ac:dyDescent="0.35">
      <c r="E46">
        <v>180</v>
      </c>
      <c r="F46">
        <f t="shared" si="0"/>
        <v>0.71428979591836739</v>
      </c>
      <c r="G46">
        <f t="shared" si="1"/>
        <v>1.6406753537617533</v>
      </c>
      <c r="H46">
        <f t="shared" si="2"/>
        <v>1.5</v>
      </c>
      <c r="I46">
        <f t="shared" si="3"/>
        <v>0.23587726945081444</v>
      </c>
    </row>
    <row r="47" spans="5:9" x14ac:dyDescent="0.35">
      <c r="E47">
        <v>185</v>
      </c>
      <c r="F47">
        <f t="shared" si="0"/>
        <v>0.73469795918367353</v>
      </c>
      <c r="G47">
        <f t="shared" si="1"/>
        <v>1.6640490497391998</v>
      </c>
      <c r="H47">
        <f t="shared" si="2"/>
        <v>1.5142857142857142</v>
      </c>
      <c r="I47">
        <f t="shared" si="3"/>
        <v>0.21801402162039851</v>
      </c>
    </row>
    <row r="48" spans="5:9" x14ac:dyDescent="0.35">
      <c r="E48">
        <v>190</v>
      </c>
      <c r="F48">
        <f t="shared" si="0"/>
        <v>0.75510612244897957</v>
      </c>
      <c r="G48">
        <f t="shared" si="1"/>
        <v>1.6877557364343976</v>
      </c>
      <c r="H48">
        <f t="shared" si="2"/>
        <v>1.5285714285714285</v>
      </c>
      <c r="I48">
        <f t="shared" si="3"/>
        <v>0.20031850629296655</v>
      </c>
    </row>
    <row r="49" spans="5:9" x14ac:dyDescent="0.35">
      <c r="E49">
        <v>195</v>
      </c>
      <c r="F49">
        <f t="shared" si="0"/>
        <v>0.77551428571428571</v>
      </c>
      <c r="G49">
        <f t="shared" si="1"/>
        <v>1.7118001577619684</v>
      </c>
      <c r="H49">
        <f t="shared" si="2"/>
        <v>1.5428571428571427</v>
      </c>
      <c r="I49">
        <f t="shared" si="3"/>
        <v>0.18278760279566375</v>
      </c>
    </row>
    <row r="50" spans="5:9" x14ac:dyDescent="0.35">
      <c r="E50">
        <v>200</v>
      </c>
      <c r="F50">
        <f t="shared" si="0"/>
        <v>0.79592244897959186</v>
      </c>
      <c r="G50">
        <f t="shared" si="1"/>
        <v>1.7361871252201773</v>
      </c>
      <c r="H50">
        <f t="shared" si="2"/>
        <v>1.5571428571428572</v>
      </c>
      <c r="I50">
        <f t="shared" si="3"/>
        <v>0.16541827674399789</v>
      </c>
    </row>
    <row r="51" spans="5:9" x14ac:dyDescent="0.35">
      <c r="E51">
        <v>205</v>
      </c>
      <c r="F51">
        <f t="shared" si="0"/>
        <v>0.816330612244898</v>
      </c>
      <c r="G51">
        <f t="shared" si="1"/>
        <v>1.7609215188537555</v>
      </c>
      <c r="H51">
        <f t="shared" si="2"/>
        <v>1.5714285714285714</v>
      </c>
      <c r="I51">
        <f t="shared" si="3"/>
        <v>0.14820757688964259</v>
      </c>
    </row>
    <row r="52" spans="5:9" x14ac:dyDescent="0.35">
      <c r="E52">
        <v>210</v>
      </c>
      <c r="F52">
        <f t="shared" si="0"/>
        <v>0.83673877551020415</v>
      </c>
      <c r="G52">
        <f t="shared" si="1"/>
        <v>1.7860082882304398</v>
      </c>
      <c r="H52">
        <f t="shared" si="2"/>
        <v>1.5857142857142859</v>
      </c>
      <c r="I52">
        <f t="shared" si="3"/>
        <v>0.13115263211087747</v>
      </c>
    </row>
    <row r="53" spans="5:9" x14ac:dyDescent="0.35">
      <c r="E53">
        <v>215</v>
      </c>
      <c r="F53">
        <f t="shared" si="0"/>
        <v>0.85714693877551018</v>
      </c>
      <c r="G53">
        <f t="shared" si="1"/>
        <v>1.8114524534314242</v>
      </c>
      <c r="H53">
        <f t="shared" si="2"/>
        <v>1.6</v>
      </c>
      <c r="I53">
        <f t="shared" si="3"/>
        <v>0.11425064853799449</v>
      </c>
    </row>
    <row r="54" spans="5:9" x14ac:dyDescent="0.35">
      <c r="E54">
        <v>220</v>
      </c>
      <c r="F54">
        <f t="shared" si="0"/>
        <v>0.87755510204081633</v>
      </c>
      <c r="G54">
        <f t="shared" si="1"/>
        <v>1.8372591060559225</v>
      </c>
      <c r="H54">
        <f t="shared" si="2"/>
        <v>1.6142857142857143</v>
      </c>
      <c r="I54">
        <f t="shared" si="3"/>
        <v>9.7498906806466334E-2</v>
      </c>
    </row>
    <row r="55" spans="5:9" x14ac:dyDescent="0.35">
      <c r="E55">
        <v>225</v>
      </c>
      <c r="F55">
        <f t="shared" si="0"/>
        <v>0.89796326530612247</v>
      </c>
      <c r="G55">
        <f t="shared" si="1"/>
        <v>1.8634334102400412</v>
      </c>
      <c r="H55">
        <f t="shared" si="2"/>
        <v>1.6285714285714286</v>
      </c>
      <c r="I55">
        <f t="shared" si="3"/>
        <v>8.0894759431126895E-2</v>
      </c>
    </row>
    <row r="56" spans="5:9" x14ac:dyDescent="0.35">
      <c r="E56">
        <v>230</v>
      </c>
      <c r="F56">
        <f t="shared" si="0"/>
        <v>0.91837142857142862</v>
      </c>
      <c r="G56">
        <f t="shared" si="1"/>
        <v>1.889980603690167</v>
      </c>
      <c r="H56">
        <f t="shared" si="2"/>
        <v>1.6428571428571428</v>
      </c>
      <c r="I56">
        <f t="shared" si="3"/>
        <v>6.4435628295021474E-2</v>
      </c>
    </row>
    <row r="57" spans="5:9" x14ac:dyDescent="0.35">
      <c r="E57">
        <v>235</v>
      </c>
      <c r="F57">
        <f t="shared" si="0"/>
        <v>0.93877959183673476</v>
      </c>
      <c r="G57">
        <f t="shared" si="1"/>
        <v>1.9169059987310799</v>
      </c>
      <c r="H57">
        <f t="shared" si="2"/>
        <v>1.657142857142857</v>
      </c>
      <c r="I57">
        <f t="shared" si="3"/>
        <v>4.811900224696708E-2</v>
      </c>
    </row>
    <row r="58" spans="5:9" x14ac:dyDescent="0.35">
      <c r="E58">
        <v>240</v>
      </c>
      <c r="F58">
        <f t="shared" si="0"/>
        <v>0.9591877551020408</v>
      </c>
      <c r="G58">
        <f t="shared" si="1"/>
        <v>1.9442149833689937</v>
      </c>
      <c r="H58">
        <f t="shared" si="2"/>
        <v>1.6714285714285713</v>
      </c>
      <c r="I58">
        <f t="shared" si="3"/>
        <v>3.194243480222736E-2</v>
      </c>
    </row>
    <row r="59" spans="5:9" x14ac:dyDescent="0.35">
      <c r="E59">
        <v>245</v>
      </c>
      <c r="F59">
        <f t="shared" si="0"/>
        <v>0.97959591836734694</v>
      </c>
      <c r="G59">
        <f t="shared" si="1"/>
        <v>1.9719130223697441</v>
      </c>
      <c r="H59">
        <f t="shared" si="2"/>
        <v>1.6857142857142857</v>
      </c>
      <c r="I59">
        <f t="shared" si="3"/>
        <v>1.5903541941033827E-2</v>
      </c>
    </row>
    <row r="60" spans="5:9" x14ac:dyDescent="0.35">
      <c r="E60">
        <v>250</v>
      </c>
      <c r="F60">
        <f t="shared" si="0"/>
        <v>1.000004081632653</v>
      </c>
      <c r="G60">
        <f t="shared" si="1"/>
        <v>2.0000056583523351</v>
      </c>
      <c r="H60">
        <f t="shared" si="2"/>
        <v>1.7</v>
      </c>
      <c r="I6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Bellafante Marco</dc:creator>
  <cp:lastModifiedBy>Bellafante Marco</cp:lastModifiedBy>
  <dcterms:created xsi:type="dcterms:W3CDTF">2023-03-23T18:23:34Z</dcterms:created>
  <dcterms:modified xsi:type="dcterms:W3CDTF">2023-05-03T09:07:28Z</dcterms:modified>
</cp:coreProperties>
</file>