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B123EA1E-1BE1-4AF1-879B-B23E11D9E547}" xr6:coauthVersionLast="36" xr6:coauthVersionMax="36" xr10:uidLastSave="{00000000-0000-0000-0000-000000000000}"/>
  <bookViews>
    <workbookView xWindow="0" yWindow="0" windowWidth="23040" windowHeight="9780" xr2:uid="{6C40E62A-DF9F-46D3-90BD-69C6F6112F5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M6" i="1"/>
  <c r="M5" i="1"/>
  <c r="M4" i="1"/>
  <c r="M7" i="1" s="1"/>
  <c r="I11" i="1" l="1"/>
  <c r="C20" i="1"/>
  <c r="I7" i="1"/>
  <c r="B9" i="1"/>
  <c r="J7" i="1" l="1"/>
  <c r="C9" i="1"/>
</calcChain>
</file>

<file path=xl/sharedStrings.xml><?xml version="1.0" encoding="utf-8"?>
<sst xmlns="http://schemas.openxmlformats.org/spreadsheetml/2006/main" count="93" uniqueCount="76">
  <si>
    <t>الاجراء</t>
  </si>
  <si>
    <t xml:space="preserve">عدد </t>
  </si>
  <si>
    <t>نسبة</t>
  </si>
  <si>
    <t>أنشطة الربع الأول</t>
  </si>
  <si>
    <t>مطبق</t>
  </si>
  <si>
    <t>أنشطة الربع الثاني</t>
  </si>
  <si>
    <t>غير قابل للتطبيق</t>
  </si>
  <si>
    <t>أنشطة الربع الثالث</t>
  </si>
  <si>
    <t>مكرر</t>
  </si>
  <si>
    <t>مقترح محول</t>
  </si>
  <si>
    <t>أنشطة الربع الرابع</t>
  </si>
  <si>
    <t>ليش من اختصاص الهيئة</t>
  </si>
  <si>
    <t>مقترح تحت التقييم</t>
  </si>
  <si>
    <t>قابل للتطبيق</t>
  </si>
  <si>
    <t>طلب توضيح مقترح</t>
  </si>
  <si>
    <t xml:space="preserve">إجمالي </t>
  </si>
  <si>
    <t>عدد المقترحات المستلمة من موظفي القطاع</t>
  </si>
  <si>
    <t>الاستراتيجية والأداء</t>
  </si>
  <si>
    <t>نسبة المقترحات المستلمة والتي تم تحويلها على الإدارات المعنية</t>
  </si>
  <si>
    <t>الخدمات المؤسسية</t>
  </si>
  <si>
    <t>نسبةإنجاز المقترحات المطبقة (مؤشر سنوي)</t>
  </si>
  <si>
    <t>الرقابة</t>
  </si>
  <si>
    <t>عدد المقترحات التي  اجتازت تقييم (المقييمين)</t>
  </si>
  <si>
    <t>الثروة الحيوانية</t>
  </si>
  <si>
    <t>عدد المقترحات التي  لم تجتاز تقييم (المقييمين)</t>
  </si>
  <si>
    <t>الشؤون الزراعية</t>
  </si>
  <si>
    <t>التطوير</t>
  </si>
  <si>
    <t>السياسات والانظمة</t>
  </si>
  <si>
    <t>المدير العام</t>
  </si>
  <si>
    <t>الأمن الغذائي</t>
  </si>
  <si>
    <t>إجمالي عدد المقترحات المستلمة</t>
  </si>
  <si>
    <t>عدد المقترحات المحولة إلى الإدارات</t>
  </si>
  <si>
    <t>نوع المقترح</t>
  </si>
  <si>
    <t>تشغيلي</t>
  </si>
  <si>
    <t>استراتيجي</t>
  </si>
  <si>
    <t>مبتكر</t>
  </si>
  <si>
    <t>الاستثمار</t>
  </si>
  <si>
    <t>الاتصال وخدمة المجتمع</t>
  </si>
  <si>
    <t>التخطيط الاستراتيجي وإدارة الأداء</t>
  </si>
  <si>
    <t>مكتب الشؤون القانونية</t>
  </si>
  <si>
    <t>التطوير والتميز المؤسسي</t>
  </si>
  <si>
    <t>النظم المؤسسية والجودة</t>
  </si>
  <si>
    <t>الموارد البشرية</t>
  </si>
  <si>
    <t>المواد</t>
  </si>
  <si>
    <t>المرافق والخدمات</t>
  </si>
  <si>
    <t>فرع العين</t>
  </si>
  <si>
    <t>فرع الظفرة</t>
  </si>
  <si>
    <t>المالية</t>
  </si>
  <si>
    <t>العقود والمشتريات</t>
  </si>
  <si>
    <t>تقنية المعلومات والاتصالات</t>
  </si>
  <si>
    <t>الرقابة الزراعية</t>
  </si>
  <si>
    <t>الرقابة الغذائية</t>
  </si>
  <si>
    <t>الرقابة التخصصية</t>
  </si>
  <si>
    <t>رقابة المنافذ</t>
  </si>
  <si>
    <t>الانتاج الحيواني</t>
  </si>
  <si>
    <t>صحة الحيوان</t>
  </si>
  <si>
    <t>المختبرات البيطرية</t>
  </si>
  <si>
    <t>التنمية الزراعية</t>
  </si>
  <si>
    <t>توزيع الاعلاف</t>
  </si>
  <si>
    <t>شؤون المزارعين</t>
  </si>
  <si>
    <t>الخدمات الفنية</t>
  </si>
  <si>
    <t>الاحصاء والتحليل</t>
  </si>
  <si>
    <t>الأبحاث والتطوير</t>
  </si>
  <si>
    <t>التشريعات</t>
  </si>
  <si>
    <t>السياسات وتحليل المخاطر</t>
  </si>
  <si>
    <t xml:space="preserve">تطوير أعمال الأمن الغذائي </t>
  </si>
  <si>
    <t>خطط طوارئ الامن الغذائي وإدارة المخزون الاستراتيجي</t>
  </si>
  <si>
    <t>الخدمة الوطنية البديلة</t>
  </si>
  <si>
    <t>التدقيق الداخلي</t>
  </si>
  <si>
    <t>اسعاد المتعاملين</t>
  </si>
  <si>
    <t>إجمالي عدد المقترحات المحولة</t>
  </si>
  <si>
    <t>قطاع</t>
  </si>
  <si>
    <t>نتائج انجاز المقترحات القابلة للتطبيق (إدارات)</t>
  </si>
  <si>
    <t>نسبة الإنجاز</t>
  </si>
  <si>
    <t>عدد</t>
  </si>
  <si>
    <t>الإنتاج الحيواني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</si>
</sst>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2" fontId="0" fillId="0" borderId="3" xfId="0" applyNumberFormat="1" applyBorder="1"/>
    <xf numFmtId="164" fontId="0" fillId="0" borderId="4" xfId="1" applyNumberFormat="1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9" fontId="0" fillId="0" borderId="1" xfId="1" applyFont="1" applyBorder="1"/>
    <xf numFmtId="0" fontId="0" fillId="3" borderId="5" xfId="0" applyFill="1" applyBorder="1"/>
    <xf numFmtId="0" fontId="0" fillId="3" borderId="1" xfId="0" applyFill="1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3" fillId="0" borderId="1" xfId="0" applyFont="1" applyBorder="1"/>
    <xf numFmtId="0" fontId="3" fillId="3" borderId="5" xfId="0" applyFont="1" applyFill="1" applyBorder="1"/>
    <xf numFmtId="0" fontId="0" fillId="0" borderId="6" xfId="0" applyBorder="1"/>
    <xf numFmtId="2" fontId="0" fillId="4" borderId="1" xfId="0" applyNumberFormat="1" applyFill="1" applyBorder="1"/>
    <xf numFmtId="2" fontId="3" fillId="4" borderId="1" xfId="0" applyNumberFormat="1" applyFont="1" applyFill="1" applyBorder="1"/>
    <xf numFmtId="0" fontId="0" fillId="5" borderId="1" xfId="0" applyFill="1" applyBorder="1" applyAlignment="1">
      <alignment wrapText="1"/>
    </xf>
    <xf numFmtId="2" fontId="3" fillId="4" borderId="3" xfId="0" applyNumberFormat="1" applyFont="1" applyFill="1" applyBorder="1"/>
    <xf numFmtId="9" fontId="3" fillId="4" borderId="4" xfId="1" applyFont="1" applyFill="1" applyBorder="1"/>
    <xf numFmtId="0" fontId="2" fillId="2" borderId="2" xfId="0" applyFont="1" applyFill="1" applyBorder="1"/>
    <xf numFmtId="0" fontId="0" fillId="0" borderId="7" xfId="0" applyBorder="1"/>
    <xf numFmtId="0" fontId="0" fillId="0" borderId="2" xfId="0" applyBorder="1" applyAlignment="1">
      <alignment horizontal="right" vertical="center"/>
    </xf>
    <xf numFmtId="0" fontId="0" fillId="0" borderId="3" xfId="0" applyBorder="1"/>
    <xf numFmtId="0" fontId="0" fillId="0" borderId="0" xfId="0" applyAlignment="1">
      <alignment wrapText="1"/>
    </xf>
    <xf numFmtId="9" fontId="3" fillId="0" borderId="0" xfId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4" borderId="3" xfId="0" applyFont="1" applyFill="1" applyBorder="1"/>
    <xf numFmtId="9" fontId="3" fillId="4" borderId="4" xfId="0" applyNumberFormat="1" applyFont="1" applyFill="1" applyBorder="1"/>
    <xf numFmtId="0" fontId="2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top"/>
    </xf>
    <xf numFmtId="0" fontId="0" fillId="0" borderId="10" xfId="0" applyBorder="1"/>
    <xf numFmtId="164" fontId="0" fillId="0" borderId="2" xfId="1" applyNumberFormat="1" applyFont="1" applyBorder="1"/>
    <xf numFmtId="0" fontId="0" fillId="0" borderId="10" xfId="0" applyBorder="1" applyAlignment="1">
      <alignment vertical="top" wrapText="1"/>
    </xf>
    <xf numFmtId="9" fontId="3" fillId="4" borderId="3" xfId="0" applyNumberFormat="1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2" borderId="6" xfId="0" applyFont="1" applyFill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9" fontId="4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med.a.alameri\Desktop\&#1575;&#1604;&#1606;&#1607;&#1575;&#1574;&#1610;\ff%20&#1587;&#1580;&#1604;%20&#1575;&#1604;&#1605;&#1602;&#1578;&#1585;&#1581;&#1575;&#1578;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عاملين - الموردين "/>
      <sheetName val="سجل احتساب تقييم المقترحات  "/>
      <sheetName val="الشركاء"/>
      <sheetName val="قوائم"/>
      <sheetName val="تقرير السجل"/>
    </sheetNames>
    <sheetDataSet>
      <sheetData sheetId="0">
        <row r="4">
          <cell r="P4" t="str">
            <v>غير قابل للتطبيق</v>
          </cell>
        </row>
        <row r="5">
          <cell r="P5" t="str">
            <v>ليس من اختصاص الهيئة</v>
          </cell>
        </row>
        <row r="7">
          <cell r="P7" t="str">
            <v>مطبق</v>
          </cell>
        </row>
        <row r="8">
          <cell r="P8" t="str">
            <v>ليس من اختصاص الهيئة</v>
          </cell>
        </row>
        <row r="9">
          <cell r="P9" t="str">
            <v>مكرر</v>
          </cell>
        </row>
        <row r="11">
          <cell r="P11" t="str">
            <v>مطبق</v>
          </cell>
        </row>
        <row r="12">
          <cell r="P12" t="str">
            <v>مطبق</v>
          </cell>
        </row>
        <row r="13">
          <cell r="P13" t="str">
            <v>مكرر</v>
          </cell>
        </row>
        <row r="14">
          <cell r="P14" t="str">
            <v>مطبق</v>
          </cell>
        </row>
        <row r="15">
          <cell r="P15" t="str">
            <v>ليس من اختصاص الهيئة</v>
          </cell>
        </row>
        <row r="16">
          <cell r="P16" t="str">
            <v>غير قابل للتطبيق</v>
          </cell>
        </row>
        <row r="17">
          <cell r="P17" t="str">
            <v>مطبق</v>
          </cell>
        </row>
        <row r="18">
          <cell r="P18" t="str">
            <v>مكرر</v>
          </cell>
        </row>
        <row r="19">
          <cell r="P19" t="str">
            <v>مطبق</v>
          </cell>
        </row>
        <row r="20">
          <cell r="P20" t="str">
            <v>مكرر</v>
          </cell>
        </row>
        <row r="22">
          <cell r="P22" t="str">
            <v>مطبق</v>
          </cell>
        </row>
        <row r="24">
          <cell r="P24" t="str">
            <v>مطبق</v>
          </cell>
        </row>
        <row r="25">
          <cell r="P25" t="str">
            <v>مطبق</v>
          </cell>
        </row>
        <row r="28">
          <cell r="P28" t="str">
            <v>غير قابل للتطبيق</v>
          </cell>
        </row>
        <row r="30">
          <cell r="P30" t="str">
            <v>غير قابل للتطبيق</v>
          </cell>
        </row>
        <row r="31">
          <cell r="P31" t="str">
            <v>غير قابل للتطبيق</v>
          </cell>
        </row>
        <row r="32">
          <cell r="P32" t="str">
            <v>مطبق</v>
          </cell>
        </row>
        <row r="33">
          <cell r="P33" t="str">
            <v>غير قابل للتطبيق</v>
          </cell>
        </row>
        <row r="36">
          <cell r="P36" t="str">
            <v>ليس من اختصاص الهيئة</v>
          </cell>
        </row>
        <row r="39">
          <cell r="P39" t="str">
            <v>مطبق</v>
          </cell>
        </row>
        <row r="41">
          <cell r="P41" t="str">
            <v>مكرر</v>
          </cell>
        </row>
        <row r="42">
          <cell r="P42" t="str">
            <v>مطبق</v>
          </cell>
        </row>
        <row r="43">
          <cell r="P43" t="str">
            <v>مطبق</v>
          </cell>
        </row>
        <row r="44">
          <cell r="P44" t="str">
            <v>مكرر</v>
          </cell>
        </row>
      </sheetData>
      <sheetData sheetId="1"/>
      <sheetData sheetId="2"/>
      <sheetData sheetId="3">
        <row r="7">
          <cell r="A7" t="str">
            <v>مقترح محول</v>
          </cell>
        </row>
        <row r="8">
          <cell r="A8" t="str">
            <v>تقييم</v>
          </cell>
        </row>
        <row r="9">
          <cell r="A9" t="str">
            <v>طلب توضيح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6A4F-6CE7-4848-826D-F7FBB2132F46}">
  <dimension ref="A1:Q95"/>
  <sheetViews>
    <sheetView rightToLeft="1" tabSelected="1" workbookViewId="0">
      <selection activeCell="F17" sqref="F17"/>
    </sheetView>
  </sheetViews>
  <sheetFormatPr defaultRowHeight="14.4" x14ac:dyDescent="0.3"/>
  <cols>
    <col min="1" max="1" width="39.6640625" customWidth="1"/>
    <col min="2" max="2" width="19.33203125" customWidth="1"/>
    <col min="3" max="3" width="26.44140625" customWidth="1"/>
    <col min="4" max="4" width="12.44140625" bestFit="1" customWidth="1"/>
    <col min="5" max="5" width="15.33203125" bestFit="1" customWidth="1"/>
    <col min="6" max="6" width="26.33203125" bestFit="1" customWidth="1"/>
    <col min="7" max="7" width="15.6640625" bestFit="1" customWidth="1"/>
    <col min="8" max="8" width="26.33203125" bestFit="1" customWidth="1"/>
    <col min="9" max="9" width="10.6640625" bestFit="1" customWidth="1"/>
    <col min="11" max="11" width="10.44140625" bestFit="1" customWidth="1"/>
    <col min="12" max="12" width="11.88671875" customWidth="1"/>
    <col min="13" max="13" width="18.44140625" customWidth="1"/>
    <col min="15" max="15" width="10.88671875" bestFit="1" customWidth="1"/>
    <col min="16" max="16" width="10.33203125" bestFit="1" customWidth="1"/>
    <col min="17" max="17" width="9.88671875" bestFit="1" customWidth="1"/>
  </cols>
  <sheetData>
    <row r="1" spans="1:17" x14ac:dyDescent="0.3">
      <c r="H1" s="1" t="s">
        <v>0</v>
      </c>
      <c r="I1" s="1" t="s">
        <v>1</v>
      </c>
      <c r="J1" s="1" t="s">
        <v>2</v>
      </c>
    </row>
    <row r="2" spans="1:17" x14ac:dyDescent="0.3">
      <c r="A2" s="2" t="s">
        <v>3</v>
      </c>
      <c r="B2" s="3"/>
      <c r="C2" s="4"/>
      <c r="H2" s="5" t="s">
        <v>4</v>
      </c>
      <c r="I2" s="6"/>
      <c r="J2" s="7"/>
      <c r="K2" s="8"/>
      <c r="L2" s="9"/>
      <c r="M2" s="9"/>
      <c r="N2" s="9"/>
      <c r="O2" s="9"/>
      <c r="P2" s="6"/>
    </row>
    <row r="3" spans="1:17" x14ac:dyDescent="0.3">
      <c r="A3" s="2" t="s">
        <v>5</v>
      </c>
      <c r="B3" s="3"/>
      <c r="C3" s="4"/>
      <c r="H3" s="5" t="s">
        <v>6</v>
      </c>
      <c r="I3" s="6"/>
      <c r="J3" s="7"/>
      <c r="K3" s="10"/>
      <c r="L3" s="11"/>
      <c r="M3" s="11"/>
      <c r="N3" s="11"/>
      <c r="O3" s="11"/>
      <c r="P3" s="6"/>
    </row>
    <row r="4" spans="1:17" x14ac:dyDescent="0.3">
      <c r="A4" s="2" t="s">
        <v>7</v>
      </c>
      <c r="B4" s="3"/>
      <c r="C4" s="4"/>
      <c r="H4" s="5" t="s">
        <v>8</v>
      </c>
      <c r="I4" s="6"/>
      <c r="J4" s="7"/>
      <c r="K4" s="12"/>
      <c r="L4" s="6" t="s">
        <v>9</v>
      </c>
      <c r="M4" s="13" t="e">
        <f>COUNTIF('[1]العاملين - الموردين '!P4:P990,[1]قوائم!A7)</f>
        <v>#VALUE!</v>
      </c>
      <c r="N4" s="6"/>
      <c r="O4" s="6"/>
      <c r="P4" s="6"/>
    </row>
    <row r="5" spans="1:17" x14ac:dyDescent="0.3">
      <c r="A5" s="2" t="s">
        <v>10</v>
      </c>
      <c r="B5" s="3"/>
      <c r="C5" s="4"/>
      <c r="H5" s="5" t="s">
        <v>11</v>
      </c>
      <c r="I5" s="6"/>
      <c r="J5" s="7"/>
      <c r="K5" s="12"/>
      <c r="L5" s="6" t="s">
        <v>12</v>
      </c>
      <c r="M5" s="13" t="e">
        <f>COUNTIF('[1]العاملين - الموردين '!P4:P990,[1]قوائم!A8)</f>
        <v>#VALUE!</v>
      </c>
      <c r="N5" s="6"/>
      <c r="O5" s="6"/>
      <c r="P5" s="6"/>
    </row>
    <row r="6" spans="1:17" x14ac:dyDescent="0.3">
      <c r="A6" s="2"/>
      <c r="B6" s="3"/>
      <c r="C6" s="4"/>
      <c r="H6" s="5" t="s">
        <v>13</v>
      </c>
      <c r="I6" s="6"/>
      <c r="J6" s="7"/>
      <c r="K6" s="9"/>
      <c r="L6" s="8" t="s">
        <v>14</v>
      </c>
      <c r="M6" s="14" t="e">
        <f>COUNTIFS('[1]العاملين - الموردين '!P4:P990,[1]قوائم!A9)</f>
        <v>#VALUE!</v>
      </c>
      <c r="N6" s="8"/>
      <c r="O6" s="8"/>
      <c r="P6" s="15"/>
    </row>
    <row r="7" spans="1:17" ht="15" customHeight="1" x14ac:dyDescent="0.3">
      <c r="A7" s="2"/>
      <c r="B7" s="3"/>
      <c r="C7" s="4"/>
      <c r="H7" s="16" t="s">
        <v>15</v>
      </c>
      <c r="I7" s="17">
        <f>SUM(I2:I6)</f>
        <v>0</v>
      </c>
      <c r="J7" s="7" t="e">
        <f>I7/I7</f>
        <v>#DIV/0!</v>
      </c>
      <c r="K7" s="10"/>
      <c r="L7" s="11"/>
      <c r="M7" s="18" t="e">
        <f>SUM(M4:M6)</f>
        <v>#VALUE!</v>
      </c>
      <c r="N7" s="11"/>
      <c r="O7" s="11"/>
      <c r="P7" s="6"/>
      <c r="Q7" s="6"/>
    </row>
    <row r="8" spans="1:17" x14ac:dyDescent="0.3">
      <c r="A8" s="2"/>
      <c r="B8" s="3"/>
      <c r="C8" s="4"/>
      <c r="K8" s="6"/>
      <c r="L8" s="6"/>
      <c r="M8" s="6"/>
      <c r="N8" s="6"/>
      <c r="O8" s="6"/>
      <c r="P8" s="6"/>
      <c r="Q8" s="6"/>
    </row>
    <row r="9" spans="1:17" x14ac:dyDescent="0.3">
      <c r="A9" s="2"/>
      <c r="B9" s="19">
        <f>SUM(B2:B6)</f>
        <v>0</v>
      </c>
      <c r="C9" s="20">
        <f>SUM(C2:C6)</f>
        <v>0</v>
      </c>
      <c r="K9" s="6"/>
      <c r="L9" s="6"/>
      <c r="M9" s="6"/>
      <c r="N9" s="6"/>
      <c r="O9" s="6"/>
      <c r="P9" s="6"/>
      <c r="Q9" s="6"/>
    </row>
    <row r="10" spans="1:17" x14ac:dyDescent="0.3">
      <c r="A10" s="21" t="s">
        <v>16</v>
      </c>
      <c r="B10" s="21"/>
      <c r="C10" s="21"/>
      <c r="K10" s="22"/>
      <c r="L10" s="22"/>
      <c r="M10" s="22"/>
      <c r="N10" s="22"/>
      <c r="O10" s="22"/>
      <c r="P10" s="22"/>
    </row>
    <row r="11" spans="1:17" ht="28.8" x14ac:dyDescent="0.3">
      <c r="A11" s="23" t="s">
        <v>17</v>
      </c>
      <c r="B11" s="24"/>
      <c r="C11" s="4"/>
      <c r="H11" s="25" t="s">
        <v>18</v>
      </c>
      <c r="I11" s="26" t="e">
        <f>B57/B20</f>
        <v>#DIV/0!</v>
      </c>
      <c r="K11" s="6"/>
      <c r="L11" s="6"/>
      <c r="M11" s="6"/>
      <c r="N11" s="6"/>
      <c r="O11" s="6"/>
      <c r="P11" s="6"/>
    </row>
    <row r="12" spans="1:17" ht="28.8" x14ac:dyDescent="0.3">
      <c r="A12" s="23" t="s">
        <v>19</v>
      </c>
      <c r="B12" s="24"/>
      <c r="C12" s="4"/>
      <c r="H12" s="25" t="s">
        <v>20</v>
      </c>
      <c r="I12" s="27"/>
    </row>
    <row r="13" spans="1:17" ht="28.8" x14ac:dyDescent="0.3">
      <c r="A13" s="23" t="s">
        <v>21</v>
      </c>
      <c r="B13" s="24"/>
      <c r="C13" s="4"/>
      <c r="H13" s="25" t="s">
        <v>22</v>
      </c>
      <c r="I13" s="28"/>
      <c r="J13" s="29"/>
    </row>
    <row r="14" spans="1:17" ht="28.8" x14ac:dyDescent="0.3">
      <c r="A14" s="23" t="s">
        <v>23</v>
      </c>
      <c r="B14" s="24"/>
      <c r="C14" s="4"/>
      <c r="H14" s="25" t="s">
        <v>24</v>
      </c>
      <c r="I14" s="28"/>
      <c r="J14" s="29"/>
    </row>
    <row r="15" spans="1:17" x14ac:dyDescent="0.3">
      <c r="A15" s="23" t="s">
        <v>25</v>
      </c>
      <c r="B15" s="24"/>
      <c r="C15" s="4"/>
    </row>
    <row r="16" spans="1:17" x14ac:dyDescent="0.3">
      <c r="A16" s="23" t="s">
        <v>26</v>
      </c>
      <c r="B16" s="24"/>
      <c r="C16" s="4"/>
    </row>
    <row r="17" spans="1:16" x14ac:dyDescent="0.3">
      <c r="A17" s="23" t="s">
        <v>27</v>
      </c>
      <c r="B17" s="24"/>
      <c r="C17" s="4"/>
      <c r="N17" s="30"/>
      <c r="P17" s="30"/>
    </row>
    <row r="18" spans="1:16" x14ac:dyDescent="0.3">
      <c r="A18" s="23" t="s">
        <v>28</v>
      </c>
      <c r="B18" s="24"/>
      <c r="C18" s="4"/>
    </row>
    <row r="19" spans="1:16" x14ac:dyDescent="0.3">
      <c r="A19" s="23" t="s">
        <v>29</v>
      </c>
      <c r="B19" s="24"/>
      <c r="C19" s="4"/>
    </row>
    <row r="20" spans="1:16" x14ac:dyDescent="0.3">
      <c r="A20" s="31" t="s">
        <v>30</v>
      </c>
      <c r="B20" s="31">
        <f>SUM(B11:B19)</f>
        <v>0</v>
      </c>
      <c r="C20" s="32">
        <f>SUM(C11:C19)</f>
        <v>0</v>
      </c>
    </row>
    <row r="21" spans="1:16" x14ac:dyDescent="0.3">
      <c r="A21" s="21" t="s">
        <v>31</v>
      </c>
      <c r="B21" s="21"/>
      <c r="C21" s="21"/>
      <c r="D21" s="50" t="s">
        <v>32</v>
      </c>
      <c r="E21" s="50"/>
      <c r="F21" s="51"/>
    </row>
    <row r="22" spans="1:16" x14ac:dyDescent="0.3">
      <c r="A22" s="33"/>
      <c r="B22" s="24"/>
      <c r="C22" s="24"/>
      <c r="D22" s="34" t="s">
        <v>33</v>
      </c>
      <c r="E22" s="34" t="s">
        <v>34</v>
      </c>
      <c r="F22" s="35" t="s">
        <v>35</v>
      </c>
    </row>
    <row r="23" spans="1:16" x14ac:dyDescent="0.3">
      <c r="A23" s="36" t="s">
        <v>36</v>
      </c>
      <c r="B23" s="37"/>
      <c r="C23" s="38"/>
      <c r="D23" s="34"/>
      <c r="E23" s="34"/>
      <c r="F23" s="35"/>
    </row>
    <row r="24" spans="1:16" x14ac:dyDescent="0.3">
      <c r="A24" s="36" t="s">
        <v>37</v>
      </c>
      <c r="B24" s="37"/>
      <c r="C24" s="38"/>
      <c r="D24" s="34"/>
      <c r="E24" s="34"/>
      <c r="F24" s="35"/>
    </row>
    <row r="25" spans="1:16" x14ac:dyDescent="0.3">
      <c r="A25" s="36" t="s">
        <v>38</v>
      </c>
      <c r="B25" s="37"/>
      <c r="C25" s="38"/>
      <c r="D25" s="34"/>
      <c r="E25" s="34"/>
      <c r="F25" s="35"/>
    </row>
    <row r="26" spans="1:16" x14ac:dyDescent="0.3">
      <c r="A26" s="36" t="s">
        <v>39</v>
      </c>
      <c r="B26" s="37"/>
      <c r="C26" s="38"/>
      <c r="D26" s="34"/>
      <c r="E26" s="34"/>
      <c r="F26" s="35"/>
    </row>
    <row r="27" spans="1:16" x14ac:dyDescent="0.3">
      <c r="A27" s="36" t="s">
        <v>40</v>
      </c>
      <c r="B27" s="37"/>
      <c r="C27" s="38"/>
      <c r="D27" s="34"/>
      <c r="E27" s="34"/>
      <c r="F27" s="35"/>
    </row>
    <row r="28" spans="1:16" x14ac:dyDescent="0.3">
      <c r="A28" s="36" t="s">
        <v>41</v>
      </c>
      <c r="B28" s="37"/>
      <c r="C28" s="38"/>
      <c r="D28" s="34"/>
      <c r="E28" s="34"/>
      <c r="F28" s="35"/>
    </row>
    <row r="29" spans="1:16" x14ac:dyDescent="0.3">
      <c r="A29" s="36" t="s">
        <v>42</v>
      </c>
      <c r="B29" s="37"/>
      <c r="C29" s="38"/>
      <c r="D29" s="34"/>
      <c r="E29" s="34"/>
      <c r="F29" s="35"/>
    </row>
    <row r="30" spans="1:16" x14ac:dyDescent="0.3">
      <c r="A30" s="36" t="s">
        <v>43</v>
      </c>
      <c r="B30" s="37"/>
      <c r="C30" s="38"/>
      <c r="D30" s="34"/>
      <c r="E30" s="34"/>
      <c r="F30" s="35"/>
    </row>
    <row r="31" spans="1:16" x14ac:dyDescent="0.3">
      <c r="A31" s="36" t="s">
        <v>44</v>
      </c>
      <c r="B31" s="37"/>
      <c r="C31" s="38"/>
      <c r="D31" s="34"/>
      <c r="E31" s="34"/>
      <c r="F31" s="35"/>
    </row>
    <row r="32" spans="1:16" x14ac:dyDescent="0.3">
      <c r="A32" s="36" t="s">
        <v>45</v>
      </c>
      <c r="B32" s="37"/>
      <c r="C32" s="38"/>
      <c r="D32" s="34"/>
      <c r="E32" s="34"/>
      <c r="F32" s="35"/>
    </row>
    <row r="33" spans="1:6" x14ac:dyDescent="0.3">
      <c r="A33" s="36" t="s">
        <v>46</v>
      </c>
      <c r="B33" s="37"/>
      <c r="C33" s="38"/>
      <c r="D33" s="34"/>
      <c r="E33" s="34"/>
      <c r="F33" s="35"/>
    </row>
    <row r="34" spans="1:6" x14ac:dyDescent="0.3">
      <c r="A34" s="36" t="s">
        <v>47</v>
      </c>
      <c r="B34" s="37"/>
      <c r="C34" s="38"/>
      <c r="D34" s="34"/>
      <c r="E34" s="34"/>
      <c r="F34" s="35"/>
    </row>
    <row r="35" spans="1:6" x14ac:dyDescent="0.3">
      <c r="A35" s="36" t="s">
        <v>48</v>
      </c>
      <c r="B35" s="37"/>
      <c r="C35" s="38"/>
      <c r="D35" s="34"/>
      <c r="E35" s="34"/>
      <c r="F35" s="35"/>
    </row>
    <row r="36" spans="1:6" x14ac:dyDescent="0.3">
      <c r="A36" s="36" t="s">
        <v>49</v>
      </c>
      <c r="B36" s="37"/>
      <c r="C36" s="38"/>
      <c r="D36" s="34"/>
      <c r="E36" s="34"/>
      <c r="F36" s="35"/>
    </row>
    <row r="37" spans="1:6" x14ac:dyDescent="0.3">
      <c r="A37" s="36" t="s">
        <v>50</v>
      </c>
      <c r="B37" s="37"/>
      <c r="C37" s="38"/>
      <c r="D37" s="34"/>
      <c r="E37" s="34"/>
      <c r="F37" s="35"/>
    </row>
    <row r="38" spans="1:6" x14ac:dyDescent="0.3">
      <c r="A38" s="36" t="s">
        <v>51</v>
      </c>
      <c r="B38" s="37"/>
      <c r="C38" s="38"/>
      <c r="D38" s="34"/>
      <c r="E38" s="34"/>
      <c r="F38" s="35"/>
    </row>
    <row r="39" spans="1:6" x14ac:dyDescent="0.3">
      <c r="A39" s="36" t="s">
        <v>52</v>
      </c>
      <c r="B39" s="37"/>
      <c r="C39" s="38"/>
      <c r="D39" s="34"/>
      <c r="E39" s="34"/>
      <c r="F39" s="35"/>
    </row>
    <row r="40" spans="1:6" x14ac:dyDescent="0.3">
      <c r="A40" s="36" t="s">
        <v>53</v>
      </c>
      <c r="B40" s="37"/>
      <c r="C40" s="38"/>
      <c r="D40" s="34"/>
      <c r="E40" s="34"/>
      <c r="F40" s="35"/>
    </row>
    <row r="41" spans="1:6" x14ac:dyDescent="0.3">
      <c r="A41" s="36" t="s">
        <v>54</v>
      </c>
      <c r="B41" s="37"/>
      <c r="C41" s="38"/>
      <c r="D41" s="34"/>
      <c r="E41" s="34"/>
      <c r="F41" s="35"/>
    </row>
    <row r="42" spans="1:6" x14ac:dyDescent="0.3">
      <c r="A42" s="36" t="s">
        <v>55</v>
      </c>
      <c r="B42" s="37"/>
      <c r="C42" s="38"/>
      <c r="D42" s="34"/>
      <c r="E42" s="34"/>
      <c r="F42" s="35"/>
    </row>
    <row r="43" spans="1:6" x14ac:dyDescent="0.3">
      <c r="A43" s="36" t="s">
        <v>56</v>
      </c>
      <c r="B43" s="37"/>
      <c r="C43" s="38"/>
      <c r="D43" s="34"/>
      <c r="E43" s="34"/>
      <c r="F43" s="35"/>
    </row>
    <row r="44" spans="1:6" x14ac:dyDescent="0.3">
      <c r="A44" s="36" t="s">
        <v>57</v>
      </c>
      <c r="B44" s="37"/>
      <c r="C44" s="38"/>
      <c r="D44" s="34"/>
      <c r="E44" s="34"/>
      <c r="F44" s="35"/>
    </row>
    <row r="45" spans="1:6" x14ac:dyDescent="0.3">
      <c r="A45" s="36" t="s">
        <v>58</v>
      </c>
      <c r="B45" s="37"/>
      <c r="C45" s="38"/>
      <c r="D45" s="34"/>
      <c r="E45" s="34"/>
      <c r="F45" s="35"/>
    </row>
    <row r="46" spans="1:6" x14ac:dyDescent="0.3">
      <c r="A46" s="36" t="s">
        <v>59</v>
      </c>
      <c r="B46" s="37"/>
      <c r="C46" s="38"/>
      <c r="D46" s="34"/>
      <c r="E46" s="34"/>
      <c r="F46" s="35"/>
    </row>
    <row r="47" spans="1:6" x14ac:dyDescent="0.3">
      <c r="A47" s="36" t="s">
        <v>60</v>
      </c>
      <c r="B47" s="37"/>
      <c r="C47" s="38"/>
      <c r="D47" s="34"/>
      <c r="E47" s="34"/>
      <c r="F47" s="35"/>
    </row>
    <row r="48" spans="1:6" x14ac:dyDescent="0.3">
      <c r="A48" s="36" t="s">
        <v>61</v>
      </c>
      <c r="B48" s="37"/>
      <c r="C48" s="38"/>
      <c r="D48" s="34"/>
      <c r="E48" s="34"/>
      <c r="F48" s="35"/>
    </row>
    <row r="49" spans="1:6" x14ac:dyDescent="0.3">
      <c r="A49" s="36" t="s">
        <v>62</v>
      </c>
      <c r="B49" s="37"/>
      <c r="C49" s="38"/>
      <c r="D49" s="34"/>
      <c r="E49" s="34"/>
      <c r="F49" s="35"/>
    </row>
    <row r="50" spans="1:6" x14ac:dyDescent="0.3">
      <c r="A50" s="36" t="s">
        <v>63</v>
      </c>
      <c r="B50" s="37"/>
      <c r="C50" s="38"/>
      <c r="D50" s="34"/>
      <c r="E50" s="34"/>
      <c r="F50" s="35"/>
    </row>
    <row r="51" spans="1:6" x14ac:dyDescent="0.3">
      <c r="A51" s="36" t="s">
        <v>64</v>
      </c>
      <c r="B51" s="37"/>
      <c r="C51" s="38"/>
      <c r="D51" s="34"/>
      <c r="E51" s="34"/>
      <c r="F51" s="35"/>
    </row>
    <row r="52" spans="1:6" x14ac:dyDescent="0.3">
      <c r="A52" s="36" t="s">
        <v>65</v>
      </c>
      <c r="B52" s="37"/>
      <c r="C52" s="38"/>
      <c r="D52" s="34"/>
      <c r="E52" s="34"/>
      <c r="F52" s="35"/>
    </row>
    <row r="53" spans="1:6" x14ac:dyDescent="0.3">
      <c r="A53" s="39" t="s">
        <v>66</v>
      </c>
      <c r="B53" s="37"/>
      <c r="C53" s="38"/>
      <c r="D53" s="34"/>
      <c r="E53" s="34"/>
      <c r="F53" s="35"/>
    </row>
    <row r="54" spans="1:6" x14ac:dyDescent="0.3">
      <c r="A54" s="36" t="s">
        <v>67</v>
      </c>
      <c r="B54" s="37"/>
      <c r="C54" s="38"/>
      <c r="D54" s="34"/>
      <c r="E54" s="34"/>
      <c r="F54" s="35"/>
    </row>
    <row r="55" spans="1:6" x14ac:dyDescent="0.3">
      <c r="A55" s="36" t="s">
        <v>68</v>
      </c>
      <c r="B55" s="37"/>
      <c r="C55" s="38"/>
      <c r="D55" s="34"/>
      <c r="E55" s="34"/>
      <c r="F55" s="35"/>
    </row>
    <row r="56" spans="1:6" x14ac:dyDescent="0.3">
      <c r="A56" s="36" t="s">
        <v>69</v>
      </c>
      <c r="B56" s="37"/>
      <c r="C56" s="38"/>
      <c r="D56" s="34"/>
      <c r="E56" s="34"/>
      <c r="F56" s="35"/>
    </row>
    <row r="57" spans="1:6" x14ac:dyDescent="0.3">
      <c r="A57" s="31" t="s">
        <v>70</v>
      </c>
      <c r="B57" s="31"/>
      <c r="C57" s="40"/>
      <c r="D57" s="41"/>
      <c r="E57" s="41"/>
      <c r="F57" s="42"/>
    </row>
    <row r="67" spans="1:4" x14ac:dyDescent="0.3">
      <c r="A67" s="43" t="s">
        <v>71</v>
      </c>
      <c r="B67" s="43" t="s">
        <v>72</v>
      </c>
      <c r="C67" s="43" t="s">
        <v>73</v>
      </c>
      <c r="D67" s="43" t="s">
        <v>74</v>
      </c>
    </row>
    <row r="68" spans="1:4" ht="16.8" x14ac:dyDescent="0.3">
      <c r="A68" s="49" t="s">
        <v>17</v>
      </c>
      <c r="B68" s="45" t="s">
        <v>69</v>
      </c>
      <c r="C68" s="46"/>
    </row>
    <row r="69" spans="1:4" ht="16.8" x14ac:dyDescent="0.3">
      <c r="A69" s="52"/>
      <c r="B69" s="45" t="s">
        <v>40</v>
      </c>
      <c r="C69" s="46"/>
    </row>
    <row r="70" spans="1:4" ht="33.6" x14ac:dyDescent="0.3">
      <c r="A70" s="52"/>
      <c r="B70" s="47" t="s">
        <v>38</v>
      </c>
      <c r="C70" s="46"/>
    </row>
    <row r="71" spans="1:4" ht="16.8" x14ac:dyDescent="0.3">
      <c r="A71" s="52"/>
      <c r="B71" s="45" t="s">
        <v>37</v>
      </c>
      <c r="C71" s="46"/>
    </row>
    <row r="72" spans="1:4" ht="16.8" x14ac:dyDescent="0.3">
      <c r="A72" s="52"/>
      <c r="B72" s="45"/>
    </row>
    <row r="73" spans="1:4" x14ac:dyDescent="0.3">
      <c r="A73" s="52"/>
    </row>
    <row r="74" spans="1:4" ht="16.8" x14ac:dyDescent="0.3">
      <c r="A74" s="49" t="s">
        <v>19</v>
      </c>
      <c r="B74" s="45" t="s">
        <v>49</v>
      </c>
      <c r="C74" s="46"/>
    </row>
    <row r="75" spans="1:4" ht="16.8" x14ac:dyDescent="0.3">
      <c r="A75" s="49"/>
      <c r="B75" s="45" t="s">
        <v>42</v>
      </c>
      <c r="C75" s="46"/>
    </row>
    <row r="76" spans="1:4" ht="16.8" x14ac:dyDescent="0.3">
      <c r="A76" s="49"/>
      <c r="B76" s="45"/>
      <c r="C76" s="46"/>
    </row>
    <row r="77" spans="1:4" ht="16.8" x14ac:dyDescent="0.3">
      <c r="A77" s="53"/>
      <c r="B77" s="45"/>
      <c r="C77" s="48"/>
    </row>
    <row r="78" spans="1:4" ht="16.8" x14ac:dyDescent="0.3">
      <c r="A78" s="53"/>
      <c r="B78" s="45"/>
      <c r="C78" s="48"/>
    </row>
    <row r="79" spans="1:4" ht="16.8" x14ac:dyDescent="0.3">
      <c r="A79" s="53"/>
      <c r="B79" s="45"/>
      <c r="C79" s="48"/>
    </row>
    <row r="80" spans="1:4" ht="16.8" x14ac:dyDescent="0.3">
      <c r="A80" s="49" t="s">
        <v>21</v>
      </c>
      <c r="B80" s="45" t="s">
        <v>51</v>
      </c>
      <c r="C80" s="46"/>
    </row>
    <row r="81" spans="1:3" ht="16.8" x14ac:dyDescent="0.3">
      <c r="A81" s="49"/>
      <c r="B81" s="45" t="s">
        <v>52</v>
      </c>
      <c r="C81" s="46"/>
    </row>
    <row r="82" spans="1:3" ht="16.8" x14ac:dyDescent="0.3">
      <c r="A82" s="49"/>
      <c r="B82" s="45"/>
      <c r="C82" s="46"/>
    </row>
    <row r="83" spans="1:3" x14ac:dyDescent="0.3">
      <c r="A83" s="49"/>
    </row>
    <row r="84" spans="1:3" x14ac:dyDescent="0.3">
      <c r="A84" s="49"/>
    </row>
    <row r="85" spans="1:3" ht="16.8" x14ac:dyDescent="0.3">
      <c r="A85" s="49" t="s">
        <v>23</v>
      </c>
      <c r="B85" t="s">
        <v>75</v>
      </c>
      <c r="C85" s="46"/>
    </row>
    <row r="86" spans="1:3" ht="16.8" x14ac:dyDescent="0.3">
      <c r="A86" s="49"/>
      <c r="C86" s="46"/>
    </row>
    <row r="87" spans="1:3" ht="16.8" x14ac:dyDescent="0.3">
      <c r="A87" s="49"/>
      <c r="C87" s="46"/>
    </row>
    <row r="88" spans="1:3" x14ac:dyDescent="0.3">
      <c r="A88" s="49" t="s">
        <v>25</v>
      </c>
    </row>
    <row r="89" spans="1:3" x14ac:dyDescent="0.3">
      <c r="A89" s="49"/>
    </row>
    <row r="90" spans="1:3" x14ac:dyDescent="0.3">
      <c r="A90" s="49"/>
    </row>
    <row r="91" spans="1:3" x14ac:dyDescent="0.3">
      <c r="A91" s="49"/>
    </row>
    <row r="92" spans="1:3" x14ac:dyDescent="0.3">
      <c r="A92" s="44" t="s">
        <v>26</v>
      </c>
    </row>
    <row r="93" spans="1:3" x14ac:dyDescent="0.3">
      <c r="A93" s="44" t="s">
        <v>27</v>
      </c>
    </row>
    <row r="94" spans="1:3" x14ac:dyDescent="0.3">
      <c r="A94" s="44" t="s">
        <v>28</v>
      </c>
    </row>
    <row r="95" spans="1:3" x14ac:dyDescent="0.3">
      <c r="A95" s="44" t="s">
        <v>29</v>
      </c>
    </row>
  </sheetData>
  <mergeCells count="6">
    <mergeCell ref="A85:A87"/>
    <mergeCell ref="A88:A91"/>
    <mergeCell ref="D21:F21"/>
    <mergeCell ref="A68:A73"/>
    <mergeCell ref="A74:A79"/>
    <mergeCell ref="A80:A84"/>
  </mergeCells>
  <pageMargins left="0.7" right="0.7" top="0.75" bottom="0.75" header="0.3" footer="0.3"/>
  <pageSetup paperSize="9" orientation="portrait" horizontalDpi="4294967293" r:id="rId1"/>
  <headerFooter>
    <oddFooter>&amp;R&amp;1#&amp;"Calibri"&amp;10&amp;K317100Public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 Ahmed Balkaila Al Ameri</dc:creator>
  <cp:lastModifiedBy>Ahmed Fathi Elsayed</cp:lastModifiedBy>
  <dcterms:created xsi:type="dcterms:W3CDTF">2022-03-09T05:08:43Z</dcterms:created>
  <dcterms:modified xsi:type="dcterms:W3CDTF">2022-03-10T06:42:25Z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87de1b-c8fb-4260-a57c-0050bd472236_Enabled">
    <vt:lpwstr>true</vt:lpwstr>
  </property>
  <property fmtid="{D5CDD505-2E9C-101B-9397-08002B2CF9AE}" pid="3" name="MSIP_Label_fb87de1b-c8fb-4260-a57c-0050bd472236_SetDate">
    <vt:lpwstr>2022-03-09T06:12:44Z</vt:lpwstr>
  </property>
  <property fmtid="{D5CDD505-2E9C-101B-9397-08002B2CF9AE}" pid="4" name="MSIP_Label_fb87de1b-c8fb-4260-a57c-0050bd472236_Method">
    <vt:lpwstr>Standard</vt:lpwstr>
  </property>
  <property fmtid="{D5CDD505-2E9C-101B-9397-08002B2CF9AE}" pid="5" name="MSIP_Label_fb87de1b-c8fb-4260-a57c-0050bd472236_Name">
    <vt:lpwstr>Public</vt:lpwstr>
  </property>
  <property fmtid="{D5CDD505-2E9C-101B-9397-08002B2CF9AE}" pid="6" name="MSIP_Label_fb87de1b-c8fb-4260-a57c-0050bd472236_SiteId">
    <vt:lpwstr>2e7e2a56-6ef4-463e-b663-eb1610d971cc</vt:lpwstr>
  </property>
  <property fmtid="{D5CDD505-2E9C-101B-9397-08002B2CF9AE}" pid="7" name="MSIP_Label_fb87de1b-c8fb-4260-a57c-0050bd472236_ActionId">
    <vt:lpwstr>cd32b19f-7b69-47c7-a1d1-5baf01af801f</vt:lpwstr>
  </property>
  <property fmtid="{D5CDD505-2E9C-101B-9397-08002B2CF9AE}" pid="8" name="MSIP_Label_fb87de1b-c8fb-4260-a57c-0050bd472236_ContentBits">
    <vt:lpwstr>2</vt:lpwstr>
  </property>
</Properties>
</file>