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zz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<sst xmlns="http://schemas.openxmlformats.org/spreadsheetml/2006/main" count="72" uniqueCount="54">
  <si>
    <t xml:space="preserve">Bill Of Material (Electric Part)</t>
  </si>
  <si>
    <t xml:space="preserve">Bill Of Material (Mechanical Part)</t>
  </si>
  <si>
    <t xml:space="preserve">Nr.</t>
  </si>
  <si>
    <t xml:space="preserve">Nome</t>
  </si>
  <si>
    <t xml:space="preserve">Link</t>
  </si>
  <si>
    <t xml:space="preserve">Quantità</t>
  </si>
  <si>
    <t xml:space="preserve">Costo</t>
  </si>
  <si>
    <t xml:space="preserve">Costo totale pezzi</t>
  </si>
  <si>
    <t xml:space="preserve">Descrizione</t>
  </si>
  <si>
    <t xml:space="preserve">Odrive singolo</t>
  </si>
  <si>
    <t xml:space="preserve">link</t>
  </si>
  <si>
    <t xml:space="preserve">Cavo_acciaio</t>
  </si>
  <si>
    <t xml:space="preserve">PLA rosso</t>
  </si>
  <si>
    <t xml:space="preserve">Motore 800w</t>
  </si>
  <si>
    <t xml:space="preserve">propeller</t>
  </si>
  <si>
    <t xml:space="preserve">Motore 500w</t>
  </si>
  <si>
    <t xml:space="preserve">Bombola CO2 (o alternative)</t>
  </si>
  <si>
    <t xml:space="preserve">6384 motor</t>
  </si>
  <si>
    <t xml:space="preserve">Staffe in alluminio</t>
  </si>
  <si>
    <t xml:space="preserve">Alimentatore 1200w</t>
  </si>
  <si>
    <t xml:space="preserve">Viteria (M2/M3/M5)</t>
  </si>
  <si>
    <t xml:space="preserve">ESP32 dev kit</t>
  </si>
  <si>
    <t xml:space="preserve">pisotne </t>
  </si>
  <si>
    <t xml:space="preserve">https://www.amazon.it/cilindro-pneumatico-compressore-dazione-alluminio/dp/B07TR2JCMM/ref=sr_1_1_sspa?dib=eyJ2IjoiMSJ9.xqCpkE-NaDwQM6SIGaxsPLuJAcOTuQPEzIO1qLt_6hr9qwaeiK3PMg60RDAZEosuUXsCXq5xhcNUMccoAC7HYuRRxMJI9fiKD2Xnf2cW6g-_jVcRjJ-ONSW_oXggM5IHZ3taA9AWvLwfYtfsN8CCYgXFIyDNulH1WZD0t6l8cnLAsXgQu0TXYK3ih3fKeknYOvc4Hapgdc9B13iaCJf6ke9WomZGtSSwIIwO77gfJVhYcK_H9t8ss9-3GC_WHaQ9zLrs-brga-3t-hqS60aWz3vJP5EuYEOn-emOR4lmCAg.edrC3ESrgHuw8Q34VZss_xklT5Ts35wFryQOGGou21M&amp;dib_tag=se&amp;keywords=pistone+aria+200mm&amp;qid=1743525747&amp;sr=8-1-spons&amp;sp_csd=d2lkZ2V0TmFtZT1zcF9hdGY&amp;psc=1</t>
  </si>
  <si>
    <t xml:space="preserve">elettrovalvole</t>
  </si>
  <si>
    <t xml:space="preserve">Proposte</t>
  </si>
  <si>
    <t xml:space="preserve">ESC-30A 4in1</t>
  </si>
  <si>
    <t xml:space="preserve">BLDC-3500kv</t>
  </si>
  <si>
    <t xml:space="preserve">ESC-30A </t>
  </si>
  <si>
    <t xml:space="preserve">Step_down 12V-&gt;5V</t>
  </si>
  <si>
    <t xml:space="preserve">Step_down 36V-&gt;12V</t>
  </si>
  <si>
    <t xml:space="preserve">Scartato</t>
  </si>
  <si>
    <t xml:space="preserve">Odrive Doppio</t>
  </si>
  <si>
    <t xml:space="preserve">Costo Totale:</t>
  </si>
  <si>
    <t xml:space="preserve">Other electric materials </t>
  </si>
  <si>
    <t xml:space="preserve">Name</t>
  </si>
  <si>
    <t xml:space="preserve">Tipologia</t>
  </si>
  <si>
    <t xml:space="preserve">Connettori di alimentazione</t>
  </si>
  <si>
    <t xml:space="preserve">XT30</t>
  </si>
  <si>
    <t xml:space="preserve"> 15A"30A di picco"</t>
  </si>
  <si>
    <t xml:space="preserve">XT60</t>
  </si>
  <si>
    <t xml:space="preserve">30A"60A di picco"</t>
  </si>
  <si>
    <t xml:space="preserve">XT90</t>
  </si>
  <si>
    <t xml:space="preserve">40A"90A di picco"</t>
  </si>
  <si>
    <t xml:space="preserve"> DT-XT</t>
  </si>
  <si>
    <t xml:space="preserve">Connettori dati</t>
  </si>
  <si>
    <t xml:space="preserve">JST</t>
  </si>
  <si>
    <t xml:space="preserve">eternet</t>
  </si>
  <si>
    <t xml:space="preserve">USB-C</t>
  </si>
  <si>
    <t xml:space="preserve">Mosfet</t>
  </si>
  <si>
    <t xml:space="preserve">IRLZ44N</t>
  </si>
  <si>
    <t xml:space="preserve">per commandare le elettrovalvole</t>
  </si>
  <si>
    <t xml:space="preserve">ToF sensor</t>
  </si>
  <si>
    <t xml:space="preserve">VL53L0X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</si>
</sst>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2]\ #,##0.00"/>
    <numFmt numFmtId="166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F1111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93C47D"/>
      </patternFill>
    </fill>
    <fill>
      <patternFill patternType="solid">
        <fgColor rgb="FF3C78D8"/>
        <bgColor rgb="FF666699"/>
      </patternFill>
    </fill>
    <fill>
      <patternFill patternType="solid">
        <fgColor rgb="FF93C47D"/>
        <bgColor rgb="FFB6D7A8"/>
      </patternFill>
    </fill>
    <fill>
      <patternFill patternType="solid">
        <fgColor rgb="FFA4C2F4"/>
        <bgColor rgb="FFCCCCFF"/>
      </patternFill>
    </fill>
    <fill>
      <patternFill patternType="solid">
        <fgColor rgb="FFB6D7A8"/>
        <bgColor rgb="FF93C47D"/>
      </patternFill>
    </fill>
    <fill>
      <patternFill patternType="solid">
        <fgColor rgb="FFE06666"/>
        <bgColor rgb="FFFF6600"/>
      </patternFill>
    </fill>
    <fill>
      <patternFill patternType="solid">
        <fgColor rgb="FFFFFFFF"/>
        <bgColor rgb="FFFFFFCC"/>
      </patternFill>
    </fill>
    <fill>
      <patternFill patternType="solid">
        <fgColor rgb="FFF1C232"/>
        <bgColor rgb="FFFFD966"/>
      </patternFill>
    </fill>
    <fill>
      <patternFill patternType="solid">
        <fgColor rgb="FFFFE599"/>
        <bgColor rgb="FFFFD966"/>
      </patternFill>
    </fill>
    <fill>
      <patternFill patternType="solid">
        <fgColor rgb="FFFFD966"/>
        <bgColor rgb="FFFFE5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A4C2F4"/>
      <rgbColor rgb="FFFF99CC"/>
      <rgbColor rgb="FFCC99FF"/>
      <rgbColor rgb="FFFFE599"/>
      <rgbColor rgb="FF3C78D8"/>
      <rgbColor rgb="FF33CCCC"/>
      <rgbColor rgb="FF99CC00"/>
      <rgbColor rgb="FFF1C232"/>
      <rgbColor rgb="FFFF9900"/>
      <rgbColor rgb="FFFF6600"/>
      <rgbColor rgb="FF666699"/>
      <rgbColor rgb="FF93C47D"/>
      <rgbColor rgb="FF003366"/>
      <rgbColor rgb="FF6AA84F"/>
      <rgbColor rgb="FF0F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it/Controller-Spazzole-Controllo-Interfacce-Controlli/dp/B0DYVLWJZS/ref=sr_1_2?__mk_it_IT=&#197;M&#197;&#381;&#213;&#209;&amp;crid=31DH646CP5UWT&amp;dib=eyJ2IjoiMSJ9._LxCT5lx7B2TLlhDLXZPhP7IsybRaag_SLgdpWjHygeR4zCs7iQsGPrbXPBxg4wllFLI5DfiYvtqo_ws2RLrf6HTyeDmub_ZEJQW2cl" TargetMode="External"/><Relationship Id="rId2" Type="http://schemas.openxmlformats.org/officeDocument/2006/relationships/hyperlink" Target="https://www.amazon.it/gp/product/B0CY89SXMK/ref=ox_sc_act_title_1?smid=A1W65RR1QWV5AO&amp;psc=1" TargetMode="External"/><Relationship Id="rId3" Type="http://schemas.openxmlformats.org/officeDocument/2006/relationships/hyperlink" Target="https://www.amazon.it/eSUN-Filamento-modificato-precisione-dimensionale/dp/B0BT9HNN71/ref=sr_1_15?__mk_it_IT=&#197;M&#197;&#381;&#213;&#209;&amp;crid=31E2PX2DZQALP&amp;dib=eyJ2IjoiMSJ9.PqWVZjmzlyXN6q-WVfdDj1O76SPDtOiWImgnbXy5UsA-tcqYEOk3bx747L8dVyhFKRsJl--qWs14cJFPwEnHmvlCMKcTHOY4Ze1VClC" TargetMode="External"/><Relationship Id="rId4" Type="http://schemas.openxmlformats.org/officeDocument/2006/relationships/hyperlink" Target="https://www.amazon.it/Scooter-Elettrico-Pneumatico-Motrice-Posteriore/dp/B0D1Y4T543/ref=pd_day0_d_sccl_3_6/260-6050008-5493440?pd_rd_w=1NJlj&amp;content-id=amzn1.sym.265e8a24-aab2-4de0-9b7b-e80eee533e43&amp;pf_rd_p=265e8a24-aab2-4de0-9b7b-e80eee533e43&amp;pf_rd_r=F6H" TargetMode="External"/><Relationship Id="rId5" Type="http://schemas.openxmlformats.org/officeDocument/2006/relationships/hyperlink" Target="https://www.amazon.it/Raguso-Elettrico-Manutenzione-Biciclette-elettriche/dp/B0CD44677Z/ref=sr_1_22?__mk_it_IT=&#197;M&#197;&#381;&#213;&#209;&amp;crid=2VBRJF2GNU1C2&amp;dib=eyJ2IjoiMSJ9.p5h5thVr2AvLYDmnqUm9P0FySwSaMOZaEdflMnRtXdlpo_ee4VuGT1f_-hdsrqfOXM03rpAW4pdkQmeuFpg2PjKzc_wxkjDrLHowP" TargetMode="External"/><Relationship Id="rId6" Type="http://schemas.openxmlformats.org/officeDocument/2006/relationships/hyperlink" Target="https://www.amazon.it/Dingln-Outrunner-Compatibile-Bilanciamento-Skateboard/dp/B08GWZV7XX/ref=sr_1_1_sspa?dib=eyJ2IjoiMSJ9.zRnsXJbSDBNHhbCPWiuuWNG-NQSjtbGCmGKcV9o69jGowmzJW2oldmW9fZFgN4QMu4amM1Q3BVLgMcyQtX5bp4FNYtfAVmg9TBUJZ4VYJNvz9Rlx0jb1dcbLvrp14ymipZml" TargetMode="External"/><Relationship Id="rId7" Type="http://schemas.openxmlformats.org/officeDocument/2006/relationships/hyperlink" Target="https://www.amazon.it/Alimentatore-Trasformatore-Interruttore-Controller-Dispositivo/dp/B0C2QS2BRS/ref=sr_1_3_sspa?__mk_it_IT=&#197;M&#197;&#381;&#213;&#209;&amp;crid=2C339LL27NWSF&amp;dib=eyJ2IjoiMSJ9.QJMKynD6AE7N0ceNxBCQHKs31zdkt1RJWhFssNzy9KthoUwnEfWi8Lor2xdBB7-XLtTmTTltdBoQVdYgT0tnON" TargetMode="External"/><Relationship Id="rId8" Type="http://schemas.openxmlformats.org/officeDocument/2006/relationships/hyperlink" Target="https://www.amazon.it/DevKitC-WROOM1-Scheda-sviluppo-Bluetooth/dp/B0CLD4QKT1/ref=sr_1_7?dib=eyJ2IjoiMSJ9.BTzvIwWSKQcqVXTfCDWEoLCOpNEPGYyQfdHvnrqxWydbWvyjFb5Mnx_2eHf-k6UVGMuPfIwt5GJD0NMtcNIYVmJAker8giECYQ0jD4fjZ_BxQEzto2t1PnJeUIAm2cHTNWet6u01y6JZazRaQOPzT0" TargetMode="External"/><Relationship Id="rId9" Type="http://schemas.openxmlformats.org/officeDocument/2006/relationships/hyperlink" Target="https://www.amazon.it/Heschen-Elettrovalvola-Pneumatica-2V025-08-Normalmente/dp/B072ZZK9SD/ref=sr_1_14?dib=eyJ2IjoiMSJ9.s9XX4Neijo-FWRyjyV_qJToFRB6ggou1k_9nFywGKBQv_lVSBl2DnqW83d57sT1hDgFgfvFhdXY-oOBSSV88S7fFJR2cbOGEL2zbvFwdQpwVNfZahk50h8Jx61S0ss_afGXjFw2" TargetMode="External"/><Relationship Id="rId10" Type="http://schemas.openxmlformats.org/officeDocument/2006/relationships/hyperlink" Target="https://www.fpv24.com/de/runcam/speedybee-f405-bls-60a-30x30-4-in-1-esc" TargetMode="External"/><Relationship Id="rId11" Type="http://schemas.openxmlformats.org/officeDocument/2006/relationships/hyperlink" Target="https://www.amazon.it/gp/product/B0BQ2GG2B3/ref=ox_sc_act_title_3?smid=A22QWS75KXF5J0&amp;ps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P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7.13"/>
    <col collapsed="false" customWidth="true" hidden="false" outlineLevel="0" max="7" min="7" style="0" width="15.13"/>
    <col collapsed="false" customWidth="true" hidden="false" outlineLevel="0" max="8" min="8" style="0" width="22.5"/>
    <col collapsed="false" customWidth="true" hidden="false" outlineLevel="0" max="11" min="11" style="0" width="22.13"/>
    <col collapsed="false" customWidth="true" hidden="false" outlineLevel="0" max="13" min="13" style="0" width="25.63"/>
  </cols>
  <sheetData>
    <row r="3" customFormat="false" ht="15.7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  <c r="J3" s="2" t="s">
        <v>1</v>
      </c>
      <c r="K3" s="2"/>
      <c r="L3" s="2"/>
      <c r="M3" s="2"/>
      <c r="N3" s="2"/>
      <c r="O3" s="2"/>
      <c r="P3" s="2"/>
    </row>
    <row r="4" customFormat="false" ht="15.75" hidden="false" customHeight="false" outlineLevel="0" collapsed="false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  <c r="P4" s="4" t="s">
        <v>8</v>
      </c>
    </row>
    <row r="5" customFormat="false" ht="15.75" hidden="false" customHeight="false" outlineLevel="0" collapsed="false">
      <c r="B5" s="5" t="n">
        <v>1</v>
      </c>
      <c r="C5" s="6" t="s">
        <v>9</v>
      </c>
      <c r="D5" s="7" t="s">
        <v>10</v>
      </c>
      <c r="E5" s="6" t="n">
        <v>2</v>
      </c>
      <c r="F5" s="8" t="n">
        <v>71</v>
      </c>
      <c r="G5" s="9" t="n">
        <f aca="false">F5*E5</f>
        <v>142</v>
      </c>
      <c r="H5" s="10"/>
      <c r="J5" s="11" t="n">
        <v>1</v>
      </c>
      <c r="K5" s="12" t="s">
        <v>11</v>
      </c>
      <c r="L5" s="13" t="s">
        <v>10</v>
      </c>
      <c r="M5" s="12" t="n">
        <v>1</v>
      </c>
      <c r="N5" s="14" t="n">
        <v>17</v>
      </c>
      <c r="O5" s="15" t="n">
        <f aca="false">N5*M5</f>
        <v>17</v>
      </c>
      <c r="P5" s="16"/>
    </row>
    <row r="6" customFormat="false" ht="15.75" hidden="false" customHeight="false" outlineLevel="0" collapsed="false">
      <c r="B6" s="5" t="n">
        <v>2</v>
      </c>
      <c r="H6" s="16"/>
      <c r="J6" s="11" t="n">
        <v>2</v>
      </c>
      <c r="K6" s="12" t="s">
        <v>12</v>
      </c>
      <c r="L6" s="13" t="s">
        <v>10</v>
      </c>
      <c r="M6" s="12" t="n">
        <v>2</v>
      </c>
      <c r="N6" s="14" t="n">
        <v>16</v>
      </c>
      <c r="O6" s="15" t="n">
        <f aca="false">N6*M6</f>
        <v>32</v>
      </c>
      <c r="P6" s="16"/>
    </row>
    <row r="7" customFormat="false" ht="15.75" hidden="false" customHeight="false" outlineLevel="0" collapsed="false">
      <c r="B7" s="5" t="n">
        <v>3</v>
      </c>
      <c r="C7" s="6" t="s">
        <v>13</v>
      </c>
      <c r="D7" s="7" t="s">
        <v>10</v>
      </c>
      <c r="E7" s="6" t="n">
        <v>2</v>
      </c>
      <c r="F7" s="8" t="n">
        <v>115</v>
      </c>
      <c r="G7" s="9" t="n">
        <f aca="false">F7*E7</f>
        <v>230</v>
      </c>
      <c r="H7" s="10"/>
      <c r="J7" s="11" t="n">
        <v>3</v>
      </c>
      <c r="K7" s="12" t="s">
        <v>14</v>
      </c>
      <c r="O7" s="17" t="n">
        <f aca="false">N7*M7</f>
        <v>0</v>
      </c>
      <c r="P7" s="16"/>
    </row>
    <row r="8" customFormat="false" ht="15.75" hidden="false" customHeight="false" outlineLevel="0" collapsed="false">
      <c r="B8" s="5" t="n">
        <v>4</v>
      </c>
      <c r="C8" s="6" t="s">
        <v>15</v>
      </c>
      <c r="D8" s="7" t="s">
        <v>10</v>
      </c>
      <c r="E8" s="6" t="n">
        <v>2</v>
      </c>
      <c r="F8" s="8" t="n">
        <v>101</v>
      </c>
      <c r="G8" s="9" t="n">
        <f aca="false">F8*E8</f>
        <v>202</v>
      </c>
      <c r="H8" s="10"/>
      <c r="J8" s="11" t="n">
        <v>4</v>
      </c>
      <c r="K8" s="12" t="s">
        <v>16</v>
      </c>
      <c r="O8" s="17" t="n">
        <f aca="false">N8*M8</f>
        <v>0</v>
      </c>
      <c r="P8" s="16"/>
    </row>
    <row r="9" customFormat="false" ht="15.75" hidden="false" customHeight="false" outlineLevel="0" collapsed="false">
      <c r="B9" s="5" t="n">
        <v>5</v>
      </c>
      <c r="C9" s="6" t="s">
        <v>17</v>
      </c>
      <c r="D9" s="7" t="s">
        <v>10</v>
      </c>
      <c r="E9" s="6"/>
      <c r="F9" s="6"/>
      <c r="G9" s="6"/>
      <c r="H9" s="18"/>
      <c r="J9" s="11" t="n">
        <v>5</v>
      </c>
      <c r="K9" s="12" t="s">
        <v>18</v>
      </c>
      <c r="O9" s="17" t="n">
        <f aca="false">N9*M9</f>
        <v>0</v>
      </c>
      <c r="P9" s="16"/>
    </row>
    <row r="10" customFormat="false" ht="15.75" hidden="false" customHeight="false" outlineLevel="0" collapsed="false">
      <c r="B10" s="5" t="n">
        <v>6</v>
      </c>
      <c r="C10" s="12" t="s">
        <v>19</v>
      </c>
      <c r="D10" s="13" t="s">
        <v>10</v>
      </c>
      <c r="E10" s="12" t="n">
        <v>1</v>
      </c>
      <c r="F10" s="19" t="n">
        <v>68.99</v>
      </c>
      <c r="G10" s="15" t="n">
        <f aca="false">F10*E10</f>
        <v>68.99</v>
      </c>
      <c r="H10" s="16"/>
      <c r="J10" s="11" t="n">
        <v>6</v>
      </c>
      <c r="K10" s="12" t="s">
        <v>20</v>
      </c>
      <c r="O10" s="17" t="n">
        <f aca="false">N10*M10</f>
        <v>0</v>
      </c>
      <c r="P10" s="16"/>
    </row>
    <row r="11" customFormat="false" ht="15.75" hidden="false" customHeight="false" outlineLevel="0" collapsed="false">
      <c r="B11" s="5" t="n">
        <v>7</v>
      </c>
      <c r="C11" s="12" t="s">
        <v>21</v>
      </c>
      <c r="D11" s="13" t="s">
        <v>10</v>
      </c>
      <c r="E11" s="12" t="n">
        <v>1</v>
      </c>
      <c r="F11" s="14" t="n">
        <v>11</v>
      </c>
      <c r="G11" s="15" t="n">
        <f aca="false">F11*E11</f>
        <v>11</v>
      </c>
      <c r="H11" s="16"/>
      <c r="J11" s="11" t="n">
        <v>7</v>
      </c>
      <c r="K11" s="20" t="s">
        <v>22</v>
      </c>
      <c r="L11" s="20" t="s">
        <v>23</v>
      </c>
      <c r="O11" s="17" t="n">
        <f aca="false">N11*M11</f>
        <v>0</v>
      </c>
      <c r="P11" s="16"/>
    </row>
    <row r="12" customFormat="false" ht="15.75" hidden="false" customHeight="false" outlineLevel="0" collapsed="false">
      <c r="B12" s="5" t="n">
        <v>8</v>
      </c>
      <c r="C12" s="12" t="s">
        <v>24</v>
      </c>
      <c r="D12" s="13" t="s">
        <v>10</v>
      </c>
      <c r="E12" s="12" t="n">
        <v>2</v>
      </c>
      <c r="F12" s="14" t="n">
        <v>10</v>
      </c>
      <c r="G12" s="15" t="n">
        <f aca="false">F12*E12</f>
        <v>20</v>
      </c>
      <c r="H12" s="16"/>
      <c r="J12" s="11" t="n">
        <v>8</v>
      </c>
      <c r="O12" s="17" t="n">
        <f aca="false">N12*M12</f>
        <v>0</v>
      </c>
      <c r="P12" s="16"/>
    </row>
    <row r="13" customFormat="false" ht="15.75" hidden="false" customHeight="false" outlineLevel="0" collapsed="false">
      <c r="B13" s="5" t="n">
        <v>9</v>
      </c>
      <c r="H13" s="16"/>
      <c r="J13" s="11" t="n">
        <v>9</v>
      </c>
      <c r="O13" s="17" t="n">
        <f aca="false">N13*M13</f>
        <v>0</v>
      </c>
      <c r="P13" s="16"/>
    </row>
    <row r="14" customFormat="false" ht="15.75" hidden="false" customHeight="false" outlineLevel="0" collapsed="false">
      <c r="B14" s="5" t="n">
        <v>10</v>
      </c>
      <c r="H14" s="16"/>
      <c r="J14" s="11" t="n">
        <v>10</v>
      </c>
      <c r="O14" s="17" t="n">
        <f aca="false">N14*M14</f>
        <v>0</v>
      </c>
      <c r="P14" s="16"/>
    </row>
    <row r="15" customFormat="false" ht="15.75" hidden="false" customHeight="false" outlineLevel="0" collapsed="false">
      <c r="B15" s="5" t="n">
        <v>11</v>
      </c>
      <c r="C15" s="21" t="s">
        <v>25</v>
      </c>
      <c r="D15" s="21"/>
      <c r="E15" s="21"/>
      <c r="F15" s="21"/>
      <c r="G15" s="21"/>
      <c r="H15" s="21"/>
      <c r="J15" s="11" t="n">
        <v>11</v>
      </c>
      <c r="O15" s="17" t="n">
        <f aca="false">N15*M15</f>
        <v>0</v>
      </c>
      <c r="P15" s="16"/>
    </row>
    <row r="16" customFormat="false" ht="15.75" hidden="false" customHeight="false" outlineLevel="0" collapsed="false">
      <c r="B16" s="5" t="n">
        <v>12</v>
      </c>
      <c r="C16" s="12" t="s">
        <v>26</v>
      </c>
      <c r="D16" s="13" t="s">
        <v>10</v>
      </c>
      <c r="E16" s="12" t="n">
        <v>1</v>
      </c>
      <c r="F16" s="14" t="n">
        <v>55</v>
      </c>
      <c r="G16" s="15"/>
      <c r="H16" s="16"/>
      <c r="J16" s="11" t="n">
        <v>12</v>
      </c>
      <c r="O16" s="17" t="n">
        <f aca="false">N16*M16</f>
        <v>0</v>
      </c>
      <c r="P16" s="16"/>
    </row>
    <row r="17" customFormat="false" ht="15.75" hidden="false" customHeight="false" outlineLevel="0" collapsed="false">
      <c r="B17" s="5" t="n">
        <v>13</v>
      </c>
      <c r="C17" s="12" t="s">
        <v>27</v>
      </c>
      <c r="H17" s="16"/>
      <c r="J17" s="11" t="n">
        <v>13</v>
      </c>
      <c r="O17" s="17" t="n">
        <f aca="false">N17*M17</f>
        <v>0</v>
      </c>
      <c r="P17" s="16"/>
    </row>
    <row r="18" customFormat="false" ht="15.75" hidden="false" customHeight="false" outlineLevel="0" collapsed="false">
      <c r="B18" s="5" t="n">
        <v>14</v>
      </c>
      <c r="C18" s="12" t="s">
        <v>28</v>
      </c>
      <c r="H18" s="16"/>
      <c r="J18" s="11" t="n">
        <v>14</v>
      </c>
      <c r="O18" s="17" t="n">
        <f aca="false">N18*M18</f>
        <v>0</v>
      </c>
      <c r="P18" s="16"/>
    </row>
    <row r="19" customFormat="false" ht="15.75" hidden="false" customHeight="false" outlineLevel="0" collapsed="false">
      <c r="B19" s="5" t="n">
        <v>15</v>
      </c>
      <c r="C19" s="12" t="s">
        <v>29</v>
      </c>
      <c r="H19" s="16"/>
      <c r="J19" s="11" t="n">
        <v>15</v>
      </c>
      <c r="O19" s="17" t="n">
        <f aca="false">N19*M19</f>
        <v>0</v>
      </c>
      <c r="P19" s="16"/>
    </row>
    <row r="20" customFormat="false" ht="15.75" hidden="false" customHeight="false" outlineLevel="0" collapsed="false">
      <c r="B20" s="5" t="n">
        <v>16</v>
      </c>
      <c r="C20" s="12" t="s">
        <v>30</v>
      </c>
      <c r="H20" s="16"/>
      <c r="J20" s="11" t="n">
        <v>16</v>
      </c>
      <c r="O20" s="17" t="n">
        <f aca="false">N20*M20</f>
        <v>0</v>
      </c>
      <c r="P20" s="16"/>
    </row>
    <row r="21" customFormat="false" ht="15.75" hidden="false" customHeight="false" outlineLevel="0" collapsed="false">
      <c r="B21" s="5" t="n">
        <v>17</v>
      </c>
      <c r="C21" s="21" t="s">
        <v>31</v>
      </c>
      <c r="D21" s="21"/>
      <c r="E21" s="21"/>
      <c r="F21" s="21"/>
      <c r="G21" s="21"/>
      <c r="H21" s="21"/>
      <c r="J21" s="11" t="n">
        <v>17</v>
      </c>
      <c r="O21" s="17" t="n">
        <f aca="false">N21*M21</f>
        <v>0</v>
      </c>
      <c r="P21" s="16"/>
    </row>
    <row r="22" customFormat="false" ht="15.75" hidden="false" customHeight="false" outlineLevel="0" collapsed="false">
      <c r="B22" s="5" t="n">
        <v>18</v>
      </c>
      <c r="C22" s="22" t="s">
        <v>32</v>
      </c>
      <c r="D22" s="23" t="s">
        <v>10</v>
      </c>
      <c r="E22" s="22" t="n">
        <v>1</v>
      </c>
      <c r="F22" s="24" t="n">
        <v>231</v>
      </c>
      <c r="G22" s="25" t="n">
        <f aca="false">F22*E22</f>
        <v>231</v>
      </c>
      <c r="H22" s="26"/>
      <c r="J22" s="11" t="n">
        <v>18</v>
      </c>
      <c r="O22" s="17" t="n">
        <f aca="false">N22*M22</f>
        <v>0</v>
      </c>
      <c r="P22" s="16"/>
    </row>
    <row r="23" customFormat="false" ht="15.75" hidden="false" customHeight="false" outlineLevel="0" collapsed="false">
      <c r="B23" s="5" t="n">
        <v>19</v>
      </c>
      <c r="H23" s="16"/>
      <c r="J23" s="11" t="n">
        <v>19</v>
      </c>
      <c r="O23" s="17" t="n">
        <f aca="false">N23*M23</f>
        <v>0</v>
      </c>
      <c r="P23" s="16"/>
    </row>
    <row r="24" customFormat="false" ht="15.75" hidden="false" customHeight="false" outlineLevel="0" collapsed="false">
      <c r="B24" s="5" t="n">
        <v>20</v>
      </c>
      <c r="H24" s="16"/>
      <c r="J24" s="11" t="n">
        <v>20</v>
      </c>
      <c r="O24" s="17" t="n">
        <f aca="false">N24*M24</f>
        <v>0</v>
      </c>
      <c r="P24" s="16"/>
    </row>
    <row r="25" customFormat="false" ht="15.75" hidden="false" customHeight="false" outlineLevel="0" collapsed="false">
      <c r="B25" s="5" t="n">
        <v>21</v>
      </c>
      <c r="H25" s="16"/>
      <c r="J25" s="11" t="n">
        <v>21</v>
      </c>
      <c r="O25" s="17" t="n">
        <f aca="false">N25*M25</f>
        <v>0</v>
      </c>
      <c r="P25" s="16"/>
    </row>
    <row r="26" customFormat="false" ht="15.75" hidden="false" customHeight="false" outlineLevel="0" collapsed="false">
      <c r="B26" s="5" t="n">
        <v>22</v>
      </c>
      <c r="H26" s="16"/>
      <c r="J26" s="11" t="n">
        <v>22</v>
      </c>
      <c r="O26" s="17" t="n">
        <f aca="false">N26*M26</f>
        <v>0</v>
      </c>
      <c r="P26" s="16"/>
    </row>
    <row r="27" customFormat="false" ht="15.75" hidden="false" customHeight="false" outlineLevel="0" collapsed="false">
      <c r="B27" s="27" t="n">
        <v>23</v>
      </c>
      <c r="C27" s="28"/>
      <c r="D27" s="28"/>
      <c r="E27" s="28"/>
      <c r="F27" s="28"/>
      <c r="G27" s="28"/>
      <c r="H27" s="29"/>
      <c r="J27" s="30" t="n">
        <v>23</v>
      </c>
      <c r="K27" s="28"/>
      <c r="L27" s="28"/>
      <c r="M27" s="28"/>
      <c r="N27" s="28"/>
      <c r="O27" s="28" t="n">
        <f aca="false">N27*M27</f>
        <v>0</v>
      </c>
      <c r="P27" s="29"/>
    </row>
    <row r="30" customFormat="false" ht="15.75" hidden="false" customHeight="false" outlineLevel="0" collapsed="false">
      <c r="B30" s="3" t="s">
        <v>33</v>
      </c>
      <c r="C30" s="31" t="n">
        <f aca="false">SUM(G5:G27) + SUM(O5:O27)</f>
        <v>953.99</v>
      </c>
      <c r="J30" s="32" t="s">
        <v>34</v>
      </c>
      <c r="K30" s="32"/>
      <c r="L30" s="32"/>
      <c r="M30" s="32"/>
      <c r="N30" s="32"/>
      <c r="O30" s="32"/>
      <c r="P30" s="32"/>
    </row>
    <row r="31" customFormat="false" ht="15.75" hidden="false" customHeight="false" outlineLevel="0" collapsed="false">
      <c r="J31" s="33" t="s">
        <v>2</v>
      </c>
      <c r="K31" s="33" t="s">
        <v>35</v>
      </c>
      <c r="L31" s="33" t="s">
        <v>36</v>
      </c>
      <c r="M31" s="33"/>
      <c r="N31" s="33"/>
      <c r="O31" s="33"/>
      <c r="P31" s="33"/>
    </row>
    <row r="32" customFormat="false" ht="15.75" hidden="false" customHeight="false" outlineLevel="0" collapsed="false">
      <c r="J32" s="34" t="n">
        <v>1</v>
      </c>
      <c r="K32" s="35" t="s">
        <v>37</v>
      </c>
      <c r="L32" s="12"/>
      <c r="N32" s="14"/>
      <c r="P32" s="36"/>
    </row>
    <row r="33" customFormat="false" ht="15.75" hidden="false" customHeight="false" outlineLevel="0" collapsed="false">
      <c r="J33" s="34" t="n">
        <v>2</v>
      </c>
      <c r="L33" s="12" t="s">
        <v>38</v>
      </c>
      <c r="M33" s="12" t="s">
        <v>39</v>
      </c>
      <c r="N33" s="14"/>
      <c r="P33" s="16"/>
    </row>
    <row r="34" customFormat="false" ht="15.75" hidden="false" customHeight="false" outlineLevel="0" collapsed="false">
      <c r="J34" s="34" t="n">
        <v>3</v>
      </c>
      <c r="L34" s="12" t="s">
        <v>40</v>
      </c>
      <c r="M34" s="12" t="s">
        <v>41</v>
      </c>
      <c r="P34" s="16"/>
    </row>
    <row r="35" customFormat="false" ht="15.75" hidden="false" customHeight="false" outlineLevel="0" collapsed="false">
      <c r="J35" s="34" t="n">
        <v>4</v>
      </c>
      <c r="L35" s="12" t="s">
        <v>42</v>
      </c>
      <c r="M35" s="12" t="s">
        <v>43</v>
      </c>
      <c r="P35" s="16"/>
    </row>
    <row r="36" customFormat="false" ht="15.75" hidden="false" customHeight="false" outlineLevel="0" collapsed="false">
      <c r="J36" s="34" t="n">
        <v>5</v>
      </c>
      <c r="L36" s="12" t="s">
        <v>44</v>
      </c>
      <c r="P36" s="16"/>
    </row>
    <row r="37" customFormat="false" ht="15.75" hidden="false" customHeight="false" outlineLevel="0" collapsed="false">
      <c r="J37" s="34" t="n">
        <v>6</v>
      </c>
      <c r="K37" s="35" t="s">
        <v>45</v>
      </c>
      <c r="P37" s="16"/>
    </row>
    <row r="38" customFormat="false" ht="15.75" hidden="false" customHeight="false" outlineLevel="0" collapsed="false">
      <c r="J38" s="34" t="n">
        <v>7</v>
      </c>
      <c r="L38" s="12" t="s">
        <v>46</v>
      </c>
      <c r="P38" s="16"/>
    </row>
    <row r="39" customFormat="false" ht="15.75" hidden="false" customHeight="false" outlineLevel="0" collapsed="false">
      <c r="J39" s="34" t="n">
        <v>8</v>
      </c>
      <c r="L39" s="12" t="s">
        <v>47</v>
      </c>
      <c r="P39" s="16"/>
    </row>
    <row r="40" customFormat="false" ht="15.75" hidden="false" customHeight="false" outlineLevel="0" collapsed="false">
      <c r="J40" s="34" t="n">
        <v>9</v>
      </c>
      <c r="L40" s="12" t="s">
        <v>48</v>
      </c>
      <c r="P40" s="16"/>
    </row>
    <row r="41" customFormat="false" ht="15.75" hidden="false" customHeight="false" outlineLevel="0" collapsed="false">
      <c r="J41" s="34" t="n">
        <v>10</v>
      </c>
      <c r="P41" s="16"/>
    </row>
    <row r="42" customFormat="false" ht="15.75" hidden="false" customHeight="false" outlineLevel="0" collapsed="false">
      <c r="J42" s="34" t="n">
        <v>11</v>
      </c>
      <c r="K42" s="12" t="s">
        <v>49</v>
      </c>
      <c r="L42" s="12" t="s">
        <v>50</v>
      </c>
      <c r="M42" s="12" t="s">
        <v>51</v>
      </c>
      <c r="P42" s="16"/>
    </row>
    <row r="43" customFormat="false" ht="15.75" hidden="false" customHeight="false" outlineLevel="0" collapsed="false">
      <c r="J43" s="34" t="n">
        <v>12</v>
      </c>
      <c r="P43" s="16"/>
    </row>
    <row r="44" customFormat="false" ht="15.75" hidden="false" customHeight="false" outlineLevel="0" collapsed="false">
      <c r="J44" s="34" t="n">
        <v>13</v>
      </c>
      <c r="K44" s="12" t="s">
        <v>52</v>
      </c>
      <c r="L44" s="12" t="s">
        <v>53</v>
      </c>
      <c r="P44" s="16"/>
    </row>
    <row r="45" customFormat="false" ht="15.75" hidden="false" customHeight="false" outlineLevel="0" collapsed="false">
      <c r="J45" s="34" t="n">
        <v>14</v>
      </c>
      <c r="P45" s="16"/>
    </row>
    <row r="46" customFormat="false" ht="15.75" hidden="false" customHeight="false" outlineLevel="0" collapsed="false">
      <c r="J46" s="34" t="n">
        <v>15</v>
      </c>
      <c r="P46" s="16"/>
    </row>
    <row r="47" customFormat="false" ht="15.75" hidden="false" customHeight="false" outlineLevel="0" collapsed="false">
      <c r="J47" s="34" t="n">
        <v>16</v>
      </c>
      <c r="P47" s="16"/>
    </row>
    <row r="48" customFormat="false" ht="15.75" hidden="false" customHeight="false" outlineLevel="0" collapsed="false">
      <c r="J48" s="34" t="n">
        <v>17</v>
      </c>
      <c r="P48" s="16"/>
    </row>
    <row r="49" customFormat="false" ht="15.75" hidden="false" customHeight="false" outlineLevel="0" collapsed="false">
      <c r="J49" s="34" t="n">
        <v>18</v>
      </c>
      <c r="P49" s="16"/>
    </row>
    <row r="50" customFormat="false" ht="15.75" hidden="false" customHeight="false" outlineLevel="0" collapsed="false">
      <c r="J50" s="34" t="n">
        <v>19</v>
      </c>
      <c r="P50" s="16"/>
    </row>
    <row r="51" customFormat="false" ht="15.75" hidden="false" customHeight="false" outlineLevel="0" collapsed="false">
      <c r="J51" s="34" t="n">
        <v>20</v>
      </c>
      <c r="P51" s="16"/>
    </row>
    <row r="52" customFormat="false" ht="15.75" hidden="false" customHeight="false" outlineLevel="0" collapsed="false">
      <c r="J52" s="34" t="n">
        <v>21</v>
      </c>
      <c r="P52" s="16"/>
    </row>
    <row r="53" customFormat="false" ht="15.75" hidden="false" customHeight="false" outlineLevel="0" collapsed="false">
      <c r="J53" s="34" t="n">
        <v>22</v>
      </c>
      <c r="P53" s="16"/>
    </row>
    <row r="54" customFormat="false" ht="15.75" hidden="false" customHeight="false" outlineLevel="0" collapsed="false">
      <c r="J54" s="37" t="n">
        <v>23</v>
      </c>
      <c r="K54" s="28"/>
      <c r="L54" s="28"/>
      <c r="M54" s="28"/>
      <c r="N54" s="28"/>
      <c r="O54" s="28"/>
      <c r="P54" s="29"/>
    </row>
  </sheetData>
  <mergeCells count="5">
    <mergeCell ref="B3:H3"/>
    <mergeCell ref="J3:P3"/>
    <mergeCell ref="C15:H15"/>
    <mergeCell ref="C21:H21"/>
    <mergeCell ref="J30:P30"/>
  </mergeCells>
  <hyperlinks>
    <hyperlink ref="D5" r:id="rId1" display="link"/>
    <hyperlink ref="L5" r:id="rId2" display="link"/>
    <hyperlink ref="L6" r:id="rId3" display="link"/>
    <hyperlink ref="D7" r:id="rId4" display="link"/>
    <hyperlink ref="D8" r:id="rId5" display="link"/>
    <hyperlink ref="D9" r:id="rId6" display="link"/>
    <hyperlink ref="D10" r:id="rId7" display="link"/>
    <hyperlink ref="D11" r:id="rId8" display="link"/>
    <hyperlink ref="D12" r:id="rId9" display="link"/>
    <hyperlink ref="D16" r:id="rId10" display="link"/>
    <hyperlink ref="D22" r:id="rId11" display="link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2025-04-01T19:19:47Z</dcterms:modified>
  <cp:revision>1</cp:revision>
  <dc:subject/>
  <dc:title/>
</cp:coreProperties>
</file>