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zza" sheetId="1" r:id="rId4"/>
  </sheets>
  <definedNames/>
  <calcPr/>
</workbook>
</file>

<file path=xl/sharedStrings.xml><?xml version="1.0" encoding="utf-8"?>
<sst xmlns="http://schemas.openxmlformats.org/spreadsheetml/2006/main" count="70" uniqueCount="52">
  <si>
    <t>Bill Of Material (Electric Part)</t>
  </si>
  <si>
    <t>Bill Of Material (Mechanical Part)</t>
  </si>
  <si>
    <t>Nr.</t>
  </si>
  <si>
    <t>Nome</t>
  </si>
  <si>
    <t>Link</t>
  </si>
  <si>
    <t>Quantità</t>
  </si>
  <si>
    <t>Costo</t>
  </si>
  <si>
    <t>Costo totale pezzi</t>
  </si>
  <si>
    <t>Descrizione</t>
  </si>
  <si>
    <t>Odrive singolo</t>
  </si>
  <si>
    <t>link</t>
  </si>
  <si>
    <t>Cavo_acciaio</t>
  </si>
  <si>
    <t>PLA rosso</t>
  </si>
  <si>
    <t>Motore 800w</t>
  </si>
  <si>
    <t>propeller</t>
  </si>
  <si>
    <t>Motore 500w</t>
  </si>
  <si>
    <t>Bombola CO2 (o alternative)</t>
  </si>
  <si>
    <t>6384 motor</t>
  </si>
  <si>
    <t>Staffe in alluminio</t>
  </si>
  <si>
    <t>Alimentatore 1200w</t>
  </si>
  <si>
    <t>Viteria (M2/M3/M5)</t>
  </si>
  <si>
    <t>ESP32 dev kit</t>
  </si>
  <si>
    <t>elettrovalvole</t>
  </si>
  <si>
    <t>Proposte</t>
  </si>
  <si>
    <t>ESC-30A 4in1</t>
  </si>
  <si>
    <t>BLDC-3500kv</t>
  </si>
  <si>
    <t xml:space="preserve">ESC-30A </t>
  </si>
  <si>
    <t>Step_down 12V-&gt;5V</t>
  </si>
  <si>
    <t>Step_down 36V-&gt;12V</t>
  </si>
  <si>
    <t>Scartato</t>
  </si>
  <si>
    <t>Odrive Doppio</t>
  </si>
  <si>
    <t>Costo Totale:</t>
  </si>
  <si>
    <t xml:space="preserve">Other electric materials </t>
  </si>
  <si>
    <t>Name</t>
  </si>
  <si>
    <t>Tipologia</t>
  </si>
  <si>
    <t>Connettori di alimentazione</t>
  </si>
  <si>
    <t>XT30</t>
  </si>
  <si>
    <t xml:space="preserve"> 15A"30A di picco"</t>
  </si>
  <si>
    <t>XT60</t>
  </si>
  <si>
    <t>30A"60A di picco"</t>
  </si>
  <si>
    <t>XT90</t>
  </si>
  <si>
    <t>40A"90A di picco"</t>
  </si>
  <si>
    <t xml:space="preserve"> DT-XT</t>
  </si>
  <si>
    <t>Connettori dati</t>
  </si>
  <si>
    <t>JST</t>
  </si>
  <si>
    <t>eternet</t>
  </si>
  <si>
    <t>USB-C</t>
  </si>
  <si>
    <t>Mosfet</t>
  </si>
  <si>
    <t>IRLZ44N</t>
  </si>
  <si>
    <t>per commandare le elettrovalvole</t>
  </si>
  <si>
    <t>ToF sensor</t>
  </si>
  <si>
    <t>VL53L0X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</si>
</sst>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rgb="FF0F1111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4" fillId="4" fontId="1" numFmtId="0" xfId="0" applyAlignment="1" applyBorder="1" applyFill="1" applyFont="1">
      <alignment readingOrder="0"/>
    </xf>
    <xf borderId="4" fillId="5" fontId="1" numFmtId="0" xfId="0" applyAlignment="1" applyBorder="1" applyFill="1" applyFont="1">
      <alignment readingOrder="0"/>
    </xf>
    <xf borderId="5" fillId="6" fontId="3" numFmtId="0" xfId="0" applyAlignment="1" applyBorder="1" applyFill="1" applyFont="1">
      <alignment readingOrder="0"/>
    </xf>
    <xf borderId="0" fillId="7" fontId="3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3" numFmtId="164" xfId="0" applyAlignment="1" applyFont="1" applyNumberFormat="1">
      <alignment readingOrder="0"/>
    </xf>
    <xf borderId="0" fillId="7" fontId="3" numFmtId="164" xfId="0" applyFont="1" applyNumberFormat="1"/>
    <xf borderId="6" fillId="7" fontId="3" numFmtId="0" xfId="0" applyBorder="1" applyFont="1"/>
    <xf borderId="5" fillId="5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6" fillId="0" fontId="3" numFmtId="0" xfId="0" applyBorder="1" applyFont="1"/>
    <xf borderId="0" fillId="0" fontId="3" numFmtId="0" xfId="0" applyFont="1"/>
    <xf borderId="0" fillId="7" fontId="6" numFmtId="0" xfId="0" applyAlignment="1" applyFont="1">
      <alignment readingOrder="0"/>
    </xf>
    <xf borderId="6" fillId="7" fontId="3" numFmtId="0" xfId="0" applyAlignment="1" applyBorder="1" applyFont="1">
      <alignment readingOrder="0"/>
    </xf>
    <xf borderId="0" fillId="8" fontId="7" numFmtId="164" xfId="0" applyAlignment="1" applyFill="1" applyFont="1" applyNumberFormat="1">
      <alignment readingOrder="0"/>
    </xf>
    <xf borderId="0" fillId="4" fontId="1" numFmtId="0" xfId="0" applyAlignment="1" applyFont="1">
      <alignment horizontal="center" readingOrder="0"/>
    </xf>
    <xf borderId="6" fillId="0" fontId="2" numFmtId="0" xfId="0" applyBorder="1" applyFont="1"/>
    <xf borderId="0" fillId="9" fontId="3" numFmtId="0" xfId="0" applyAlignment="1" applyFill="1" applyFont="1">
      <alignment readingOrder="0"/>
    </xf>
    <xf borderId="0" fillId="9" fontId="8" numFmtId="0" xfId="0" applyAlignment="1" applyFont="1">
      <alignment readingOrder="0"/>
    </xf>
    <xf borderId="0" fillId="9" fontId="3" numFmtId="164" xfId="0" applyAlignment="1" applyFont="1" applyNumberFormat="1">
      <alignment readingOrder="0"/>
    </xf>
    <xf borderId="0" fillId="9" fontId="3" numFmtId="164" xfId="0" applyFont="1" applyNumberFormat="1"/>
    <xf borderId="6" fillId="9" fontId="3" numFmtId="0" xfId="0" applyBorder="1" applyFont="1"/>
    <xf borderId="7" fillId="6" fontId="3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Border="1" applyFont="1"/>
    <xf borderId="7" fillId="5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1" fillId="10" fontId="1" numFmtId="0" xfId="0" applyAlignment="1" applyBorder="1" applyFill="1" applyFont="1">
      <alignment horizontal="center" readingOrder="0"/>
    </xf>
    <xf borderId="4" fillId="11" fontId="1" numFmtId="0" xfId="0" applyAlignment="1" applyBorder="1" applyFill="1" applyFont="1">
      <alignment readingOrder="0"/>
    </xf>
    <xf borderId="5" fillId="12" fontId="3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6" fillId="0" fontId="3" numFmtId="0" xfId="0" applyAlignment="1" applyBorder="1" applyFont="1">
      <alignment readingOrder="0"/>
    </xf>
    <xf borderId="7" fillId="1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it/Controller-Spazzole-Controllo-Interfacce-Controlli/dp/B0DYVLWJZS/ref=sr_1_2?__mk_it_IT=%C3%85M%C3%85%C5%BD%C3%95%C3%91&amp;crid=31DH646CP5UWT&amp;dib=eyJ2IjoiMSJ9._LxCT5lx7B2TLlhDLXZPhP7IsybRaag_SLgdpWjHygeR4zCs7iQsGPrbXPBxg4wllFLI5DfiYvtqo_ws2RLrf6HTyeDmub_ZEJQW2clZhg1uMxzrJJHDPo1shbkTrciqRIFKzdbc39cFxR7lZZiKnMLrcBm5XQthi7tdAyAlDdg4ronEVgQJgjHklzWP_57Wtoo783dyU0DqNsA3G56qDiNB4o9LZKfSiOv9wnKHO2fVfTZ55lF_uvOMpZkKh7jAY930INADVy4lL-EgMLyD9JeLLLEVbahBCp3nENKfPCzgiP6e1kZ12tN6Bvtfae-A.YsUTYhOvtaTEVhEo_9K-VAo2cqww0AhfAlpuYoZIfZs&amp;dib_tag=se&amp;keywords=odesc&amp;qid=1741857858&amp;sprefix=odesc%2Caps%2C103&amp;sr=8-2" TargetMode="External"/><Relationship Id="rId2" Type="http://schemas.openxmlformats.org/officeDocument/2006/relationships/hyperlink" Target="https://www.amazon.it/gp/product/B0CY89SXMK/ref=ox_sc_act_title_1?smid=A1W65RR1QWV5AO&amp;psc=1" TargetMode="External"/><Relationship Id="rId3" Type="http://schemas.openxmlformats.org/officeDocument/2006/relationships/hyperlink" Target="https://www.amazon.it/eSUN-Filamento-modificato-precisione-dimensionale/dp/B0BT9HNN71/ref=sr_1_15?__mk_it_IT=%C3%85M%C3%85%C5%BD%C3%95%C3%91&amp;crid=31E2PX2DZQALP&amp;dib=eyJ2IjoiMSJ9.PqWVZjmzlyXN6q-WVfdDj1O76SPDtOiWImgnbXy5UsA-tcqYEOk3bx747L8dVyhFKRsJl--qWs14cJFPwEnHmvlCMKcTHOY4Ze1VClChiD467rp3lOWFp_qejAmiHgpMjaRfX5SUIkc1WkD9VFvP7YqK2F2rT3Mr1RL5J2KonYYQ1v9IDuHUzrs-bPhe6G4ErgAUr5aGv4JRmJX8GNFk3iX0scsuOAXoNJpvn4N7DhC83NyBA2YmV9dzIFuYN9ROIJnnrR7pYPl7Q-92riPFJz57EavP2hJPXepa4evVtpFHviBZ7IpiR7opJUhKgiPhq-t0NCFb8JKX81jAzDLd_PSDt-RYNfmrPtIw023AK2NdG0IA30ZIH4K9d9jL7KggwyOsMvJ4ZwJHDvk8TS97JnooID3Lq6Y7vQMIIKGstQPdObW-9ljU-R2oxLnNLjaB.HRHTBp6uxt_uaqGKbDBxjtZolq9kaVigIbvNqRLhglQ&amp;dib_tag=se&amp;keywords=pla+ropos+e+sun&amp;qid=1742761417&amp;sprefix=pla+roposs+e+sun%2Caps%2C114&amp;sr=8-15" TargetMode="External"/><Relationship Id="rId4" Type="http://schemas.openxmlformats.org/officeDocument/2006/relationships/hyperlink" Target="https://www.amazon.it/Scooter-Elettrico-Pneumatico-Motrice-Posteriore/dp/B0D1Y4T543/ref=pd_day0_d_sccl_3_6/260-6050008-5493440?pd_rd_w=1NJlj&amp;content-id=amzn1.sym.265e8a24-aab2-4de0-9b7b-e80eee533e43&amp;pf_rd_p=265e8a24-aab2-4de0-9b7b-e80eee533e43&amp;pf_rd_r=F6HBCW9Q4HN6SYFEWW56&amp;pd_rd_wg=RBMBJ&amp;pd_rd_r=f737d7d8-27e0-4bfb-9a1e-935393bc750f&amp;pd_rd_i=B0D1Y4T543&amp;psc=1" TargetMode="External"/><Relationship Id="rId11" Type="http://schemas.openxmlformats.org/officeDocument/2006/relationships/hyperlink" Target="https://www.amazon.it/gp/product/B0BQ2GG2B3/ref=ox_sc_act_title_3?smid=A22QWS75KXF5J0&amp;psc=1" TargetMode="External"/><Relationship Id="rId10" Type="http://schemas.openxmlformats.org/officeDocument/2006/relationships/hyperlink" Target="https://www.fpv24.com/de/runcam/speedybee-f405-bls-60a-30x30-4-in-1-esc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amazon.it/Heschen-Elettrovalvola-Pneumatica-2V025-08-Normalmente/dp/B072ZZK9SD/ref=sr_1_14?dib=eyJ2IjoiMSJ9.s9XX4Neijo-FWRyjyV_qJToFRB6ggou1k_9nFywGKBQv_lVSBl2DnqW83d57sT1hDgFgfvFhdXY-oOBSSV88S7fFJR2cbOGEL2zbvFwdQpwVNfZahk50h8Jx61S0ss_afGXjFw2xpcUw8vfsvTJRZdcu6BVBKUeMqSh1XIZHajk0l3wwWUByxdCldtxRxHhfR0korAIBS5ETxoBTm1qNnYfPdKwZkffNXmsk805L7cNvs8d0XXV5ALTjIEmKYEJw-MYpDlvrVDWBvSzfkWb62yQMcYnz5EWWUyOypJXGf8K4o56WnOct6yTqclT01oz3LU6CM5yDtPla3KsKvLgJxiF0oXrpiKyle_F2AbkXDk_9irDqMoPqEjF7voQVlzTEmX3sHYtzIAsP3m2RkJ5G3NXn9iQPmcwrvzmiqO9PR5MbQcXJ-OinlM4Rk1Ij3laO.M6CXkU5uZGlKnFdYIKgWp-5vP-BypPUwU_hP5FiL7nw&amp;dib_tag=se&amp;keywords=elettrovalvole&amp;qid=1742761265&amp;sr=8-14" TargetMode="External"/><Relationship Id="rId5" Type="http://schemas.openxmlformats.org/officeDocument/2006/relationships/hyperlink" Target="https://www.amazon.it/Raguso-Elettrico-Manutenzione-Biciclette-elettriche/dp/B0CD44677Z/ref=sr_1_22?__mk_it_IT=%C3%85M%C3%85%C5%BD%C3%95%C3%91&amp;crid=2VBRJF2GNU1C2&amp;dib=eyJ2IjoiMSJ9.p5h5thVr2AvLYDmnqUm9P0FySwSaMOZaEdflMnRtXdlpo_ee4VuGT1f_-hdsrqfOXM03rpAW4pdkQmeuFpg2PjKzc_wxkjDrLHowP1wVn6LoK_XzMt6NjOmNsWAub9gjq2pPB1TViBvk56o2S9k9Fs8-L_zIenZsCG3j5vh7v3XilMum_YAZ0Z-0P932BEEA2R1xAoA9h5D8dDattLB9RxBD55P2CnXuXTKgHzEM34csUf8nwZzkbTAJWuHfX12qGYDEaQQ5ZPUjjJrdMRpWWKysyeBEjRzDzcKMff6F4Y7TaLHhrziRNAN-rVFYCY-xoEBa_zruzjNOtQMjq8deOT8TqwAe3pnbBkQuKUMSnUscbZ2rNZqA8kWwjW6LMRXOh6tO93XY0UM9VYdJXCCE_RfxmjeROHKekNAmxSwNq1GD3YQX_ISEAj39WIjvDdMU.SaZW8rN7JmBoA9ZL0AFLPWbBGbZxmgpUA6fRAorz60Q&amp;dib_tag=se&amp;keywords=brushless+motor+48v+500w&amp;qid=1741865900&amp;sprefix=brushless+motor+48v+500w%2Caps%2C98&amp;sr=8-22" TargetMode="External"/><Relationship Id="rId6" Type="http://schemas.openxmlformats.org/officeDocument/2006/relationships/hyperlink" Target="https://www.amazon.it/Dingln-Outrunner-Compatibile-Bilanciamento-Skateboard/dp/B08GWZV7XX/ref=sr_1_1_sspa?dib=eyJ2IjoiMSJ9.zRnsXJbSDBNHhbCPWiuuWNG-NQSjtbGCmGKcV9o69jGowmzJW2oldmW9fZFgN4QMu4amM1Q3BVLgMcyQtX5bp4FNYtfAVmg9TBUJZ4VYJNvz9Rlx0jb1dcbLvrp14ymipZmlZ6vqzrf9ga-Zjcc1Sc6SsutgULlGO-eU8iPuxQ5eE_dInWJb-PvbmSONyze8dY7coI7S22nuK_hOvuQnYvZquxpVu8MnywCm7uq7Ka8gGcVxW1K8u5KOMWwsXy-a0wY_EFS2xvwOgAgNpywt9ztmK65jCcBKjOdfvTrA-uQ.cN9p7v9RetkG4vxiTPCnl10qLSAYbvmHxUXgAqb3t6A&amp;dib_tag=se&amp;keywords=6384+120KV+BLDC&amp;qid=1742896479&amp;sr=8-1-spons&amp;sp_csd=d2lkZ2V0TmFtZT1zcF9hdGY&amp;psc=1" TargetMode="External"/><Relationship Id="rId7" Type="http://schemas.openxmlformats.org/officeDocument/2006/relationships/hyperlink" Target="https://www.amazon.it/Alimentatore-Trasformatore-Interruttore-Controller-Dispositivo/dp/B0C2QS2BRS/ref=sr_1_3_sspa?__mk_it_IT=%C3%85M%C3%85%C5%BD%C3%95%C3%91&amp;crid=2C339LL27NWSF&amp;dib=eyJ2IjoiMSJ9.QJMKynD6AE7N0ceNxBCQHKs31zdkt1RJWhFssNzy9KthoUwnEfWi8Lor2xdBB7-XLtTmTTltdBoQVdYgT0tnONcMxf27788bSYjTYm5NT4rldO7_kwlfbVcMKgY3ikmshCNwIXlqBgxabmPuWIM3Va2ueF9kqHKUcp6CBIWlLE6-K6dcMGoECGRiQtKFLEVbWZb2dfou_mFpL5wPiHG3DaWOQEjvygX_G_4HTOJUUj5BKIW8Mu_eNr8JwH6KGMwIy-HIPb3o_CAgbFgy-XiOxu7QWZGd5NEmCjajraQDKVY.BT62BxGYsj2-1DEwI6XivFZIuDBsu8Z2_vKcpr-aaIM&amp;dib_tag=se&amp;keywords=power+supply+48v&amp;qid=1741858090&amp;sprefix=power+supply+48%2Caps%2C114&amp;sr=8-3-spons&amp;sp_csd=d2lkZ2V0TmFtZT1zcF9hdGY&amp;psc=1" TargetMode="External"/><Relationship Id="rId8" Type="http://schemas.openxmlformats.org/officeDocument/2006/relationships/hyperlink" Target="https://www.amazon.it/DevKitC-WROOM1-Scheda-sviluppo-Bluetooth/dp/B0CLD4QKT1/ref=sr_1_7?dib=eyJ2IjoiMSJ9.BTzvIwWSKQcqVXTfCDWEoLCOpNEPGYyQfdHvnrqxWydbWvyjFb5Mnx_2eHf-k6UVGMuPfIwt5GJD0NMtcNIYVmJAker8giECYQ0jD4fjZ_BxQEzto2t1PnJeUIAm2cHTNWet6u01y6JZazRaQOPzT0SsExk8-gNvKT01n_h88tJNY4EQiOn0rK9iOPUxo9Mx3frojnk-APS3qgufwzC7o9ZXqGTRPP8slVxVJTFScGrmsSIMaPx0N9QbFLI18jJCW15m4K5dw1SPOIR7uAF6PI1DVcKUE8Ry3MPQucQx8N5wNQEHCLbbenvoFajut8WNzpfhUkirg8Su2u37R-V489Iev4sG0DR-ei63_IBy8tvE8sXMFYVUQN8XJI89h_cDpmzVDqcC_wDwOA_NOM-8GPCbXJx-s8tPilgfY1w9NeVYAjJUTF3yCfyD6M6zRlq6.SjviEfvu9JEJSSXNd37tQY0yhGWCHdbu0oEY6GHjytA&amp;dib_tag=se&amp;keywords=esp32%2Bdev%2Bkit&amp;qid=1741866458&amp;sr=8-7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7.13"/>
    <col customWidth="1" min="7" max="7" width="15.13"/>
    <col customWidth="1" min="8" max="8" width="22.5"/>
    <col customWidth="1" min="11" max="11" width="22.13"/>
    <col customWidth="1" min="13" max="13" width="25.63"/>
  </cols>
  <sheetData>
    <row r="3">
      <c r="B3" s="1" t="s">
        <v>0</v>
      </c>
      <c r="C3" s="2"/>
      <c r="D3" s="2"/>
      <c r="E3" s="2"/>
      <c r="F3" s="2"/>
      <c r="G3" s="2"/>
      <c r="H3" s="3"/>
      <c r="J3" s="4" t="s">
        <v>1</v>
      </c>
      <c r="K3" s="2"/>
      <c r="L3" s="2"/>
      <c r="M3" s="2"/>
      <c r="N3" s="2"/>
      <c r="O3" s="2"/>
      <c r="P3" s="3"/>
    </row>
    <row r="4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J4" s="6" t="s">
        <v>2</v>
      </c>
      <c r="K4" s="6" t="s">
        <v>3</v>
      </c>
      <c r="L4" s="6" t="s">
        <v>4</v>
      </c>
      <c r="M4" s="6" t="s">
        <v>5</v>
      </c>
      <c r="N4" s="6" t="s">
        <v>6</v>
      </c>
      <c r="O4" s="6" t="s">
        <v>7</v>
      </c>
      <c r="P4" s="6" t="s">
        <v>8</v>
      </c>
    </row>
    <row r="5">
      <c r="B5" s="7">
        <v>1.0</v>
      </c>
      <c r="C5" s="8" t="s">
        <v>9</v>
      </c>
      <c r="D5" s="9" t="s">
        <v>10</v>
      </c>
      <c r="E5" s="8">
        <v>2.0</v>
      </c>
      <c r="F5" s="10">
        <v>71.0</v>
      </c>
      <c r="G5" s="11">
        <f>F5*E5</f>
        <v>142</v>
      </c>
      <c r="H5" s="12"/>
      <c r="J5" s="13">
        <v>1.0</v>
      </c>
      <c r="K5" s="14" t="s">
        <v>11</v>
      </c>
      <c r="L5" s="15" t="s">
        <v>10</v>
      </c>
      <c r="M5" s="14">
        <v>1.0</v>
      </c>
      <c r="N5" s="16">
        <v>17.0</v>
      </c>
      <c r="O5" s="17">
        <f t="shared" ref="O5:O27" si="1">N5*M5</f>
        <v>17</v>
      </c>
      <c r="P5" s="18"/>
    </row>
    <row r="6">
      <c r="B6" s="7">
        <v>2.0</v>
      </c>
      <c r="H6" s="18"/>
      <c r="J6" s="13">
        <v>2.0</v>
      </c>
      <c r="K6" s="14" t="s">
        <v>12</v>
      </c>
      <c r="L6" s="15" t="s">
        <v>10</v>
      </c>
      <c r="M6" s="14">
        <v>2.0</v>
      </c>
      <c r="N6" s="16">
        <v>16.0</v>
      </c>
      <c r="O6" s="17">
        <f t="shared" si="1"/>
        <v>32</v>
      </c>
      <c r="P6" s="18"/>
    </row>
    <row r="7">
      <c r="B7" s="7">
        <v>3.0</v>
      </c>
      <c r="C7" s="8" t="s">
        <v>13</v>
      </c>
      <c r="D7" s="9" t="s">
        <v>10</v>
      </c>
      <c r="E7" s="8">
        <v>2.0</v>
      </c>
      <c r="F7" s="10">
        <v>115.0</v>
      </c>
      <c r="G7" s="11">
        <f t="shared" ref="G7:G8" si="2">F7*E7</f>
        <v>230</v>
      </c>
      <c r="H7" s="12"/>
      <c r="J7" s="13">
        <v>3.0</v>
      </c>
      <c r="K7" s="14" t="s">
        <v>14</v>
      </c>
      <c r="O7" s="19">
        <f t="shared" si="1"/>
        <v>0</v>
      </c>
      <c r="P7" s="18"/>
    </row>
    <row r="8">
      <c r="B8" s="7">
        <v>4.0</v>
      </c>
      <c r="C8" s="8" t="s">
        <v>15</v>
      </c>
      <c r="D8" s="9" t="s">
        <v>10</v>
      </c>
      <c r="E8" s="8">
        <v>2.0</v>
      </c>
      <c r="F8" s="10">
        <v>101.0</v>
      </c>
      <c r="G8" s="11">
        <f t="shared" si="2"/>
        <v>202</v>
      </c>
      <c r="H8" s="12"/>
      <c r="J8" s="13">
        <v>4.0</v>
      </c>
      <c r="K8" s="14" t="s">
        <v>16</v>
      </c>
      <c r="O8" s="19">
        <f t="shared" si="1"/>
        <v>0</v>
      </c>
      <c r="P8" s="18"/>
    </row>
    <row r="9">
      <c r="B9" s="7">
        <v>5.0</v>
      </c>
      <c r="C9" s="8" t="s">
        <v>17</v>
      </c>
      <c r="D9" s="20" t="s">
        <v>10</v>
      </c>
      <c r="E9" s="8"/>
      <c r="F9" s="8"/>
      <c r="G9" s="8"/>
      <c r="H9" s="21"/>
      <c r="J9" s="13">
        <v>5.0</v>
      </c>
      <c r="K9" s="14" t="s">
        <v>18</v>
      </c>
      <c r="O9" s="19">
        <f t="shared" si="1"/>
        <v>0</v>
      </c>
      <c r="P9" s="18"/>
    </row>
    <row r="10">
      <c r="B10" s="7">
        <v>6.0</v>
      </c>
      <c r="C10" s="14" t="s">
        <v>19</v>
      </c>
      <c r="D10" s="15" t="s">
        <v>10</v>
      </c>
      <c r="E10" s="14">
        <v>1.0</v>
      </c>
      <c r="F10" s="22">
        <v>68.99</v>
      </c>
      <c r="G10" s="17">
        <f t="shared" ref="G10:G12" si="3">F10*E10</f>
        <v>68.99</v>
      </c>
      <c r="H10" s="18"/>
      <c r="J10" s="13">
        <v>6.0</v>
      </c>
      <c r="K10" s="14" t="s">
        <v>20</v>
      </c>
      <c r="O10" s="19">
        <f t="shared" si="1"/>
        <v>0</v>
      </c>
      <c r="P10" s="18"/>
    </row>
    <row r="11">
      <c r="B11" s="7">
        <v>7.0</v>
      </c>
      <c r="C11" s="14" t="s">
        <v>21</v>
      </c>
      <c r="D11" s="15" t="s">
        <v>10</v>
      </c>
      <c r="E11" s="14">
        <v>1.0</v>
      </c>
      <c r="F11" s="16">
        <v>11.0</v>
      </c>
      <c r="G11" s="17">
        <f t="shared" si="3"/>
        <v>11</v>
      </c>
      <c r="H11" s="18"/>
      <c r="J11" s="13">
        <v>7.0</v>
      </c>
      <c r="O11" s="19">
        <f t="shared" si="1"/>
        <v>0</v>
      </c>
      <c r="P11" s="18"/>
    </row>
    <row r="12">
      <c r="B12" s="7">
        <v>8.0</v>
      </c>
      <c r="C12" s="14" t="s">
        <v>22</v>
      </c>
      <c r="D12" s="15" t="s">
        <v>10</v>
      </c>
      <c r="E12" s="14">
        <v>2.0</v>
      </c>
      <c r="F12" s="16">
        <v>10.0</v>
      </c>
      <c r="G12" s="17">
        <f t="shared" si="3"/>
        <v>20</v>
      </c>
      <c r="H12" s="18"/>
      <c r="J12" s="13">
        <v>8.0</v>
      </c>
      <c r="O12" s="19">
        <f t="shared" si="1"/>
        <v>0</v>
      </c>
      <c r="P12" s="18"/>
    </row>
    <row r="13">
      <c r="B13" s="7">
        <v>9.0</v>
      </c>
      <c r="H13" s="18"/>
      <c r="J13" s="13">
        <v>9.0</v>
      </c>
      <c r="O13" s="19">
        <f t="shared" si="1"/>
        <v>0</v>
      </c>
      <c r="P13" s="18"/>
    </row>
    <row r="14">
      <c r="B14" s="7">
        <v>10.0</v>
      </c>
      <c r="H14" s="18"/>
      <c r="J14" s="13">
        <v>10.0</v>
      </c>
      <c r="O14" s="19">
        <f t="shared" si="1"/>
        <v>0</v>
      </c>
      <c r="P14" s="18"/>
    </row>
    <row r="15">
      <c r="B15" s="7">
        <v>11.0</v>
      </c>
      <c r="C15" s="23" t="s">
        <v>23</v>
      </c>
      <c r="H15" s="24"/>
      <c r="J15" s="13">
        <v>11.0</v>
      </c>
      <c r="O15" s="19">
        <f t="shared" si="1"/>
        <v>0</v>
      </c>
      <c r="P15" s="18"/>
    </row>
    <row r="16">
      <c r="B16" s="7">
        <v>12.0</v>
      </c>
      <c r="C16" s="14" t="s">
        <v>24</v>
      </c>
      <c r="D16" s="15" t="s">
        <v>10</v>
      </c>
      <c r="E16" s="14">
        <v>1.0</v>
      </c>
      <c r="F16" s="16">
        <v>55.0</v>
      </c>
      <c r="G16" s="17"/>
      <c r="H16" s="18"/>
      <c r="J16" s="13">
        <v>12.0</v>
      </c>
      <c r="O16" s="19">
        <f t="shared" si="1"/>
        <v>0</v>
      </c>
      <c r="P16" s="18"/>
    </row>
    <row r="17">
      <c r="B17" s="7">
        <v>13.0</v>
      </c>
      <c r="C17" s="14" t="s">
        <v>25</v>
      </c>
      <c r="H17" s="18"/>
      <c r="J17" s="13">
        <v>13.0</v>
      </c>
      <c r="O17" s="19">
        <f t="shared" si="1"/>
        <v>0</v>
      </c>
      <c r="P17" s="18"/>
    </row>
    <row r="18">
      <c r="B18" s="7">
        <v>14.0</v>
      </c>
      <c r="C18" s="14" t="s">
        <v>26</v>
      </c>
      <c r="H18" s="18"/>
      <c r="J18" s="13">
        <v>14.0</v>
      </c>
      <c r="O18" s="19">
        <f t="shared" si="1"/>
        <v>0</v>
      </c>
      <c r="P18" s="18"/>
    </row>
    <row r="19">
      <c r="B19" s="7">
        <v>15.0</v>
      </c>
      <c r="C19" s="14" t="s">
        <v>27</v>
      </c>
      <c r="H19" s="18"/>
      <c r="J19" s="13">
        <v>15.0</v>
      </c>
      <c r="O19" s="19">
        <f t="shared" si="1"/>
        <v>0</v>
      </c>
      <c r="P19" s="18"/>
    </row>
    <row r="20">
      <c r="B20" s="7">
        <v>16.0</v>
      </c>
      <c r="C20" s="14" t="s">
        <v>28</v>
      </c>
      <c r="H20" s="18"/>
      <c r="J20" s="13">
        <v>16.0</v>
      </c>
      <c r="O20" s="19">
        <f t="shared" si="1"/>
        <v>0</v>
      </c>
      <c r="P20" s="18"/>
    </row>
    <row r="21">
      <c r="B21" s="7">
        <v>17.0</v>
      </c>
      <c r="C21" s="23" t="s">
        <v>29</v>
      </c>
      <c r="H21" s="24"/>
      <c r="J21" s="13">
        <v>17.0</v>
      </c>
      <c r="O21" s="19">
        <f t="shared" si="1"/>
        <v>0</v>
      </c>
      <c r="P21" s="18"/>
    </row>
    <row r="22">
      <c r="B22" s="7">
        <v>18.0</v>
      </c>
      <c r="C22" s="25" t="s">
        <v>30</v>
      </c>
      <c r="D22" s="26" t="s">
        <v>10</v>
      </c>
      <c r="E22" s="25">
        <v>1.0</v>
      </c>
      <c r="F22" s="27">
        <v>231.0</v>
      </c>
      <c r="G22" s="28">
        <f>F22*E22</f>
        <v>231</v>
      </c>
      <c r="H22" s="29"/>
      <c r="J22" s="13">
        <v>18.0</v>
      </c>
      <c r="O22" s="19">
        <f t="shared" si="1"/>
        <v>0</v>
      </c>
      <c r="P22" s="18"/>
    </row>
    <row r="23">
      <c r="B23" s="7">
        <v>19.0</v>
      </c>
      <c r="H23" s="18"/>
      <c r="J23" s="13">
        <v>19.0</v>
      </c>
      <c r="O23" s="19">
        <f t="shared" si="1"/>
        <v>0</v>
      </c>
      <c r="P23" s="18"/>
    </row>
    <row r="24">
      <c r="B24" s="7">
        <v>20.0</v>
      </c>
      <c r="H24" s="18"/>
      <c r="J24" s="13">
        <v>20.0</v>
      </c>
      <c r="O24" s="19">
        <f t="shared" si="1"/>
        <v>0</v>
      </c>
      <c r="P24" s="18"/>
    </row>
    <row r="25">
      <c r="B25" s="7">
        <v>21.0</v>
      </c>
      <c r="H25" s="18"/>
      <c r="J25" s="13">
        <v>21.0</v>
      </c>
      <c r="O25" s="19">
        <f t="shared" si="1"/>
        <v>0</v>
      </c>
      <c r="P25" s="18"/>
    </row>
    <row r="26">
      <c r="B26" s="7">
        <v>22.0</v>
      </c>
      <c r="H26" s="18"/>
      <c r="J26" s="13">
        <v>22.0</v>
      </c>
      <c r="O26" s="19">
        <f t="shared" si="1"/>
        <v>0</v>
      </c>
      <c r="P26" s="18"/>
    </row>
    <row r="27">
      <c r="B27" s="30">
        <v>23.0</v>
      </c>
      <c r="C27" s="31"/>
      <c r="D27" s="31"/>
      <c r="E27" s="31"/>
      <c r="F27" s="31"/>
      <c r="G27" s="31"/>
      <c r="H27" s="32"/>
      <c r="J27" s="33">
        <v>23.0</v>
      </c>
      <c r="K27" s="31"/>
      <c r="L27" s="31"/>
      <c r="M27" s="31"/>
      <c r="N27" s="31"/>
      <c r="O27" s="31">
        <f t="shared" si="1"/>
        <v>0</v>
      </c>
      <c r="P27" s="32"/>
    </row>
    <row r="30">
      <c r="B30" s="5" t="s">
        <v>31</v>
      </c>
      <c r="C30" s="34">
        <f>SUM(G5:G27) + SUM(O5:O27)</f>
        <v>953.99</v>
      </c>
      <c r="J30" s="35" t="s">
        <v>32</v>
      </c>
      <c r="K30" s="2"/>
      <c r="L30" s="2"/>
      <c r="M30" s="2"/>
      <c r="N30" s="2"/>
      <c r="O30" s="2"/>
      <c r="P30" s="3"/>
    </row>
    <row r="31">
      <c r="J31" s="36" t="s">
        <v>2</v>
      </c>
      <c r="K31" s="36" t="s">
        <v>33</v>
      </c>
      <c r="L31" s="36" t="s">
        <v>34</v>
      </c>
      <c r="M31" s="36"/>
      <c r="N31" s="36"/>
      <c r="O31" s="36"/>
      <c r="P31" s="36"/>
    </row>
    <row r="32">
      <c r="J32" s="37">
        <v>1.0</v>
      </c>
      <c r="K32" s="38" t="s">
        <v>35</v>
      </c>
      <c r="L32" s="39"/>
      <c r="N32" s="16"/>
      <c r="P32" s="40"/>
    </row>
    <row r="33">
      <c r="J33" s="37">
        <v>2.0</v>
      </c>
      <c r="L33" s="39" t="s">
        <v>36</v>
      </c>
      <c r="M33" s="14" t="s">
        <v>37</v>
      </c>
      <c r="N33" s="16"/>
      <c r="P33" s="18"/>
    </row>
    <row r="34">
      <c r="J34" s="37">
        <v>3.0</v>
      </c>
      <c r="L34" s="39" t="s">
        <v>38</v>
      </c>
      <c r="M34" s="14" t="s">
        <v>39</v>
      </c>
      <c r="P34" s="18"/>
    </row>
    <row r="35">
      <c r="J35" s="37">
        <v>4.0</v>
      </c>
      <c r="L35" s="39" t="s">
        <v>40</v>
      </c>
      <c r="M35" s="14" t="s">
        <v>41</v>
      </c>
      <c r="P35" s="18"/>
    </row>
    <row r="36">
      <c r="J36" s="37">
        <v>5.0</v>
      </c>
      <c r="L36" s="14" t="s">
        <v>42</v>
      </c>
      <c r="P36" s="18"/>
    </row>
    <row r="37">
      <c r="J37" s="37">
        <v>6.0</v>
      </c>
      <c r="K37" s="38" t="s">
        <v>43</v>
      </c>
      <c r="P37" s="18"/>
    </row>
    <row r="38">
      <c r="J38" s="37">
        <v>7.0</v>
      </c>
      <c r="L38" s="14" t="s">
        <v>44</v>
      </c>
      <c r="P38" s="18"/>
    </row>
    <row r="39">
      <c r="J39" s="37">
        <v>8.0</v>
      </c>
      <c r="L39" s="14" t="s">
        <v>45</v>
      </c>
      <c r="P39" s="18"/>
    </row>
    <row r="40">
      <c r="J40" s="37">
        <v>9.0</v>
      </c>
      <c r="L40" s="14" t="s">
        <v>46</v>
      </c>
      <c r="P40" s="18"/>
    </row>
    <row r="41">
      <c r="J41" s="37">
        <v>10.0</v>
      </c>
      <c r="P41" s="18"/>
    </row>
    <row r="42">
      <c r="J42" s="37">
        <v>11.0</v>
      </c>
      <c r="K42" s="14" t="s">
        <v>47</v>
      </c>
      <c r="L42" s="14" t="s">
        <v>48</v>
      </c>
      <c r="M42" s="14" t="s">
        <v>49</v>
      </c>
      <c r="P42" s="18"/>
    </row>
    <row r="43">
      <c r="J43" s="37">
        <v>12.0</v>
      </c>
      <c r="P43" s="18"/>
    </row>
    <row r="44">
      <c r="J44" s="37">
        <v>13.0</v>
      </c>
      <c r="K44" s="14" t="s">
        <v>50</v>
      </c>
      <c r="L44" s="14" t="s">
        <v>51</v>
      </c>
      <c r="P44" s="18"/>
    </row>
    <row r="45">
      <c r="J45" s="37">
        <v>14.0</v>
      </c>
      <c r="P45" s="18"/>
    </row>
    <row r="46">
      <c r="J46" s="37">
        <v>15.0</v>
      </c>
      <c r="P46" s="18"/>
    </row>
    <row r="47">
      <c r="J47" s="37">
        <v>16.0</v>
      </c>
      <c r="P47" s="18"/>
    </row>
    <row r="48">
      <c r="J48" s="37">
        <v>17.0</v>
      </c>
      <c r="P48" s="18"/>
    </row>
    <row r="49">
      <c r="J49" s="37">
        <v>18.0</v>
      </c>
      <c r="P49" s="18"/>
    </row>
    <row r="50">
      <c r="J50" s="37">
        <v>19.0</v>
      </c>
      <c r="P50" s="18"/>
    </row>
    <row r="51">
      <c r="J51" s="37">
        <v>20.0</v>
      </c>
      <c r="P51" s="18"/>
    </row>
    <row r="52">
      <c r="J52" s="37">
        <v>21.0</v>
      </c>
      <c r="P52" s="18"/>
    </row>
    <row r="53">
      <c r="J53" s="37">
        <v>22.0</v>
      </c>
      <c r="P53" s="18"/>
    </row>
    <row r="54">
      <c r="J54" s="41">
        <v>23.0</v>
      </c>
      <c r="K54" s="31"/>
      <c r="L54" s="31"/>
      <c r="M54" s="31"/>
      <c r="N54" s="31"/>
      <c r="O54" s="31"/>
      <c r="P54" s="32"/>
    </row>
  </sheetData>
  <mergeCells count="5">
    <mergeCell ref="B3:H3"/>
    <mergeCell ref="J3:P3"/>
    <mergeCell ref="C15:H15"/>
    <mergeCell ref="C21:H21"/>
    <mergeCell ref="J30:P30"/>
  </mergeCells>
  <hyperlinks>
    <hyperlink r:id="rId1" ref="D5"/>
    <hyperlink r:id="rId2" ref="L5"/>
    <hyperlink r:id="rId3" ref="L6"/>
    <hyperlink r:id="rId4" ref="D7"/>
    <hyperlink r:id="rId5" ref="D8"/>
    <hyperlink r:id="rId6" ref="D9"/>
    <hyperlink r:id="rId7" ref="D10"/>
    <hyperlink r:id="rId8" ref="D11"/>
    <hyperlink r:id="rId9" ref="D12"/>
    <hyperlink r:id="rId10" ref="D16"/>
    <hyperlink r:id="rId11" ref="D22"/>
  </hyperlinks>
  <drawing r:id="rId12"/>
</worksheet>
</file>