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\Desktop\FOR BEG BAL\"/>
    </mc:Choice>
  </mc:AlternateContent>
  <bookViews>
    <workbookView xWindow="0" yWindow="0" windowWidth="11580" windowHeight="6960" firstSheet="4" activeTab="6"/>
  </bookViews>
  <sheets>
    <sheet name="PRODUCTION SUPPLIES" sheetId="2" r:id="rId1"/>
    <sheet name="FEEDS" sheetId="3" r:id="rId2"/>
    <sheet name="PROBIOTIC, VITAMINS, SUPPLEMENT" sheetId="4" r:id="rId3"/>
    <sheet name="MEDICINE, ANTIBIOTIC, VACCINE" sheetId="5" r:id="rId4"/>
    <sheet name="CHEMICAL-DISINFECTANT" sheetId="6" r:id="rId5"/>
    <sheet name="SANITARY" sheetId="7" r:id="rId6"/>
    <sheet name="PACKAGING SUPPLIE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8" l="1"/>
  <c r="F6" i="7"/>
  <c r="F10" i="6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3" i="5"/>
  <c r="F4" i="4"/>
  <c r="F5" i="4"/>
  <c r="F6" i="4"/>
  <c r="F7" i="4"/>
  <c r="F8" i="4"/>
  <c r="F9" i="4"/>
  <c r="F10" i="4"/>
  <c r="F11" i="4"/>
  <c r="F3" i="4"/>
  <c r="F5" i="3"/>
  <c r="F9" i="3" s="1"/>
  <c r="F6" i="3"/>
  <c r="F7" i="3"/>
  <c r="F4" i="3"/>
  <c r="F4" i="2"/>
  <c r="F7" i="2" s="1"/>
  <c r="F19" i="5" l="1"/>
  <c r="F13" i="4"/>
</calcChain>
</file>

<file path=xl/sharedStrings.xml><?xml version="1.0" encoding="utf-8"?>
<sst xmlns="http://schemas.openxmlformats.org/spreadsheetml/2006/main" count="157" uniqueCount="92">
  <si>
    <t>00001031</t>
  </si>
  <si>
    <t>MA5 + CLONE 30 (1000 DOSE)</t>
  </si>
  <si>
    <t>VIAL</t>
  </si>
  <si>
    <t>00001161</t>
  </si>
  <si>
    <t>TRI-REO</t>
  </si>
  <si>
    <t>00001165</t>
  </si>
  <si>
    <t>CAV P4 1000 DOSE</t>
  </si>
  <si>
    <t>00001173</t>
  </si>
  <si>
    <t>SOLVENT OCULO/NASAL 1000 DS</t>
  </si>
  <si>
    <t>PC</t>
  </si>
  <si>
    <t>00001185</t>
  </si>
  <si>
    <t>PULMOTIL AC 240 ML</t>
  </si>
  <si>
    <t>BOT</t>
  </si>
  <si>
    <t>00001189</t>
  </si>
  <si>
    <t>AMOXICILLIN + COLLISTIN</t>
  </si>
  <si>
    <t>LTR</t>
  </si>
  <si>
    <t>00001308</t>
  </si>
  <si>
    <t>DILUENT FB 200ML (CAV P4)</t>
  </si>
  <si>
    <t>00001314</t>
  </si>
  <si>
    <t>AE + POX</t>
  </si>
  <si>
    <t>00001376</t>
  </si>
  <si>
    <t>NEO STAB 5GX20</t>
  </si>
  <si>
    <t>00001704</t>
  </si>
  <si>
    <t>AVIPRO FC3</t>
  </si>
  <si>
    <t>00002436</t>
  </si>
  <si>
    <t>PBAC ALBAZOL</t>
  </si>
  <si>
    <t>00002698</t>
  </si>
  <si>
    <t>ENROFLOXACIN 10% (GANADEXIL)</t>
  </si>
  <si>
    <t>00002928</t>
  </si>
  <si>
    <t>NOBILIS 1B 4-91 1000 DS 225 SPH</t>
  </si>
  <si>
    <t>00002944</t>
  </si>
  <si>
    <t>AVIMEX IBM 4/8 1000DOSE 500ML</t>
  </si>
  <si>
    <t>00003009</t>
  </si>
  <si>
    <t>DILUENT A BLUE 30ML (FVAX)</t>
  </si>
  <si>
    <t>00000499</t>
  </si>
  <si>
    <t>BREEDER LAYER 1 PELLETS</t>
  </si>
  <si>
    <t>KILO</t>
  </si>
  <si>
    <t>00000893</t>
  </si>
  <si>
    <t>MALE BREEDER PELLET</t>
  </si>
  <si>
    <t>SACK</t>
  </si>
  <si>
    <t>00001326</t>
  </si>
  <si>
    <t>BREEDER GROWER CRUMBLE</t>
  </si>
  <si>
    <t>00001330</t>
  </si>
  <si>
    <t>PRE-LAY CRUMBLE</t>
  </si>
  <si>
    <t>TOTAL AMOUNT</t>
  </si>
  <si>
    <t>00000168</t>
  </si>
  <si>
    <t>GQ PLUS-200 LTRS/DRUM</t>
  </si>
  <si>
    <t>LIT</t>
  </si>
  <si>
    <t>00000931</t>
  </si>
  <si>
    <t>TEKTROL</t>
  </si>
  <si>
    <t>GAL</t>
  </si>
  <si>
    <t>00001053</t>
  </si>
  <si>
    <t>VIRKON-S 5 KLS/PAIL</t>
  </si>
  <si>
    <t>PAIL</t>
  </si>
  <si>
    <t>00002830</t>
  </si>
  <si>
    <t>ZEROGERM 24TABLETS/BOX</t>
  </si>
  <si>
    <t>TAB</t>
  </si>
  <si>
    <t>00002880</t>
  </si>
  <si>
    <t>WRAP UP</t>
  </si>
  <si>
    <t>00001350</t>
  </si>
  <si>
    <t>EGG TRAY CARTON</t>
  </si>
  <si>
    <t>BNDL</t>
  </si>
  <si>
    <t>00000788</t>
  </si>
  <si>
    <t>RICE HULL</t>
  </si>
  <si>
    <t>00001200</t>
  </si>
  <si>
    <t>SHIFT FOAMING AGENT 5LIT/GAL</t>
  </si>
  <si>
    <t>00001008</t>
  </si>
  <si>
    <t>BEDGEN LIQUID</t>
  </si>
  <si>
    <t>00001009</t>
  </si>
  <si>
    <t>CALCIPLUS</t>
  </si>
  <si>
    <t>00001213</t>
  </si>
  <si>
    <t>B-COMPLEX</t>
  </si>
  <si>
    <t>00001214</t>
  </si>
  <si>
    <t>VIGORLYTE C</t>
  </si>
  <si>
    <t>00001219</t>
  </si>
  <si>
    <t>AMICENS</t>
  </si>
  <si>
    <t>00001223</t>
  </si>
  <si>
    <t>METIOSITOL</t>
  </si>
  <si>
    <t>00001381</t>
  </si>
  <si>
    <t>VITAMIN E + SELENIUM (INJECTABLE)</t>
  </si>
  <si>
    <t>00001516</t>
  </si>
  <si>
    <t>AZIX PLUS</t>
  </si>
  <si>
    <t>CBY</t>
  </si>
  <si>
    <t>00002999</t>
  </si>
  <si>
    <t>CIDO AIR</t>
  </si>
  <si>
    <t>Total amount</t>
  </si>
  <si>
    <t>CODE</t>
  </si>
  <si>
    <t>ITEM DESCRIPTION</t>
  </si>
  <si>
    <t>QTY</t>
  </si>
  <si>
    <t>UOM</t>
  </si>
  <si>
    <t>COST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</si>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</sst>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3" fontId="0" fillId="0" borderId="1" xfId="0" applyNumberFormat="1" applyBorder="1" applyAlignment="1">
      <alignment horizontal="center"/>
    </xf>
    <xf numFmtId="0" fontId="1" fillId="0" borderId="1" xfId="0" applyFont="1" applyBorder="1"/>
    <xf numFmtId="43" fontId="1" fillId="0" borderId="1" xfId="0" applyNumberFormat="1" applyFont="1" applyBorder="1"/>
    <xf numFmtId="43" fontId="0" fillId="0" borderId="1" xfId="0" applyNumberFormat="1" applyBorder="1"/>
    <xf numFmtId="0" fontId="0" fillId="0" borderId="1" xfId="0" applyNumberFormat="1" applyBorder="1" applyAlignment="1">
      <alignment horizontal="center"/>
    </xf>
    <xf numFmtId="43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5" sqref="F5"/>
    </sheetView>
  </sheetViews>
  <sheetFormatPr defaultRowHeight="15" x14ac:dyDescent="0.25"/>
  <cols>
    <col min="1" max="1" width="11" customWidth="1"/>
    <col min="2" max="2" width="26.5703125" customWidth="1"/>
    <col min="3" max="3" width="12" customWidth="1"/>
    <col min="4" max="4" width="11.7109375" customWidth="1"/>
    <col min="5" max="5" width="19" customWidth="1"/>
    <col min="6" max="6" width="12.85546875" customWidth="1"/>
  </cols>
  <sheetData>
    <row r="1" spans="1:6" s="3" customFormat="1" x14ac:dyDescent="0.25"/>
    <row r="2" spans="1:6" x14ac:dyDescent="0.25">
      <c r="A2" s="4" t="s">
        <v>86</v>
      </c>
      <c r="B2" s="4" t="s">
        <v>87</v>
      </c>
      <c r="C2" s="4" t="s">
        <v>88</v>
      </c>
      <c r="D2" s="4" t="s">
        <v>89</v>
      </c>
      <c r="E2" s="4" t="s">
        <v>90</v>
      </c>
      <c r="F2" s="4" t="s">
        <v>91</v>
      </c>
    </row>
    <row r="3" spans="1:6" s="3" customFormat="1" x14ac:dyDescent="0.25">
      <c r="A3" s="6"/>
      <c r="B3" s="6"/>
      <c r="C3" s="6"/>
      <c r="D3" s="6"/>
      <c r="E3" s="6"/>
      <c r="F3" s="6"/>
    </row>
    <row r="4" spans="1:6" x14ac:dyDescent="0.25">
      <c r="A4" s="5" t="s">
        <v>62</v>
      </c>
      <c r="B4" s="5" t="s">
        <v>63</v>
      </c>
      <c r="C4" s="11">
        <v>7468</v>
      </c>
      <c r="D4" s="5" t="s">
        <v>36</v>
      </c>
      <c r="E4" s="5">
        <v>2.5</v>
      </c>
      <c r="F4" s="7">
        <f>C4*E4</f>
        <v>18670</v>
      </c>
    </row>
    <row r="5" spans="1:6" x14ac:dyDescent="0.25">
      <c r="A5" s="6"/>
      <c r="B5" s="6"/>
      <c r="C5" s="6"/>
      <c r="D5" s="6"/>
      <c r="E5" s="6"/>
      <c r="F5" s="6"/>
    </row>
    <row r="6" spans="1:6" x14ac:dyDescent="0.25">
      <c r="A6" s="6"/>
      <c r="B6" s="6"/>
      <c r="C6" s="6"/>
      <c r="D6" s="6"/>
      <c r="E6" s="6"/>
      <c r="F6" s="6"/>
    </row>
    <row r="7" spans="1:6" x14ac:dyDescent="0.25">
      <c r="A7" s="6"/>
      <c r="B7" s="6"/>
      <c r="C7" s="6"/>
      <c r="D7" s="6"/>
      <c r="E7" s="4" t="s">
        <v>44</v>
      </c>
      <c r="F7" s="9">
        <f>SUM(F4:F6)</f>
        <v>18670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J14" sqref="J14"/>
    </sheetView>
  </sheetViews>
  <sheetFormatPr defaultRowHeight="15" x14ac:dyDescent="0.25"/>
  <cols>
    <col min="1" max="1" width="15.85546875" customWidth="1"/>
    <col min="2" max="2" width="27.42578125" customWidth="1"/>
    <col min="3" max="3" width="12.42578125" customWidth="1"/>
    <col min="5" max="5" width="20.140625" customWidth="1"/>
    <col min="6" max="6" width="13" customWidth="1"/>
  </cols>
  <sheetData>
    <row r="2" spans="1:6" x14ac:dyDescent="0.25">
      <c r="A2" s="4" t="s">
        <v>86</v>
      </c>
      <c r="B2" s="4" t="s">
        <v>87</v>
      </c>
      <c r="C2" s="4" t="s">
        <v>88</v>
      </c>
      <c r="D2" s="4" t="s">
        <v>89</v>
      </c>
      <c r="E2" s="4" t="s">
        <v>90</v>
      </c>
      <c r="F2" s="4" t="s">
        <v>91</v>
      </c>
    </row>
    <row r="3" spans="1:6" s="1" customFormat="1" x14ac:dyDescent="0.25">
      <c r="A3" s="5"/>
      <c r="B3" s="5"/>
      <c r="C3" s="5"/>
      <c r="D3" s="5"/>
      <c r="E3" s="5"/>
      <c r="F3" s="5"/>
    </row>
    <row r="4" spans="1:6" x14ac:dyDescent="0.25">
      <c r="A4" s="6" t="s">
        <v>34</v>
      </c>
      <c r="B4" s="6" t="s">
        <v>35</v>
      </c>
      <c r="C4" s="11">
        <v>24625</v>
      </c>
      <c r="D4" s="5" t="s">
        <v>36</v>
      </c>
      <c r="E4" s="7">
        <v>30.53</v>
      </c>
      <c r="F4" s="7">
        <f>C4*E4</f>
        <v>751801.25</v>
      </c>
    </row>
    <row r="5" spans="1:6" x14ac:dyDescent="0.25">
      <c r="A5" s="6" t="s">
        <v>37</v>
      </c>
      <c r="B5" s="6" t="s">
        <v>38</v>
      </c>
      <c r="C5" s="11">
        <v>68</v>
      </c>
      <c r="D5" s="5" t="s">
        <v>39</v>
      </c>
      <c r="E5" s="7">
        <v>1432</v>
      </c>
      <c r="F5" s="7">
        <f t="shared" ref="F5:F7" si="0">C5*E5</f>
        <v>97376</v>
      </c>
    </row>
    <row r="6" spans="1:6" x14ac:dyDescent="0.25">
      <c r="A6" s="6" t="s">
        <v>40</v>
      </c>
      <c r="B6" s="6" t="s">
        <v>41</v>
      </c>
      <c r="C6" s="11">
        <v>35</v>
      </c>
      <c r="D6" s="5" t="s">
        <v>39</v>
      </c>
      <c r="E6" s="7">
        <v>1395.5</v>
      </c>
      <c r="F6" s="7">
        <f t="shared" si="0"/>
        <v>48842.5</v>
      </c>
    </row>
    <row r="7" spans="1:6" x14ac:dyDescent="0.25">
      <c r="A7" s="6" t="s">
        <v>42</v>
      </c>
      <c r="B7" s="6" t="s">
        <v>43</v>
      </c>
      <c r="C7" s="11">
        <v>184</v>
      </c>
      <c r="D7" s="5" t="s">
        <v>39</v>
      </c>
      <c r="E7" s="7">
        <v>1451</v>
      </c>
      <c r="F7" s="7">
        <f t="shared" si="0"/>
        <v>266984</v>
      </c>
    </row>
    <row r="8" spans="1:6" x14ac:dyDescent="0.25">
      <c r="A8" s="6"/>
      <c r="B8" s="6"/>
      <c r="C8" s="6"/>
      <c r="D8" s="6"/>
      <c r="E8" s="6"/>
      <c r="F8" s="6"/>
    </row>
    <row r="9" spans="1:6" x14ac:dyDescent="0.25">
      <c r="A9" s="6"/>
      <c r="B9" s="6"/>
      <c r="C9" s="6"/>
      <c r="D9" s="6"/>
      <c r="E9" s="8" t="s">
        <v>44</v>
      </c>
      <c r="F9" s="9">
        <f>SUM(F4:F8)</f>
        <v>1165003.75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20" sqref="C20"/>
    </sheetView>
  </sheetViews>
  <sheetFormatPr defaultRowHeight="15" x14ac:dyDescent="0.25"/>
  <cols>
    <col min="1" max="1" width="16.42578125" customWidth="1"/>
    <col min="2" max="2" width="36.140625" customWidth="1"/>
    <col min="3" max="3" width="13.140625" customWidth="1"/>
    <col min="4" max="4" width="13.7109375" customWidth="1"/>
    <col min="5" max="5" width="13" customWidth="1"/>
    <col min="6" max="6" width="16.5703125" customWidth="1"/>
  </cols>
  <sheetData>
    <row r="1" spans="1:6" x14ac:dyDescent="0.25">
      <c r="A1" s="4" t="s">
        <v>86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</row>
    <row r="2" spans="1:6" s="3" customFormat="1" x14ac:dyDescent="0.25">
      <c r="A2" s="5"/>
      <c r="B2" s="5"/>
      <c r="C2" s="5"/>
      <c r="D2" s="5"/>
      <c r="E2" s="5"/>
      <c r="F2" s="5"/>
    </row>
    <row r="3" spans="1:6" x14ac:dyDescent="0.25">
      <c r="A3" s="6" t="s">
        <v>66</v>
      </c>
      <c r="B3" s="6" t="s">
        <v>67</v>
      </c>
      <c r="C3" s="11">
        <v>1</v>
      </c>
      <c r="D3" s="7" t="s">
        <v>12</v>
      </c>
      <c r="E3" s="7">
        <v>1552.5</v>
      </c>
      <c r="F3" s="7">
        <f>C3*E3</f>
        <v>1552.5</v>
      </c>
    </row>
    <row r="4" spans="1:6" x14ac:dyDescent="0.25">
      <c r="A4" s="6" t="s">
        <v>68</v>
      </c>
      <c r="B4" s="6" t="s">
        <v>69</v>
      </c>
      <c r="C4" s="11">
        <v>4</v>
      </c>
      <c r="D4" s="7" t="s">
        <v>50</v>
      </c>
      <c r="E4" s="7">
        <v>2000</v>
      </c>
      <c r="F4" s="7">
        <f t="shared" ref="F4:F11" si="0">C4*E4</f>
        <v>8000</v>
      </c>
    </row>
    <row r="5" spans="1:6" x14ac:dyDescent="0.25">
      <c r="A5" s="6" t="s">
        <v>70</v>
      </c>
      <c r="B5" s="6" t="s">
        <v>71</v>
      </c>
      <c r="C5" s="11">
        <v>9</v>
      </c>
      <c r="D5" s="7" t="s">
        <v>15</v>
      </c>
      <c r="E5" s="7">
        <v>350</v>
      </c>
      <c r="F5" s="7">
        <f t="shared" si="0"/>
        <v>3150</v>
      </c>
    </row>
    <row r="6" spans="1:6" x14ac:dyDescent="0.25">
      <c r="A6" s="6" t="s">
        <v>72</v>
      </c>
      <c r="B6" s="6" t="s">
        <v>73</v>
      </c>
      <c r="C6" s="11">
        <v>5</v>
      </c>
      <c r="D6" s="7" t="s">
        <v>15</v>
      </c>
      <c r="E6" s="7">
        <v>275.5</v>
      </c>
      <c r="F6" s="7">
        <f t="shared" si="0"/>
        <v>1377.5</v>
      </c>
    </row>
    <row r="7" spans="1:6" x14ac:dyDescent="0.25">
      <c r="A7" s="6" t="s">
        <v>74</v>
      </c>
      <c r="B7" s="6" t="s">
        <v>75</v>
      </c>
      <c r="C7" s="11">
        <v>13</v>
      </c>
      <c r="D7" s="7" t="s">
        <v>15</v>
      </c>
      <c r="E7" s="7">
        <v>1154</v>
      </c>
      <c r="F7" s="7">
        <f t="shared" si="0"/>
        <v>15002</v>
      </c>
    </row>
    <row r="8" spans="1:6" x14ac:dyDescent="0.25">
      <c r="A8" s="6" t="s">
        <v>76</v>
      </c>
      <c r="B8" s="6" t="s">
        <v>77</v>
      </c>
      <c r="C8" s="11">
        <v>27</v>
      </c>
      <c r="D8" s="7" t="s">
        <v>15</v>
      </c>
      <c r="E8" s="7">
        <v>440</v>
      </c>
      <c r="F8" s="7">
        <f t="shared" si="0"/>
        <v>11880</v>
      </c>
    </row>
    <row r="9" spans="1:6" x14ac:dyDescent="0.25">
      <c r="A9" s="6" t="s">
        <v>78</v>
      </c>
      <c r="B9" s="6" t="s">
        <v>79</v>
      </c>
      <c r="C9" s="11">
        <v>62</v>
      </c>
      <c r="D9" s="7" t="s">
        <v>12</v>
      </c>
      <c r="E9" s="7">
        <v>300</v>
      </c>
      <c r="F9" s="7">
        <f t="shared" si="0"/>
        <v>18600</v>
      </c>
    </row>
    <row r="10" spans="1:6" x14ac:dyDescent="0.25">
      <c r="A10" s="6" t="s">
        <v>80</v>
      </c>
      <c r="B10" s="6" t="s">
        <v>81</v>
      </c>
      <c r="C10" s="11">
        <v>1</v>
      </c>
      <c r="D10" s="7" t="s">
        <v>82</v>
      </c>
      <c r="E10" s="7">
        <v>2565</v>
      </c>
      <c r="F10" s="7">
        <f t="shared" si="0"/>
        <v>2565</v>
      </c>
    </row>
    <row r="11" spans="1:6" x14ac:dyDescent="0.25">
      <c r="A11" s="6" t="s">
        <v>83</v>
      </c>
      <c r="B11" s="6" t="s">
        <v>84</v>
      </c>
      <c r="C11" s="11">
        <v>4</v>
      </c>
      <c r="D11" s="7" t="s">
        <v>15</v>
      </c>
      <c r="E11" s="7">
        <v>950</v>
      </c>
      <c r="F11" s="7">
        <f t="shared" si="0"/>
        <v>3800</v>
      </c>
    </row>
    <row r="12" spans="1:6" x14ac:dyDescent="0.25">
      <c r="A12" s="6"/>
      <c r="B12" s="6"/>
      <c r="C12" s="6"/>
      <c r="D12" s="5"/>
      <c r="E12" s="5"/>
      <c r="F12" s="5"/>
    </row>
    <row r="13" spans="1:6" x14ac:dyDescent="0.25">
      <c r="A13" s="6"/>
      <c r="B13" s="6"/>
      <c r="C13" s="6"/>
      <c r="D13" s="6"/>
      <c r="E13" s="8" t="s">
        <v>85</v>
      </c>
      <c r="F13" s="9">
        <f>SUM(F3:F12)</f>
        <v>65927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J18" sqref="J18"/>
    </sheetView>
  </sheetViews>
  <sheetFormatPr defaultRowHeight="15" x14ac:dyDescent="0.25"/>
  <cols>
    <col min="1" max="1" width="13.42578125" customWidth="1"/>
    <col min="2" max="2" width="35.7109375" customWidth="1"/>
    <col min="3" max="3" width="12.5703125" customWidth="1"/>
    <col min="4" max="4" width="13.28515625" customWidth="1"/>
    <col min="5" max="5" width="15" customWidth="1"/>
    <col min="6" max="6" width="14.5703125" customWidth="1"/>
  </cols>
  <sheetData>
    <row r="1" spans="1:6" x14ac:dyDescent="0.25">
      <c r="A1" s="4" t="s">
        <v>86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</row>
    <row r="2" spans="1:6" s="3" customFormat="1" x14ac:dyDescent="0.25">
      <c r="A2" s="6"/>
      <c r="B2" s="6"/>
      <c r="C2" s="6"/>
      <c r="D2" s="6"/>
      <c r="E2" s="6"/>
      <c r="F2" s="6"/>
    </row>
    <row r="3" spans="1:6" x14ac:dyDescent="0.25">
      <c r="A3" s="6" t="s">
        <v>0</v>
      </c>
      <c r="B3" s="6" t="s">
        <v>1</v>
      </c>
      <c r="C3" s="5">
        <v>23</v>
      </c>
      <c r="D3" s="5" t="s">
        <v>2</v>
      </c>
      <c r="E3" s="12">
        <v>194.69</v>
      </c>
      <c r="F3" s="12">
        <f>C3*E3</f>
        <v>4477.87</v>
      </c>
    </row>
    <row r="4" spans="1:6" x14ac:dyDescent="0.25">
      <c r="A4" s="6" t="s">
        <v>3</v>
      </c>
      <c r="B4" s="6" t="s">
        <v>4</v>
      </c>
      <c r="C4" s="5">
        <v>12</v>
      </c>
      <c r="D4" s="5" t="s">
        <v>2</v>
      </c>
      <c r="E4" s="12">
        <v>4709.12</v>
      </c>
      <c r="F4" s="12">
        <f t="shared" ref="F4:F17" si="0">C4*E4</f>
        <v>56509.440000000002</v>
      </c>
    </row>
    <row r="5" spans="1:6" x14ac:dyDescent="0.25">
      <c r="A5" s="6" t="s">
        <v>5</v>
      </c>
      <c r="B5" s="6" t="s">
        <v>6</v>
      </c>
      <c r="C5" s="5">
        <v>12</v>
      </c>
      <c r="D5" s="5" t="s">
        <v>2</v>
      </c>
      <c r="E5" s="12">
        <v>1355.37</v>
      </c>
      <c r="F5" s="12">
        <f t="shared" si="0"/>
        <v>16264.439999999999</v>
      </c>
    </row>
    <row r="6" spans="1:6" x14ac:dyDescent="0.25">
      <c r="A6" s="6" t="s">
        <v>7</v>
      </c>
      <c r="B6" s="6" t="s">
        <v>8</v>
      </c>
      <c r="C6" s="5">
        <v>12</v>
      </c>
      <c r="D6" s="5" t="s">
        <v>9</v>
      </c>
      <c r="E6" s="12">
        <v>59.52</v>
      </c>
      <c r="F6" s="12">
        <f t="shared" si="0"/>
        <v>714.24</v>
      </c>
    </row>
    <row r="7" spans="1:6" x14ac:dyDescent="0.25">
      <c r="A7" s="6" t="s">
        <v>10</v>
      </c>
      <c r="B7" s="6" t="s">
        <v>11</v>
      </c>
      <c r="C7" s="5">
        <v>29</v>
      </c>
      <c r="D7" s="5" t="s">
        <v>12</v>
      </c>
      <c r="E7" s="12">
        <v>3873</v>
      </c>
      <c r="F7" s="12">
        <f t="shared" si="0"/>
        <v>112317</v>
      </c>
    </row>
    <row r="8" spans="1:6" x14ac:dyDescent="0.25">
      <c r="A8" s="6" t="s">
        <v>13</v>
      </c>
      <c r="B8" s="6" t="s">
        <v>14</v>
      </c>
      <c r="C8" s="5">
        <v>14</v>
      </c>
      <c r="D8" s="5" t="s">
        <v>15</v>
      </c>
      <c r="E8" s="12">
        <v>640</v>
      </c>
      <c r="F8" s="12">
        <f t="shared" si="0"/>
        <v>8960</v>
      </c>
    </row>
    <row r="9" spans="1:6" x14ac:dyDescent="0.25">
      <c r="A9" s="6" t="s">
        <v>16</v>
      </c>
      <c r="B9" s="6" t="s">
        <v>17</v>
      </c>
      <c r="C9" s="5">
        <v>12</v>
      </c>
      <c r="D9" s="5" t="s">
        <v>2</v>
      </c>
      <c r="E9" s="12">
        <v>62.62</v>
      </c>
      <c r="F9" s="12">
        <f t="shared" si="0"/>
        <v>751.43999999999994</v>
      </c>
    </row>
    <row r="10" spans="1:6" x14ac:dyDescent="0.25">
      <c r="A10" s="6" t="s">
        <v>18</v>
      </c>
      <c r="B10" s="6" t="s">
        <v>19</v>
      </c>
      <c r="C10" s="5">
        <v>12</v>
      </c>
      <c r="D10" s="5" t="s">
        <v>2</v>
      </c>
      <c r="E10" s="12">
        <v>759.46</v>
      </c>
      <c r="F10" s="12">
        <f t="shared" si="0"/>
        <v>9113.52</v>
      </c>
    </row>
    <row r="11" spans="1:6" x14ac:dyDescent="0.25">
      <c r="A11" s="6" t="s">
        <v>20</v>
      </c>
      <c r="B11" s="6" t="s">
        <v>21</v>
      </c>
      <c r="C11" s="5">
        <v>40</v>
      </c>
      <c r="D11" s="5" t="s">
        <v>9</v>
      </c>
      <c r="E11" s="12">
        <v>16.8</v>
      </c>
      <c r="F11" s="12">
        <f t="shared" si="0"/>
        <v>672</v>
      </c>
    </row>
    <row r="12" spans="1:6" x14ac:dyDescent="0.25">
      <c r="A12" s="6" t="s">
        <v>22</v>
      </c>
      <c r="B12" s="6" t="s">
        <v>23</v>
      </c>
      <c r="C12" s="5">
        <v>6</v>
      </c>
      <c r="D12" s="5" t="s">
        <v>2</v>
      </c>
      <c r="E12" s="12">
        <v>3679</v>
      </c>
      <c r="F12" s="12">
        <f t="shared" si="0"/>
        <v>22074</v>
      </c>
    </row>
    <row r="13" spans="1:6" x14ac:dyDescent="0.25">
      <c r="A13" s="6" t="s">
        <v>24</v>
      </c>
      <c r="B13" s="6" t="s">
        <v>25</v>
      </c>
      <c r="C13" s="5">
        <v>3</v>
      </c>
      <c r="D13" s="5" t="s">
        <v>15</v>
      </c>
      <c r="E13" s="12">
        <v>687.5</v>
      </c>
      <c r="F13" s="12">
        <f t="shared" si="0"/>
        <v>2062.5</v>
      </c>
    </row>
    <row r="14" spans="1:6" x14ac:dyDescent="0.25">
      <c r="A14" s="6" t="s">
        <v>26</v>
      </c>
      <c r="B14" s="6" t="s">
        <v>27</v>
      </c>
      <c r="C14" s="5">
        <v>21</v>
      </c>
      <c r="D14" s="5" t="s">
        <v>15</v>
      </c>
      <c r="E14" s="12">
        <v>630</v>
      </c>
      <c r="F14" s="12">
        <f t="shared" si="0"/>
        <v>13230</v>
      </c>
    </row>
    <row r="15" spans="1:6" x14ac:dyDescent="0.25">
      <c r="A15" s="6" t="s">
        <v>28</v>
      </c>
      <c r="B15" s="6" t="s">
        <v>29</v>
      </c>
      <c r="C15" s="5">
        <v>23</v>
      </c>
      <c r="D15" s="5" t="s">
        <v>2</v>
      </c>
      <c r="E15" s="12">
        <v>533.03</v>
      </c>
      <c r="F15" s="12">
        <f t="shared" si="0"/>
        <v>12259.689999999999</v>
      </c>
    </row>
    <row r="16" spans="1:6" x14ac:dyDescent="0.25">
      <c r="A16" s="6" t="s">
        <v>30</v>
      </c>
      <c r="B16" s="6" t="s">
        <v>31</v>
      </c>
      <c r="C16" s="5">
        <v>12</v>
      </c>
      <c r="D16" s="5" t="s">
        <v>2</v>
      </c>
      <c r="E16" s="12">
        <v>3407</v>
      </c>
      <c r="F16" s="12">
        <f t="shared" si="0"/>
        <v>40884</v>
      </c>
    </row>
    <row r="17" spans="1:6" x14ac:dyDescent="0.25">
      <c r="A17" s="6" t="s">
        <v>32</v>
      </c>
      <c r="B17" s="6" t="s">
        <v>33</v>
      </c>
      <c r="C17" s="5">
        <v>12</v>
      </c>
      <c r="D17" s="5" t="s">
        <v>2</v>
      </c>
      <c r="E17" s="12">
        <v>10.1</v>
      </c>
      <c r="F17" s="12">
        <f t="shared" si="0"/>
        <v>121.19999999999999</v>
      </c>
    </row>
    <row r="18" spans="1:6" x14ac:dyDescent="0.25">
      <c r="A18" s="6"/>
      <c r="B18" s="6"/>
      <c r="C18" s="6"/>
      <c r="D18" s="6"/>
      <c r="E18" s="10"/>
      <c r="F18" s="10"/>
    </row>
    <row r="19" spans="1:6" x14ac:dyDescent="0.25">
      <c r="A19" s="6"/>
      <c r="B19" s="6"/>
      <c r="C19" s="6"/>
      <c r="D19" s="6"/>
      <c r="E19" s="9" t="s">
        <v>85</v>
      </c>
      <c r="F19" s="9">
        <f>SUM(F3:F18)</f>
        <v>300411.34000000003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7" sqref="F17"/>
    </sheetView>
  </sheetViews>
  <sheetFormatPr defaultRowHeight="15" x14ac:dyDescent="0.25"/>
  <cols>
    <col min="1" max="1" width="19.42578125" customWidth="1"/>
    <col min="2" max="2" width="33.85546875" customWidth="1"/>
    <col min="3" max="3" width="11.85546875" customWidth="1"/>
    <col min="4" max="4" width="11.28515625" customWidth="1"/>
    <col min="5" max="5" width="17.42578125" customWidth="1"/>
    <col min="6" max="6" width="15.28515625" customWidth="1"/>
  </cols>
  <sheetData>
    <row r="1" spans="1:6" s="3" customFormat="1" x14ac:dyDescent="0.25"/>
    <row r="2" spans="1:6" x14ac:dyDescent="0.25">
      <c r="A2" s="4" t="s">
        <v>86</v>
      </c>
      <c r="B2" s="4" t="s">
        <v>87</v>
      </c>
      <c r="C2" s="4" t="s">
        <v>88</v>
      </c>
      <c r="D2" s="4" t="s">
        <v>89</v>
      </c>
      <c r="E2" s="4" t="s">
        <v>90</v>
      </c>
      <c r="F2" s="4" t="s">
        <v>91</v>
      </c>
    </row>
    <row r="3" spans="1:6" s="3" customFormat="1" x14ac:dyDescent="0.25">
      <c r="A3" s="5"/>
      <c r="B3" s="5"/>
      <c r="C3" s="5"/>
      <c r="D3" s="5"/>
      <c r="E3" s="5"/>
      <c r="F3" s="5"/>
    </row>
    <row r="4" spans="1:6" x14ac:dyDescent="0.25">
      <c r="A4" s="5" t="s">
        <v>45</v>
      </c>
      <c r="B4" s="13" t="s">
        <v>46</v>
      </c>
      <c r="C4" s="5">
        <v>362</v>
      </c>
      <c r="D4" s="5" t="s">
        <v>47</v>
      </c>
      <c r="E4" s="7">
        <v>200</v>
      </c>
      <c r="F4" s="7">
        <v>72400</v>
      </c>
    </row>
    <row r="5" spans="1:6" x14ac:dyDescent="0.25">
      <c r="A5" s="5" t="s">
        <v>48</v>
      </c>
      <c r="B5" s="13" t="s">
        <v>49</v>
      </c>
      <c r="C5" s="5">
        <v>2</v>
      </c>
      <c r="D5" s="5" t="s">
        <v>50</v>
      </c>
      <c r="E5" s="7">
        <v>2420</v>
      </c>
      <c r="F5" s="7">
        <v>4840</v>
      </c>
    </row>
    <row r="6" spans="1:6" x14ac:dyDescent="0.25">
      <c r="A6" s="5" t="s">
        <v>51</v>
      </c>
      <c r="B6" s="13" t="s">
        <v>52</v>
      </c>
      <c r="C6" s="5">
        <v>1</v>
      </c>
      <c r="D6" s="5" t="s">
        <v>53</v>
      </c>
      <c r="E6" s="7">
        <v>6750</v>
      </c>
      <c r="F6" s="7">
        <v>6750</v>
      </c>
    </row>
    <row r="7" spans="1:6" x14ac:dyDescent="0.25">
      <c r="A7" s="5" t="s">
        <v>54</v>
      </c>
      <c r="B7" s="13" t="s">
        <v>55</v>
      </c>
      <c r="C7" s="5">
        <v>8</v>
      </c>
      <c r="D7" s="5" t="s">
        <v>56</v>
      </c>
      <c r="E7" s="7">
        <v>600</v>
      </c>
      <c r="F7" s="7">
        <v>4800</v>
      </c>
    </row>
    <row r="8" spans="1:6" x14ac:dyDescent="0.25">
      <c r="A8" s="5" t="s">
        <v>57</v>
      </c>
      <c r="B8" s="13" t="s">
        <v>58</v>
      </c>
      <c r="C8" s="5">
        <v>12</v>
      </c>
      <c r="D8" s="5" t="s">
        <v>47</v>
      </c>
      <c r="E8" s="7">
        <v>480</v>
      </c>
      <c r="F8" s="7">
        <v>5760</v>
      </c>
    </row>
    <row r="9" spans="1:6" x14ac:dyDescent="0.25">
      <c r="A9" s="6"/>
      <c r="B9" s="6"/>
      <c r="C9" s="6"/>
      <c r="D9" s="6"/>
      <c r="E9" s="10"/>
      <c r="F9" s="10"/>
    </row>
    <row r="10" spans="1:6" x14ac:dyDescent="0.25">
      <c r="A10" s="6"/>
      <c r="B10" s="6"/>
      <c r="C10" s="6"/>
      <c r="D10" s="6"/>
      <c r="E10" s="9" t="s">
        <v>44</v>
      </c>
      <c r="F10" s="9">
        <f>SUM(F4:F9)</f>
        <v>94550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15" sqref="B15"/>
    </sheetView>
  </sheetViews>
  <sheetFormatPr defaultRowHeight="15" x14ac:dyDescent="0.25"/>
  <cols>
    <col min="1" max="1" width="13" customWidth="1"/>
    <col min="2" max="2" width="35.42578125" customWidth="1"/>
    <col min="3" max="3" width="10.7109375" customWidth="1"/>
    <col min="4" max="4" width="10.85546875" customWidth="1"/>
    <col min="5" max="5" width="19.28515625" customWidth="1"/>
    <col min="6" max="6" width="14.5703125" customWidth="1"/>
  </cols>
  <sheetData>
    <row r="1" spans="1:16" s="3" customFormat="1" x14ac:dyDescent="0.25"/>
    <row r="2" spans="1:16" x14ac:dyDescent="0.25">
      <c r="A2" s="4" t="s">
        <v>86</v>
      </c>
      <c r="B2" s="4" t="s">
        <v>87</v>
      </c>
      <c r="C2" s="4" t="s">
        <v>88</v>
      </c>
      <c r="D2" s="4" t="s">
        <v>89</v>
      </c>
      <c r="E2" s="4" t="s">
        <v>90</v>
      </c>
      <c r="F2" s="4" t="s">
        <v>91</v>
      </c>
    </row>
    <row r="3" spans="1:16" s="3" customFormat="1" x14ac:dyDescent="0.25">
      <c r="A3" s="5"/>
      <c r="B3" s="5"/>
      <c r="C3" s="5"/>
      <c r="D3" s="5"/>
      <c r="E3" s="5"/>
      <c r="F3" s="5"/>
    </row>
    <row r="4" spans="1:16" x14ac:dyDescent="0.25">
      <c r="A4" s="6" t="s">
        <v>64</v>
      </c>
      <c r="B4" s="6" t="s">
        <v>65</v>
      </c>
      <c r="C4" s="5">
        <v>13</v>
      </c>
      <c r="D4" s="5" t="s">
        <v>50</v>
      </c>
      <c r="E4" s="7">
        <v>757.15</v>
      </c>
      <c r="F4" s="7">
        <v>9842.9500000000007</v>
      </c>
    </row>
    <row r="5" spans="1:16" x14ac:dyDescent="0.25">
      <c r="A5" s="6"/>
      <c r="B5" s="6"/>
      <c r="C5" s="6"/>
      <c r="D5" s="6"/>
      <c r="E5" s="10"/>
      <c r="F5" s="10"/>
    </row>
    <row r="6" spans="1:16" x14ac:dyDescent="0.25">
      <c r="A6" s="6"/>
      <c r="B6" s="6"/>
      <c r="C6" s="6"/>
      <c r="D6" s="6"/>
      <c r="E6" s="9" t="s">
        <v>44</v>
      </c>
      <c r="F6" s="9">
        <f>SUM(F4:F5)</f>
        <v>9842.9500000000007</v>
      </c>
    </row>
    <row r="16" spans="1:16" x14ac:dyDescent="0.25">
      <c r="K16" s="2"/>
      <c r="L16" s="2"/>
      <c r="M16" s="2"/>
      <c r="N16" s="2"/>
      <c r="O16" s="2"/>
      <c r="P16" s="2"/>
    </row>
    <row r="17" spans="11:16" x14ac:dyDescent="0.25">
      <c r="K17" s="2"/>
      <c r="L17" s="2"/>
      <c r="M17" s="2"/>
      <c r="N17" s="2"/>
      <c r="O17" s="2"/>
      <c r="P1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4" sqref="C14"/>
    </sheetView>
  </sheetViews>
  <sheetFormatPr defaultRowHeight="15" x14ac:dyDescent="0.25"/>
  <cols>
    <col min="1" max="1" width="11.140625" customWidth="1"/>
    <col min="2" max="2" width="21.28515625" customWidth="1"/>
    <col min="3" max="3" width="10.28515625" customWidth="1"/>
    <col min="4" max="4" width="10.42578125" customWidth="1"/>
    <col min="5" max="5" width="18.5703125" customWidth="1"/>
    <col min="6" max="6" width="12.7109375" customWidth="1"/>
  </cols>
  <sheetData>
    <row r="1" spans="1:6" s="3" customFormat="1" x14ac:dyDescent="0.25"/>
    <row r="2" spans="1:6" x14ac:dyDescent="0.25">
      <c r="A2" s="4" t="s">
        <v>86</v>
      </c>
      <c r="B2" s="4" t="s">
        <v>87</v>
      </c>
      <c r="C2" s="4" t="s">
        <v>88</v>
      </c>
      <c r="D2" s="4" t="s">
        <v>89</v>
      </c>
      <c r="E2" s="4" t="s">
        <v>90</v>
      </c>
      <c r="F2" s="4" t="s">
        <v>91</v>
      </c>
    </row>
    <row r="3" spans="1:6" s="3" customFormat="1" x14ac:dyDescent="0.25">
      <c r="A3" s="6"/>
      <c r="B3" s="6"/>
      <c r="C3" s="6"/>
      <c r="D3" s="6"/>
      <c r="E3" s="6"/>
      <c r="F3" s="6"/>
    </row>
    <row r="4" spans="1:6" x14ac:dyDescent="0.25">
      <c r="A4" s="5" t="s">
        <v>59</v>
      </c>
      <c r="B4" s="5" t="s">
        <v>60</v>
      </c>
      <c r="C4" s="5">
        <v>25</v>
      </c>
      <c r="D4" s="5" t="s">
        <v>61</v>
      </c>
      <c r="E4" s="7">
        <v>354</v>
      </c>
      <c r="F4" s="7">
        <v>8850</v>
      </c>
    </row>
    <row r="5" spans="1:6" x14ac:dyDescent="0.25">
      <c r="A5" s="6"/>
      <c r="B5" s="6"/>
      <c r="C5" s="6"/>
      <c r="D5" s="6"/>
      <c r="E5" s="10"/>
      <c r="F5" s="10"/>
    </row>
    <row r="6" spans="1:6" x14ac:dyDescent="0.25">
      <c r="A6" s="6"/>
      <c r="B6" s="6"/>
      <c r="C6" s="6"/>
      <c r="D6" s="6"/>
      <c r="E6" s="9" t="s">
        <v>44</v>
      </c>
      <c r="F6" s="9">
        <f>SUM(F4:F5)</f>
        <v>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 SUPPLIES</vt:lpstr>
      <vt:lpstr>FEEDS</vt:lpstr>
      <vt:lpstr>PROBIOTIC, VITAMINS, SUPPLEMENT</vt:lpstr>
      <vt:lpstr>MEDICINE, ANTIBIOTIC, VACCINE</vt:lpstr>
      <vt:lpstr>CHEMICAL-DISINFECTANT</vt:lpstr>
      <vt:lpstr>SANITARY</vt:lpstr>
      <vt:lpstr>PACKAGING SUPPLIES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it-personnel</dc:creator>
  <cp:lastModifiedBy>it-personnel</cp:lastModifiedBy>
  <dcterms:created xsi:type="dcterms:W3CDTF">2024-01-05T08:07:38Z</dcterms:created>
  <dcterms:modified xsi:type="dcterms:W3CDTF">2024-01-09T00:49:08Z</dcterms:modified>
</cp:coreProperties>
</file>