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edmill Accounting\Desktop\"/>
    </mc:Choice>
  </mc:AlternateContent>
  <bookViews>
    <workbookView xWindow="0" yWindow="30" windowWidth="7485" windowHeight="4140"/>
  </bookViews>
  <sheets>
    <sheet name="fm1 beg bal" sheetId="1" r:id="rId1"/>
    <sheet name="FM2" sheetId="2" r:id="rId2"/>
  </sheets>
  <calcPr calcId="152511"/>
</workbook>
</file>

<file path=xl/calcChain.xml><?xml version="1.0" encoding="utf-8"?>
<calcChain xmlns="http://schemas.openxmlformats.org/spreadsheetml/2006/main">
  <c r="E27" i="2" l="1"/>
  <c r="D83" i="2"/>
  <c r="D27" i="2"/>
  <c r="D31" i="2"/>
  <c r="D77" i="2"/>
</calcChain>
</file>

<file path=xl/sharedStrings.xml><?xml version="1.0" encoding="utf-8"?>
<sst xmlns="http://schemas.openxmlformats.org/spreadsheetml/2006/main" count="495" uniqueCount="252">
  <si>
    <t>00000188</t>
  </si>
  <si>
    <t>RICE BRAN</t>
  </si>
  <si>
    <t>KILO</t>
  </si>
  <si>
    <t>00000197</t>
  </si>
  <si>
    <t>YEAST</t>
  </si>
  <si>
    <t>00000370</t>
  </si>
  <si>
    <t>DANISH FISH OIL</t>
  </si>
  <si>
    <t>00000401</t>
  </si>
  <si>
    <t>POLLARD HARD</t>
  </si>
  <si>
    <t>00000406</t>
  </si>
  <si>
    <t>AGAL-PRO</t>
  </si>
  <si>
    <t>00000413</t>
  </si>
  <si>
    <t>CAPSOZYME</t>
  </si>
  <si>
    <t>00000415</t>
  </si>
  <si>
    <t>CHOLINE CHLORIDE</t>
  </si>
  <si>
    <t>00000420</t>
  </si>
  <si>
    <t>ELITOX</t>
  </si>
  <si>
    <t>00000422</t>
  </si>
  <si>
    <t>LATIBON</t>
  </si>
  <si>
    <t>00000424</t>
  </si>
  <si>
    <t>LIMESTONE</t>
  </si>
  <si>
    <t>00000427</t>
  </si>
  <si>
    <t>L-THREONINE</t>
  </si>
  <si>
    <t>00000434</t>
  </si>
  <si>
    <t>NATUGRAIN</t>
  </si>
  <si>
    <t>00000458</t>
  </si>
  <si>
    <t>CRUDE COCO OIL</t>
  </si>
  <si>
    <t>00000695</t>
  </si>
  <si>
    <t>SQUID LIVER POWDER - KOREA</t>
  </si>
  <si>
    <t>00000696</t>
  </si>
  <si>
    <t>PRAWN FLOUR</t>
  </si>
  <si>
    <t>00000704</t>
  </si>
  <si>
    <t>FISH MINERAL</t>
  </si>
  <si>
    <t>00000705</t>
  </si>
  <si>
    <t>FISH VITAMIN</t>
  </si>
  <si>
    <t>00000711</t>
  </si>
  <si>
    <t>SHRIMP MINERAL</t>
  </si>
  <si>
    <t>00000712</t>
  </si>
  <si>
    <t>SHRIMP VITAMIN</t>
  </si>
  <si>
    <t>00000716</t>
  </si>
  <si>
    <t>SQUID LIVER OIL</t>
  </si>
  <si>
    <t>00000718</t>
  </si>
  <si>
    <t>SOYA LECITHIN OIL</t>
  </si>
  <si>
    <t>00000763</t>
  </si>
  <si>
    <t>MCP</t>
  </si>
  <si>
    <t>00000846</t>
  </si>
  <si>
    <t>FEATHER MEAL</t>
  </si>
  <si>
    <t>00000860</t>
  </si>
  <si>
    <t>COPRA CAKE</t>
  </si>
  <si>
    <t>00001500</t>
  </si>
  <si>
    <t>RHODIMET</t>
  </si>
  <si>
    <t>00001560</t>
  </si>
  <si>
    <t>SELLISEO</t>
  </si>
  <si>
    <t>00001677</t>
  </si>
  <si>
    <t>FUNGICAP</t>
  </si>
  <si>
    <t>00001713</t>
  </si>
  <si>
    <t>NATUPHOS E</t>
  </si>
  <si>
    <t>00001729</t>
  </si>
  <si>
    <t>AMINOGEN</t>
  </si>
  <si>
    <t>00001735</t>
  </si>
  <si>
    <t>CRUSHED COOKIES</t>
  </si>
  <si>
    <t>00001748</t>
  </si>
  <si>
    <t>FORMYCINE</t>
  </si>
  <si>
    <t>00001758</t>
  </si>
  <si>
    <t>LYSINEX</t>
  </si>
  <si>
    <t>00001799</t>
  </si>
  <si>
    <t>ANILOX</t>
  </si>
  <si>
    <t>00002170</t>
  </si>
  <si>
    <t>CONCENTRASE - P</t>
  </si>
  <si>
    <t>00002455</t>
  </si>
  <si>
    <t>DURAMI SINILHIG</t>
  </si>
  <si>
    <t>00002661</t>
  </si>
  <si>
    <t>FF SKAGEN FISHMEAL</t>
  </si>
  <si>
    <t>00002681</t>
  </si>
  <si>
    <t>FISHMEAL</t>
  </si>
  <si>
    <t>00002761</t>
  </si>
  <si>
    <t>MAGICOH</t>
  </si>
  <si>
    <t>KLS</t>
  </si>
  <si>
    <t>00002972</t>
  </si>
  <si>
    <t>AQUATE</t>
  </si>
  <si>
    <t>UOM</t>
  </si>
  <si>
    <t>ITEM DESCRIPTION</t>
  </si>
  <si>
    <t>ITEM CODE</t>
  </si>
  <si>
    <t>FEEDMILL 1 -BEG BAL</t>
  </si>
  <si>
    <t>00000172</t>
  </si>
  <si>
    <t>MOLASSES</t>
  </si>
  <si>
    <t>00000373</t>
  </si>
  <si>
    <t>LUTAVIT VIT. E</t>
  </si>
  <si>
    <t>00000398</t>
  </si>
  <si>
    <t>CORN WHITE (MHY)</t>
  </si>
  <si>
    <t>00000403</t>
  </si>
  <si>
    <t>CORN YELLOW</t>
  </si>
  <si>
    <t>00000404</t>
  </si>
  <si>
    <t>SOYBEAN MEAL</t>
  </si>
  <si>
    <t>00000405</t>
  </si>
  <si>
    <t>WHEAT GRAIN</t>
  </si>
  <si>
    <t>00000407</t>
  </si>
  <si>
    <t>ARBOCEL</t>
  </si>
  <si>
    <t>00000408</t>
  </si>
  <si>
    <t>ASCHROMIUM</t>
  </si>
  <si>
    <t>00000409</t>
  </si>
  <si>
    <t>BIO POWDER</t>
  </si>
  <si>
    <t>00000411</t>
  </si>
  <si>
    <t>CALCIUM RICH</t>
  </si>
  <si>
    <t>00000416</t>
  </si>
  <si>
    <t>CO-BIND REGULAR</t>
  </si>
  <si>
    <t>00000419</t>
  </si>
  <si>
    <t>DROP OFF</t>
  </si>
  <si>
    <t>00000421</t>
  </si>
  <si>
    <t>HP300</t>
  </si>
  <si>
    <t>00000426</t>
  </si>
  <si>
    <t>L-LYSINE</t>
  </si>
  <si>
    <t>00000428</t>
  </si>
  <si>
    <t>L-TRYPTOPHAN</t>
  </si>
  <si>
    <t>00000431</t>
  </si>
  <si>
    <t>MC RITE</t>
  </si>
  <si>
    <t>00000439</t>
  </si>
  <si>
    <t>PEPTIVA LAYER</t>
  </si>
  <si>
    <t>00000440</t>
  </si>
  <si>
    <t>PEPTIVA STARTER</t>
  </si>
  <si>
    <t>00000442</t>
  </si>
  <si>
    <t>PROPHORCE</t>
  </si>
  <si>
    <t>00000447</t>
  </si>
  <si>
    <t>ROVIMIX HY-D</t>
  </si>
  <si>
    <t>00000452</t>
  </si>
  <si>
    <t>SALT</t>
  </si>
  <si>
    <t>00000454</t>
  </si>
  <si>
    <t>SUCRAM</t>
  </si>
  <si>
    <t>00000455</t>
  </si>
  <si>
    <t>VEVO VITALL (ACIDIFIER)</t>
  </si>
  <si>
    <t>00000461</t>
  </si>
  <si>
    <t>AVATEC</t>
  </si>
  <si>
    <t>00000464</t>
  </si>
  <si>
    <t>BMD</t>
  </si>
  <si>
    <t>00000465</t>
  </si>
  <si>
    <t>CHLORFAC</t>
  </si>
  <si>
    <t>00000466</t>
  </si>
  <si>
    <t>COLISTINE SULFATE</t>
  </si>
  <si>
    <t>00000470</t>
  </si>
  <si>
    <t>ENRADIN</t>
  </si>
  <si>
    <t>00000471</t>
  </si>
  <si>
    <t>FLOPIG GOLD</t>
  </si>
  <si>
    <t>00000474</t>
  </si>
  <si>
    <t>GLACTAM</t>
  </si>
  <si>
    <t>00000477</t>
  </si>
  <si>
    <t>PULMOTIL</t>
  </si>
  <si>
    <t>00000478</t>
  </si>
  <si>
    <t>SACOX</t>
  </si>
  <si>
    <t>00000479</t>
  </si>
  <si>
    <t>TYLOSAG</t>
  </si>
  <si>
    <t>00000694</t>
  </si>
  <si>
    <t>RBD2 RED ( RICEMILL)</t>
  </si>
  <si>
    <t>00000761</t>
  </si>
  <si>
    <t>CANTHA PLUS</t>
  </si>
  <si>
    <t>00000767</t>
  </si>
  <si>
    <t>AVI MUL TOP</t>
  </si>
  <si>
    <t>00000777</t>
  </si>
  <si>
    <t>WORMCIDE</t>
  </si>
  <si>
    <t>00000836</t>
  </si>
  <si>
    <t>LUCANTIN RED</t>
  </si>
  <si>
    <t>00000879</t>
  </si>
  <si>
    <t>BIDGEN</t>
  </si>
  <si>
    <t>00000948</t>
  </si>
  <si>
    <t>LINCOSPECTIN</t>
  </si>
  <si>
    <t>00000963</t>
  </si>
  <si>
    <t>VITAMIN E</t>
  </si>
  <si>
    <t>00001426</t>
  </si>
  <si>
    <t>AVAILA FE</t>
  </si>
  <si>
    <t>00001478</t>
  </si>
  <si>
    <t>LUCANTIN YELLOW</t>
  </si>
  <si>
    <t>00001508</t>
  </si>
  <si>
    <t>PALM KERNEL</t>
  </si>
  <si>
    <t>00001527</t>
  </si>
  <si>
    <t>MADURAMYCIN</t>
  </si>
  <si>
    <t>00001534</t>
  </si>
  <si>
    <t>APO IPLUS</t>
  </si>
  <si>
    <t>00001685</t>
  </si>
  <si>
    <t>CAPSOZYME P</t>
  </si>
  <si>
    <t>00001777</t>
  </si>
  <si>
    <t>HERBAL-C</t>
  </si>
  <si>
    <t>00001780</t>
  </si>
  <si>
    <t>HI-BAC</t>
  </si>
  <si>
    <t>00001782</t>
  </si>
  <si>
    <t>USED OIL</t>
  </si>
  <si>
    <t>00001806</t>
  </si>
  <si>
    <t>HIZOX</t>
  </si>
  <si>
    <t>00002350</t>
  </si>
  <si>
    <t>CALCIUM RICH GRITS</t>
  </si>
  <si>
    <t>00002433</t>
  </si>
  <si>
    <t>JAN CHLOR 15%</t>
  </si>
  <si>
    <t>00002471</t>
  </si>
  <si>
    <t>TIAMVET</t>
  </si>
  <si>
    <t>00002488</t>
  </si>
  <si>
    <t>EMULEX</t>
  </si>
  <si>
    <t>00002506</t>
  </si>
  <si>
    <t>WHEY POWDER</t>
  </si>
  <si>
    <t>00002508</t>
  </si>
  <si>
    <t>TASTELITE BUTTER VANILLA</t>
  </si>
  <si>
    <t>00002509</t>
  </si>
  <si>
    <t>TASTELITE RED FRUIT</t>
  </si>
  <si>
    <t>00002522</t>
  </si>
  <si>
    <t>KRAVE AP</t>
  </si>
  <si>
    <t>00002528</t>
  </si>
  <si>
    <t>POLLARD SOFT</t>
  </si>
  <si>
    <t>00002559</t>
  </si>
  <si>
    <t>HP AVISTART</t>
  </si>
  <si>
    <t>00002608</t>
  </si>
  <si>
    <t>NUTIDE</t>
  </si>
  <si>
    <t>00002609</t>
  </si>
  <si>
    <t>ZAMURIL</t>
  </si>
  <si>
    <t>00002663</t>
  </si>
  <si>
    <t>PALM OLEIN</t>
  </si>
  <si>
    <t>00002703</t>
  </si>
  <si>
    <t>SINOPHOS</t>
  </si>
  <si>
    <t>00002736</t>
  </si>
  <si>
    <t>HOSTAZYM X</t>
  </si>
  <si>
    <t>00002757</t>
  </si>
  <si>
    <t>MYCOFIX PLUS</t>
  </si>
  <si>
    <t>00002764</t>
  </si>
  <si>
    <t>SUPRAMULIN</t>
  </si>
  <si>
    <t>00002778</t>
  </si>
  <si>
    <t>EQI HI-D3</t>
  </si>
  <si>
    <t>00002816</t>
  </si>
  <si>
    <t>AVAILA SOW</t>
  </si>
  <si>
    <t>00002871</t>
  </si>
  <si>
    <t>FRA C12 DRY</t>
  </si>
  <si>
    <t>00002893</t>
  </si>
  <si>
    <t>SYNERDENO</t>
  </si>
  <si>
    <t>00002900</t>
  </si>
  <si>
    <t>SYNERLIPOS</t>
  </si>
  <si>
    <t>00002923</t>
  </si>
  <si>
    <t>SWINE VITAMIN</t>
  </si>
  <si>
    <t>00002924</t>
  </si>
  <si>
    <t>POULTRY VITAMIN</t>
  </si>
  <si>
    <t>00002925</t>
  </si>
  <si>
    <t>SWINE MINERAL</t>
  </si>
  <si>
    <t>00002926</t>
  </si>
  <si>
    <t>POULTRY MINERAL</t>
  </si>
  <si>
    <t>00002949</t>
  </si>
  <si>
    <t>ROVABIO ADVANCE T-FLEX</t>
  </si>
  <si>
    <t>00002998</t>
  </si>
  <si>
    <t>AVAILA SOY FEET FIRST</t>
  </si>
  <si>
    <t>00003059</t>
  </si>
  <si>
    <t>DETOXA PLUS</t>
  </si>
  <si>
    <t>00220004</t>
  </si>
  <si>
    <t>RHODIMET POWDER</t>
  </si>
  <si>
    <t>IVERBASE</t>
  </si>
  <si>
    <t>U-KLB</t>
  </si>
  <si>
    <t>U-KILO</t>
  </si>
  <si>
    <t>A-KILO</t>
  </si>
  <si>
    <t>A-KLB</t>
  </si>
  <si>
    <t>FEEDMILL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</si>
</sst>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6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/>
    <xf numFmtId="4" fontId="0" fillId="0" borderId="0" xfId="0" applyNumberFormat="1"/>
    <xf numFmtId="0" fontId="3" fillId="0" borderId="0" xfId="1"/>
    <xf numFmtId="0" fontId="4" fillId="0" borderId="1" xfId="1" applyFont="1" applyBorder="1"/>
    <xf numFmtId="0" fontId="4" fillId="0" borderId="1" xfId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" fontId="3" fillId="4" borderId="0" xfId="1" applyNumberFormat="1" applyFill="1"/>
    <xf numFmtId="0" fontId="1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3" fillId="4" borderId="0" xfId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" fontId="4" fillId="5" borderId="1" xfId="1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" fillId="6" borderId="1" xfId="0" applyFont="1" applyFill="1" applyBorder="1"/>
    <xf numFmtId="4" fontId="2" fillId="6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3" sqref="B23:D23"/>
    </sheetView>
  </sheetViews>
  <sheetFormatPr defaultRowHeight="12.75" x14ac:dyDescent="0.2"/>
  <cols>
    <col min="1" max="1" width="16.85546875" style="1" customWidth="1"/>
    <col min="2" max="2" width="26.140625" customWidth="1"/>
    <col min="4" max="4" width="14.28515625" style="7" customWidth="1"/>
  </cols>
  <sheetData>
    <row r="1" spans="1:4" ht="30" customHeight="1" x14ac:dyDescent="0.2">
      <c r="A1" s="19" t="s">
        <v>83</v>
      </c>
      <c r="B1" s="19"/>
      <c r="C1" s="19"/>
      <c r="D1" s="19"/>
    </row>
    <row r="2" spans="1:4" ht="29.25" customHeight="1" x14ac:dyDescent="0.2">
      <c r="A2" s="2" t="s">
        <v>82</v>
      </c>
      <c r="B2" s="2" t="s">
        <v>81</v>
      </c>
      <c r="C2" s="2" t="s">
        <v>80</v>
      </c>
      <c r="D2" s="5" t="s">
        <v>77</v>
      </c>
    </row>
    <row r="3" spans="1:4" ht="15.75" x14ac:dyDescent="0.25">
      <c r="A3" s="4" t="s">
        <v>9</v>
      </c>
      <c r="B3" s="3" t="s">
        <v>10</v>
      </c>
      <c r="C3" s="3" t="s">
        <v>2</v>
      </c>
      <c r="D3" s="6">
        <v>80.12</v>
      </c>
    </row>
    <row r="4" spans="1:4" ht="15.75" x14ac:dyDescent="0.25">
      <c r="A4" s="4" t="s">
        <v>57</v>
      </c>
      <c r="B4" s="3" t="s">
        <v>58</v>
      </c>
      <c r="C4" s="3" t="s">
        <v>2</v>
      </c>
      <c r="D4" s="6">
        <v>20000</v>
      </c>
    </row>
    <row r="5" spans="1:4" ht="15.75" x14ac:dyDescent="0.25">
      <c r="A5" s="4" t="s">
        <v>65</v>
      </c>
      <c r="B5" s="3" t="s">
        <v>66</v>
      </c>
      <c r="C5" s="3" t="s">
        <v>2</v>
      </c>
      <c r="D5" s="6">
        <v>104.06</v>
      </c>
    </row>
    <row r="6" spans="1:4" ht="15.75" x14ac:dyDescent="0.25">
      <c r="A6" s="4" t="s">
        <v>78</v>
      </c>
      <c r="B6" s="3" t="s">
        <v>79</v>
      </c>
      <c r="C6" s="3" t="s">
        <v>2</v>
      </c>
      <c r="D6" s="6">
        <v>12.13</v>
      </c>
    </row>
    <row r="7" spans="1:4" ht="15.75" x14ac:dyDescent="0.25">
      <c r="A7" s="4" t="s">
        <v>11</v>
      </c>
      <c r="B7" s="3" t="s">
        <v>12</v>
      </c>
      <c r="C7" s="3" t="s">
        <v>2</v>
      </c>
      <c r="D7" s="6">
        <v>21.77</v>
      </c>
    </row>
    <row r="8" spans="1:4" ht="15.75" x14ac:dyDescent="0.25">
      <c r="A8" s="4" t="s">
        <v>13</v>
      </c>
      <c r="B8" s="3" t="s">
        <v>14</v>
      </c>
      <c r="C8" s="3" t="s">
        <v>2</v>
      </c>
      <c r="D8" s="6">
        <v>824.31</v>
      </c>
    </row>
    <row r="9" spans="1:4" ht="15.75" x14ac:dyDescent="0.25">
      <c r="A9" s="4" t="s">
        <v>67</v>
      </c>
      <c r="B9" s="3" t="s">
        <v>68</v>
      </c>
      <c r="C9" s="3" t="s">
        <v>2</v>
      </c>
      <c r="D9" s="6">
        <v>65.989999999999995</v>
      </c>
    </row>
    <row r="10" spans="1:4" ht="15.75" x14ac:dyDescent="0.25">
      <c r="A10" s="4" t="s">
        <v>47</v>
      </c>
      <c r="B10" s="3" t="s">
        <v>48</v>
      </c>
      <c r="C10" s="3" t="s">
        <v>2</v>
      </c>
      <c r="D10" s="6">
        <v>8680</v>
      </c>
    </row>
    <row r="11" spans="1:4" ht="15.75" x14ac:dyDescent="0.25">
      <c r="A11" s="4" t="s">
        <v>25</v>
      </c>
      <c r="B11" s="3" t="s">
        <v>26</v>
      </c>
      <c r="C11" s="3" t="s">
        <v>2</v>
      </c>
      <c r="D11" s="6">
        <v>518</v>
      </c>
    </row>
    <row r="12" spans="1:4" ht="15.75" x14ac:dyDescent="0.25">
      <c r="A12" s="4" t="s">
        <v>59</v>
      </c>
      <c r="B12" s="3" t="s">
        <v>60</v>
      </c>
      <c r="C12" s="3" t="s">
        <v>2</v>
      </c>
      <c r="D12" s="6">
        <v>17.57</v>
      </c>
    </row>
    <row r="13" spans="1:4" ht="15.75" x14ac:dyDescent="0.25">
      <c r="A13" s="4" t="s">
        <v>5</v>
      </c>
      <c r="B13" s="3" t="s">
        <v>6</v>
      </c>
      <c r="C13" s="3" t="s">
        <v>2</v>
      </c>
      <c r="D13" s="6">
        <v>15810</v>
      </c>
    </row>
    <row r="14" spans="1:4" ht="15.75" x14ac:dyDescent="0.25">
      <c r="A14" s="4" t="s">
        <v>69</v>
      </c>
      <c r="B14" s="3" t="s">
        <v>70</v>
      </c>
      <c r="C14" s="3" t="s">
        <v>2</v>
      </c>
      <c r="D14" s="6">
        <v>2080</v>
      </c>
    </row>
    <row r="15" spans="1:4" ht="15.75" x14ac:dyDescent="0.25">
      <c r="A15" s="4" t="s">
        <v>15</v>
      </c>
      <c r="B15" s="3" t="s">
        <v>16</v>
      </c>
      <c r="C15" s="3" t="s">
        <v>2</v>
      </c>
      <c r="D15" s="6">
        <v>254.08</v>
      </c>
    </row>
    <row r="16" spans="1:4" ht="15.75" x14ac:dyDescent="0.25">
      <c r="A16" s="4" t="s">
        <v>45</v>
      </c>
      <c r="B16" s="3" t="s">
        <v>46</v>
      </c>
      <c r="C16" s="3" t="s">
        <v>2</v>
      </c>
      <c r="D16" s="6">
        <v>33126</v>
      </c>
    </row>
    <row r="17" spans="1:4" ht="15.75" x14ac:dyDescent="0.25">
      <c r="A17" s="4" t="s">
        <v>71</v>
      </c>
      <c r="B17" s="3" t="s">
        <v>72</v>
      </c>
      <c r="C17" s="3" t="s">
        <v>2</v>
      </c>
      <c r="D17" s="6">
        <v>1496385</v>
      </c>
    </row>
    <row r="18" spans="1:4" ht="15.75" x14ac:dyDescent="0.25">
      <c r="A18" s="4" t="s">
        <v>31</v>
      </c>
      <c r="B18" s="3" t="s">
        <v>32</v>
      </c>
      <c r="C18" s="3" t="s">
        <v>2</v>
      </c>
      <c r="D18" s="6">
        <v>4456.84</v>
      </c>
    </row>
    <row r="19" spans="1:4" ht="15.75" x14ac:dyDescent="0.25">
      <c r="A19" s="4" t="s">
        <v>33</v>
      </c>
      <c r="B19" s="3" t="s">
        <v>34</v>
      </c>
      <c r="C19" s="3" t="s">
        <v>2</v>
      </c>
      <c r="D19" s="6">
        <v>5442.9</v>
      </c>
    </row>
    <row r="20" spans="1:4" ht="15.75" x14ac:dyDescent="0.25">
      <c r="A20" s="4" t="s">
        <v>73</v>
      </c>
      <c r="B20" s="3" t="s">
        <v>74</v>
      </c>
      <c r="C20" s="3" t="s">
        <v>2</v>
      </c>
      <c r="D20" s="6">
        <v>75201</v>
      </c>
    </row>
    <row r="21" spans="1:4" ht="15.75" x14ac:dyDescent="0.25">
      <c r="A21" s="4" t="s">
        <v>61</v>
      </c>
      <c r="B21" s="3" t="s">
        <v>62</v>
      </c>
      <c r="C21" s="3" t="s">
        <v>2</v>
      </c>
      <c r="D21" s="6">
        <v>216.42</v>
      </c>
    </row>
    <row r="22" spans="1:4" ht="15.75" x14ac:dyDescent="0.25">
      <c r="A22" s="4" t="s">
        <v>53</v>
      </c>
      <c r="B22" s="3" t="s">
        <v>54</v>
      </c>
      <c r="C22" s="3" t="s">
        <v>2</v>
      </c>
      <c r="D22" s="6">
        <v>405.07</v>
      </c>
    </row>
    <row r="23" spans="1:4" ht="15.75" x14ac:dyDescent="0.25">
      <c r="A23" s="4" t="s">
        <v>17</v>
      </c>
      <c r="B23" s="21" t="s">
        <v>18</v>
      </c>
      <c r="C23" s="21" t="s">
        <v>2</v>
      </c>
      <c r="D23" s="22">
        <v>5321.37</v>
      </c>
    </row>
    <row r="24" spans="1:4" ht="15.75" x14ac:dyDescent="0.25">
      <c r="A24" s="4" t="s">
        <v>19</v>
      </c>
      <c r="B24" s="3" t="s">
        <v>20</v>
      </c>
      <c r="C24" s="3" t="s">
        <v>2</v>
      </c>
      <c r="D24" s="6">
        <v>122.52</v>
      </c>
    </row>
    <row r="25" spans="1:4" ht="15.75" x14ac:dyDescent="0.25">
      <c r="A25" s="4" t="s">
        <v>21</v>
      </c>
      <c r="B25" s="3" t="s">
        <v>22</v>
      </c>
      <c r="C25" s="3" t="s">
        <v>2</v>
      </c>
      <c r="D25" s="6">
        <v>307.02</v>
      </c>
    </row>
    <row r="26" spans="1:4" ht="15.75" x14ac:dyDescent="0.25">
      <c r="A26" s="4" t="s">
        <v>63</v>
      </c>
      <c r="B26" s="3" t="s">
        <v>64</v>
      </c>
      <c r="C26" s="3" t="s">
        <v>2</v>
      </c>
      <c r="D26" s="6">
        <v>60.43</v>
      </c>
    </row>
    <row r="27" spans="1:4" ht="15.75" x14ac:dyDescent="0.25">
      <c r="A27" s="4" t="s">
        <v>75</v>
      </c>
      <c r="B27" s="3" t="s">
        <v>76</v>
      </c>
      <c r="C27" s="3" t="s">
        <v>2</v>
      </c>
      <c r="D27" s="6">
        <v>1655.5</v>
      </c>
    </row>
    <row r="28" spans="1:4" ht="15.75" x14ac:dyDescent="0.25">
      <c r="A28" s="4" t="s">
        <v>43</v>
      </c>
      <c r="B28" s="3" t="s">
        <v>44</v>
      </c>
      <c r="C28" s="3" t="s">
        <v>2</v>
      </c>
      <c r="D28" s="6">
        <v>3943.03</v>
      </c>
    </row>
    <row r="29" spans="1:4" ht="15.75" x14ac:dyDescent="0.25">
      <c r="A29" s="4" t="s">
        <v>23</v>
      </c>
      <c r="B29" s="3" t="s">
        <v>24</v>
      </c>
      <c r="C29" s="3" t="s">
        <v>2</v>
      </c>
      <c r="D29" s="6">
        <v>13.81</v>
      </c>
    </row>
    <row r="30" spans="1:4" ht="15.75" x14ac:dyDescent="0.25">
      <c r="A30" s="4" t="s">
        <v>55</v>
      </c>
      <c r="B30" s="3" t="s">
        <v>56</v>
      </c>
      <c r="C30" s="3" t="s">
        <v>2</v>
      </c>
      <c r="D30" s="6">
        <v>7.8</v>
      </c>
    </row>
    <row r="31" spans="1:4" ht="15.75" x14ac:dyDescent="0.25">
      <c r="A31" s="4" t="s">
        <v>7</v>
      </c>
      <c r="B31" s="3" t="s">
        <v>8</v>
      </c>
      <c r="C31" s="3" t="s">
        <v>2</v>
      </c>
      <c r="D31" s="6">
        <v>1347</v>
      </c>
    </row>
    <row r="32" spans="1:4" ht="15.75" x14ac:dyDescent="0.25">
      <c r="A32" s="4" t="s">
        <v>29</v>
      </c>
      <c r="B32" s="3" t="s">
        <v>30</v>
      </c>
      <c r="C32" s="3" t="s">
        <v>2</v>
      </c>
      <c r="D32" s="6">
        <v>164000</v>
      </c>
    </row>
    <row r="33" spans="1:4" ht="15.75" x14ac:dyDescent="0.25">
      <c r="A33" s="4" t="s">
        <v>49</v>
      </c>
      <c r="B33" s="3" t="s">
        <v>50</v>
      </c>
      <c r="C33" s="3" t="s">
        <v>2</v>
      </c>
      <c r="D33" s="6">
        <v>656.91</v>
      </c>
    </row>
    <row r="34" spans="1:4" ht="15.75" x14ac:dyDescent="0.25">
      <c r="A34" s="4" t="s">
        <v>0</v>
      </c>
      <c r="B34" s="3" t="s">
        <v>1</v>
      </c>
      <c r="C34" s="3" t="s">
        <v>2</v>
      </c>
      <c r="D34" s="6">
        <v>4510</v>
      </c>
    </row>
    <row r="35" spans="1:4" ht="15.75" x14ac:dyDescent="0.25">
      <c r="A35" s="4" t="s">
        <v>51</v>
      </c>
      <c r="B35" s="3" t="s">
        <v>52</v>
      </c>
      <c r="C35" s="3" t="s">
        <v>2</v>
      </c>
      <c r="D35" s="6">
        <v>47.57</v>
      </c>
    </row>
    <row r="36" spans="1:4" ht="15.75" x14ac:dyDescent="0.25">
      <c r="A36" s="4" t="s">
        <v>35</v>
      </c>
      <c r="B36" s="3" t="s">
        <v>36</v>
      </c>
      <c r="C36" s="3" t="s">
        <v>2</v>
      </c>
      <c r="D36" s="6">
        <v>299.75</v>
      </c>
    </row>
    <row r="37" spans="1:4" ht="15.75" x14ac:dyDescent="0.25">
      <c r="A37" s="4" t="s">
        <v>37</v>
      </c>
      <c r="B37" s="3" t="s">
        <v>38</v>
      </c>
      <c r="C37" s="3" t="s">
        <v>2</v>
      </c>
      <c r="D37" s="6">
        <v>3389.41</v>
      </c>
    </row>
    <row r="38" spans="1:4" ht="15.75" x14ac:dyDescent="0.25">
      <c r="A38" s="4" t="s">
        <v>41</v>
      </c>
      <c r="B38" s="3" t="s">
        <v>42</v>
      </c>
      <c r="C38" s="3" t="s">
        <v>2</v>
      </c>
      <c r="D38" s="6">
        <v>2400</v>
      </c>
    </row>
    <row r="39" spans="1:4" ht="15.75" x14ac:dyDescent="0.25">
      <c r="A39" s="4" t="s">
        <v>39</v>
      </c>
      <c r="B39" s="3" t="s">
        <v>40</v>
      </c>
      <c r="C39" s="3" t="s">
        <v>2</v>
      </c>
      <c r="D39" s="6">
        <v>46550</v>
      </c>
    </row>
    <row r="40" spans="1:4" ht="15.75" x14ac:dyDescent="0.25">
      <c r="A40" s="4" t="s">
        <v>27</v>
      </c>
      <c r="B40" s="3" t="s">
        <v>28</v>
      </c>
      <c r="C40" s="3" t="s">
        <v>2</v>
      </c>
      <c r="D40" s="6">
        <v>117292</v>
      </c>
    </row>
    <row r="41" spans="1:4" ht="15.75" x14ac:dyDescent="0.25">
      <c r="A41" s="4" t="s">
        <v>3</v>
      </c>
      <c r="B41" s="3" t="s">
        <v>4</v>
      </c>
      <c r="C41" s="3" t="s">
        <v>2</v>
      </c>
      <c r="D41" s="6">
        <v>11477</v>
      </c>
    </row>
    <row r="42" spans="1:4" ht="15.75" x14ac:dyDescent="0.2">
      <c r="A42" s="2"/>
      <c r="B42" s="2"/>
      <c r="C42" s="2"/>
      <c r="D42" s="5"/>
    </row>
  </sheetData>
  <sortState ref="A3:D42">
    <sortCondition ref="B3:B42"/>
  </sortState>
  <mergeCells count="1">
    <mergeCell ref="A1:D1"/>
  </mergeCells>
  <pageMargins left="0.75" right="0.75" top="1" bottom="1" header="0.5" footer="0.5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34" workbookViewId="0">
      <selection sqref="A1:D1"/>
    </sheetView>
  </sheetViews>
  <sheetFormatPr defaultRowHeight="12.75" x14ac:dyDescent="0.2"/>
  <cols>
    <col min="1" max="1" width="21" style="11" customWidth="1"/>
    <col min="2" max="2" width="19.42578125" style="8" customWidth="1"/>
    <col min="3" max="3" width="8.42578125" style="16" customWidth="1"/>
    <col min="4" max="4" width="16.7109375" style="13" customWidth="1"/>
    <col min="5" max="16384" width="9.140625" style="8"/>
  </cols>
  <sheetData>
    <row r="1" spans="1:4" ht="37.5" customHeight="1" x14ac:dyDescent="0.2">
      <c r="A1" s="20" t="s">
        <v>251</v>
      </c>
      <c r="B1" s="20"/>
      <c r="C1" s="20"/>
      <c r="D1" s="20"/>
    </row>
    <row r="2" spans="1:4" ht="34.5" customHeight="1" x14ac:dyDescent="0.2">
      <c r="A2" s="2" t="s">
        <v>82</v>
      </c>
      <c r="B2" s="2" t="s">
        <v>81</v>
      </c>
      <c r="C2" s="14" t="s">
        <v>80</v>
      </c>
      <c r="D2" s="12" t="s">
        <v>77</v>
      </c>
    </row>
    <row r="3" spans="1:4" ht="15.75" x14ac:dyDescent="0.25">
      <c r="A3" s="10" t="s">
        <v>9</v>
      </c>
      <c r="B3" s="9" t="s">
        <v>10</v>
      </c>
      <c r="C3" s="15" t="s">
        <v>2</v>
      </c>
      <c r="D3" s="18">
        <v>3500</v>
      </c>
    </row>
    <row r="4" spans="1:4" ht="15.75" x14ac:dyDescent="0.25">
      <c r="A4" s="10" t="s">
        <v>65</v>
      </c>
      <c r="B4" s="9" t="s">
        <v>66</v>
      </c>
      <c r="C4" s="15" t="s">
        <v>2</v>
      </c>
      <c r="D4" s="18">
        <v>2375</v>
      </c>
    </row>
    <row r="5" spans="1:4" ht="15.75" x14ac:dyDescent="0.25">
      <c r="A5" s="10" t="s">
        <v>174</v>
      </c>
      <c r="B5" s="9" t="s">
        <v>175</v>
      </c>
      <c r="C5" s="15" t="s">
        <v>2</v>
      </c>
      <c r="D5" s="18">
        <v>16.68</v>
      </c>
    </row>
    <row r="6" spans="1:4" ht="15.75" x14ac:dyDescent="0.25">
      <c r="A6" s="10" t="s">
        <v>96</v>
      </c>
      <c r="B6" s="9" t="s">
        <v>97</v>
      </c>
      <c r="C6" s="15" t="s">
        <v>2</v>
      </c>
      <c r="D6" s="18">
        <v>26846.28</v>
      </c>
    </row>
    <row r="7" spans="1:4" ht="15.75" x14ac:dyDescent="0.25">
      <c r="A7" s="10" t="s">
        <v>98</v>
      </c>
      <c r="B7" s="9" t="s">
        <v>99</v>
      </c>
      <c r="C7" s="15" t="s">
        <v>2</v>
      </c>
      <c r="D7" s="18">
        <v>3411.33</v>
      </c>
    </row>
    <row r="8" spans="1:4" ht="15.75" x14ac:dyDescent="0.25">
      <c r="A8" s="10" t="s">
        <v>166</v>
      </c>
      <c r="B8" s="9" t="s">
        <v>167</v>
      </c>
      <c r="C8" s="15" t="s">
        <v>2</v>
      </c>
      <c r="D8" s="18">
        <v>475</v>
      </c>
    </row>
    <row r="9" spans="1:4" ht="15.75" x14ac:dyDescent="0.25">
      <c r="A9" s="10" t="s">
        <v>222</v>
      </c>
      <c r="B9" s="9" t="s">
        <v>223</v>
      </c>
      <c r="C9" s="15" t="s">
        <v>2</v>
      </c>
      <c r="D9" s="18">
        <v>600</v>
      </c>
    </row>
    <row r="10" spans="1:4" ht="15.75" x14ac:dyDescent="0.25">
      <c r="A10" s="10" t="s">
        <v>240</v>
      </c>
      <c r="B10" s="9" t="s">
        <v>241</v>
      </c>
      <c r="C10" s="15" t="s">
        <v>2</v>
      </c>
      <c r="D10" s="18">
        <v>450</v>
      </c>
    </row>
    <row r="11" spans="1:4" ht="15.75" x14ac:dyDescent="0.25">
      <c r="A11" s="10" t="s">
        <v>130</v>
      </c>
      <c r="B11" s="9" t="s">
        <v>131</v>
      </c>
      <c r="C11" s="15" t="s">
        <v>2</v>
      </c>
      <c r="D11" s="18">
        <v>87.57</v>
      </c>
    </row>
    <row r="12" spans="1:4" ht="15.75" x14ac:dyDescent="0.25">
      <c r="A12" s="10" t="s">
        <v>154</v>
      </c>
      <c r="B12" s="9" t="s">
        <v>155</v>
      </c>
      <c r="C12" s="15" t="s">
        <v>2</v>
      </c>
      <c r="D12" s="18">
        <v>1700</v>
      </c>
    </row>
    <row r="13" spans="1:4" ht="15.75" x14ac:dyDescent="0.25">
      <c r="A13" s="10" t="s">
        <v>160</v>
      </c>
      <c r="B13" s="9" t="s">
        <v>161</v>
      </c>
      <c r="C13" s="15" t="s">
        <v>2</v>
      </c>
      <c r="D13" s="18">
        <v>2801.35</v>
      </c>
    </row>
    <row r="14" spans="1:4" ht="15.75" x14ac:dyDescent="0.25">
      <c r="A14" s="10" t="s">
        <v>100</v>
      </c>
      <c r="B14" s="9" t="s">
        <v>101</v>
      </c>
      <c r="C14" s="15" t="s">
        <v>2</v>
      </c>
      <c r="D14" s="18">
        <v>1200</v>
      </c>
    </row>
    <row r="15" spans="1:4" ht="15.75" x14ac:dyDescent="0.25">
      <c r="A15" s="10" t="s">
        <v>132</v>
      </c>
      <c r="B15" s="9" t="s">
        <v>133</v>
      </c>
      <c r="C15" s="15" t="s">
        <v>2</v>
      </c>
      <c r="D15" s="18">
        <v>1250</v>
      </c>
    </row>
    <row r="16" spans="1:4" ht="15.75" x14ac:dyDescent="0.25">
      <c r="A16" s="10" t="s">
        <v>102</v>
      </c>
      <c r="B16" s="9" t="s">
        <v>103</v>
      </c>
      <c r="C16" s="15" t="s">
        <v>2</v>
      </c>
      <c r="D16" s="18">
        <v>96000</v>
      </c>
    </row>
    <row r="17" spans="1:5" ht="15.75" x14ac:dyDescent="0.25">
      <c r="A17" s="10" t="s">
        <v>186</v>
      </c>
      <c r="B17" s="9" t="s">
        <v>187</v>
      </c>
      <c r="C17" s="15" t="s">
        <v>2</v>
      </c>
      <c r="D17" s="18">
        <v>199400</v>
      </c>
    </row>
    <row r="18" spans="1:5" ht="15.75" x14ac:dyDescent="0.25">
      <c r="A18" s="10" t="s">
        <v>152</v>
      </c>
      <c r="B18" s="9" t="s">
        <v>153</v>
      </c>
      <c r="C18" s="15" t="s">
        <v>2</v>
      </c>
      <c r="D18" s="18">
        <v>31.15</v>
      </c>
    </row>
    <row r="19" spans="1:5" ht="15.75" x14ac:dyDescent="0.25">
      <c r="A19" s="10" t="s">
        <v>11</v>
      </c>
      <c r="B19" s="9" t="s">
        <v>12</v>
      </c>
      <c r="C19" s="15" t="s">
        <v>2</v>
      </c>
      <c r="D19" s="18">
        <v>1234.2</v>
      </c>
    </row>
    <row r="20" spans="1:5" ht="15.75" x14ac:dyDescent="0.25">
      <c r="A20" s="10" t="s">
        <v>176</v>
      </c>
      <c r="B20" s="9" t="s">
        <v>177</v>
      </c>
      <c r="C20" s="15" t="s">
        <v>2</v>
      </c>
      <c r="D20" s="18">
        <v>130.22</v>
      </c>
    </row>
    <row r="21" spans="1:5" ht="15.75" x14ac:dyDescent="0.25">
      <c r="A21" s="10" t="s">
        <v>134</v>
      </c>
      <c r="B21" s="9" t="s">
        <v>135</v>
      </c>
      <c r="C21" s="15" t="s">
        <v>2</v>
      </c>
      <c r="D21" s="18">
        <v>1325</v>
      </c>
    </row>
    <row r="22" spans="1:5" ht="15.75" x14ac:dyDescent="0.25">
      <c r="A22" s="10" t="s">
        <v>13</v>
      </c>
      <c r="B22" s="9" t="s">
        <v>14</v>
      </c>
      <c r="C22" s="15" t="s">
        <v>2</v>
      </c>
      <c r="D22" s="18">
        <v>4648.2700000000004</v>
      </c>
    </row>
    <row r="23" spans="1:5" ht="15.75" x14ac:dyDescent="0.25">
      <c r="A23" s="10" t="s">
        <v>104</v>
      </c>
      <c r="B23" s="9" t="s">
        <v>105</v>
      </c>
      <c r="C23" s="15" t="s">
        <v>2</v>
      </c>
      <c r="D23" s="18">
        <v>6250</v>
      </c>
    </row>
    <row r="24" spans="1:5" ht="15.75" x14ac:dyDescent="0.25">
      <c r="A24" s="10" t="s">
        <v>136</v>
      </c>
      <c r="B24" s="9" t="s">
        <v>137</v>
      </c>
      <c r="C24" s="15" t="s">
        <v>2</v>
      </c>
      <c r="D24" s="18">
        <v>30.38</v>
      </c>
    </row>
    <row r="25" spans="1:5" ht="15.75" x14ac:dyDescent="0.25">
      <c r="A25" s="10" t="s">
        <v>67</v>
      </c>
      <c r="B25" s="9" t="s">
        <v>68</v>
      </c>
      <c r="C25" s="15" t="s">
        <v>2</v>
      </c>
      <c r="D25" s="18">
        <v>1825</v>
      </c>
    </row>
    <row r="26" spans="1:5" ht="15.75" x14ac:dyDescent="0.25">
      <c r="A26" s="10" t="s">
        <v>47</v>
      </c>
      <c r="B26" s="9" t="s">
        <v>48</v>
      </c>
      <c r="C26" s="15" t="s">
        <v>2</v>
      </c>
      <c r="D26" s="18">
        <v>515117</v>
      </c>
    </row>
    <row r="27" spans="1:5" ht="15.75" x14ac:dyDescent="0.25">
      <c r="A27" s="10" t="s">
        <v>47</v>
      </c>
      <c r="B27" s="9" t="s">
        <v>48</v>
      </c>
      <c r="C27" s="17" t="s">
        <v>247</v>
      </c>
      <c r="D27" s="18">
        <f>113057+35336</f>
        <v>148393</v>
      </c>
      <c r="E27" s="8">
        <f>702707-148393-39197</f>
        <v>515117</v>
      </c>
    </row>
    <row r="28" spans="1:5" ht="15.75" x14ac:dyDescent="0.25">
      <c r="A28" s="10" t="s">
        <v>47</v>
      </c>
      <c r="B28" s="9" t="s">
        <v>48</v>
      </c>
      <c r="C28" s="17" t="s">
        <v>249</v>
      </c>
      <c r="D28" s="18">
        <v>39197</v>
      </c>
    </row>
    <row r="29" spans="1:5" ht="15.75" x14ac:dyDescent="0.25">
      <c r="A29" s="10" t="s">
        <v>88</v>
      </c>
      <c r="B29" s="9" t="s">
        <v>89</v>
      </c>
      <c r="C29" s="15" t="s">
        <v>2</v>
      </c>
      <c r="D29" s="18">
        <v>8355</v>
      </c>
    </row>
    <row r="30" spans="1:5" ht="15.75" x14ac:dyDescent="0.25">
      <c r="A30" s="10" t="s">
        <v>90</v>
      </c>
      <c r="B30" s="9" t="s">
        <v>91</v>
      </c>
      <c r="C30" s="15" t="s">
        <v>2</v>
      </c>
      <c r="D30" s="18">
        <v>2528989</v>
      </c>
    </row>
    <row r="31" spans="1:5" ht="15.75" x14ac:dyDescent="0.25">
      <c r="A31" s="10" t="s">
        <v>90</v>
      </c>
      <c r="B31" s="9" t="s">
        <v>91</v>
      </c>
      <c r="C31" s="17" t="s">
        <v>248</v>
      </c>
      <c r="D31" s="18">
        <f>61960+194573</f>
        <v>256533</v>
      </c>
    </row>
    <row r="32" spans="1:5" ht="15.75" x14ac:dyDescent="0.25">
      <c r="A32" s="10" t="s">
        <v>90</v>
      </c>
      <c r="B32" s="9" t="s">
        <v>91</v>
      </c>
      <c r="C32" s="17" t="s">
        <v>250</v>
      </c>
      <c r="D32" s="18">
        <v>335954</v>
      </c>
    </row>
    <row r="33" spans="1:4" ht="15.75" x14ac:dyDescent="0.25">
      <c r="A33" s="10" t="s">
        <v>242</v>
      </c>
      <c r="B33" s="9" t="s">
        <v>243</v>
      </c>
      <c r="C33" s="15" t="s">
        <v>2</v>
      </c>
      <c r="D33" s="18">
        <v>400</v>
      </c>
    </row>
    <row r="34" spans="1:4" ht="15.75" x14ac:dyDescent="0.25">
      <c r="A34" s="10" t="s">
        <v>106</v>
      </c>
      <c r="B34" s="9" t="s">
        <v>107</v>
      </c>
      <c r="C34" s="15" t="s">
        <v>2</v>
      </c>
      <c r="D34" s="18">
        <v>19900</v>
      </c>
    </row>
    <row r="35" spans="1:4" ht="15.75" x14ac:dyDescent="0.25">
      <c r="A35" s="10" t="s">
        <v>15</v>
      </c>
      <c r="B35" s="9" t="s">
        <v>16</v>
      </c>
      <c r="C35" s="15" t="s">
        <v>2</v>
      </c>
      <c r="D35" s="18">
        <v>12250</v>
      </c>
    </row>
    <row r="36" spans="1:4" ht="15.75" x14ac:dyDescent="0.25">
      <c r="A36" s="10" t="s">
        <v>192</v>
      </c>
      <c r="B36" s="9" t="s">
        <v>193</v>
      </c>
      <c r="C36" s="15" t="s">
        <v>2</v>
      </c>
      <c r="D36" s="18">
        <v>5200</v>
      </c>
    </row>
    <row r="37" spans="1:4" ht="15.75" x14ac:dyDescent="0.25">
      <c r="A37" s="10" t="s">
        <v>138</v>
      </c>
      <c r="B37" s="9" t="s">
        <v>139</v>
      </c>
      <c r="C37" s="15" t="s">
        <v>2</v>
      </c>
      <c r="D37" s="18">
        <v>145.41</v>
      </c>
    </row>
    <row r="38" spans="1:4" ht="15.75" x14ac:dyDescent="0.25">
      <c r="A38" s="10" t="s">
        <v>220</v>
      </c>
      <c r="B38" s="9" t="s">
        <v>221</v>
      </c>
      <c r="C38" s="15" t="s">
        <v>2</v>
      </c>
      <c r="D38" s="18">
        <v>10902</v>
      </c>
    </row>
    <row r="39" spans="1:4" ht="15.75" x14ac:dyDescent="0.25">
      <c r="A39" s="10" t="s">
        <v>45</v>
      </c>
      <c r="B39" s="9" t="s">
        <v>46</v>
      </c>
      <c r="C39" s="15" t="s">
        <v>2</v>
      </c>
      <c r="D39" s="18">
        <v>4784</v>
      </c>
    </row>
    <row r="40" spans="1:4" ht="15.75" x14ac:dyDescent="0.25">
      <c r="A40" s="10" t="s">
        <v>140</v>
      </c>
      <c r="B40" s="9" t="s">
        <v>141</v>
      </c>
      <c r="C40" s="15" t="s">
        <v>2</v>
      </c>
      <c r="D40" s="18">
        <v>1801.03</v>
      </c>
    </row>
    <row r="41" spans="1:4" ht="15.75" x14ac:dyDescent="0.25">
      <c r="A41" s="10" t="s">
        <v>61</v>
      </c>
      <c r="B41" s="9" t="s">
        <v>62</v>
      </c>
      <c r="C41" s="15" t="s">
        <v>2</v>
      </c>
      <c r="D41" s="18">
        <v>6725</v>
      </c>
    </row>
    <row r="42" spans="1:4" ht="15.75" x14ac:dyDescent="0.25">
      <c r="A42" s="10" t="s">
        <v>224</v>
      </c>
      <c r="B42" s="9" t="s">
        <v>225</v>
      </c>
      <c r="C42" s="15" t="s">
        <v>2</v>
      </c>
      <c r="D42" s="18">
        <v>16900</v>
      </c>
    </row>
    <row r="43" spans="1:4" ht="15.75" x14ac:dyDescent="0.25">
      <c r="A43" s="10" t="s">
        <v>53</v>
      </c>
      <c r="B43" s="9" t="s">
        <v>54</v>
      </c>
      <c r="C43" s="15" t="s">
        <v>2</v>
      </c>
      <c r="D43" s="18">
        <v>7150</v>
      </c>
    </row>
    <row r="44" spans="1:4" ht="15.75" x14ac:dyDescent="0.25">
      <c r="A44" s="10" t="s">
        <v>142</v>
      </c>
      <c r="B44" s="9" t="s">
        <v>143</v>
      </c>
      <c r="C44" s="15" t="s">
        <v>2</v>
      </c>
      <c r="D44" s="18">
        <v>3.01</v>
      </c>
    </row>
    <row r="45" spans="1:4" ht="15.75" x14ac:dyDescent="0.25">
      <c r="A45" s="10" t="s">
        <v>178</v>
      </c>
      <c r="B45" s="9" t="s">
        <v>179</v>
      </c>
      <c r="C45" s="15" t="s">
        <v>2</v>
      </c>
      <c r="D45" s="18">
        <v>3200</v>
      </c>
    </row>
    <row r="46" spans="1:4" ht="15.75" x14ac:dyDescent="0.25">
      <c r="A46" s="10" t="s">
        <v>180</v>
      </c>
      <c r="B46" s="9" t="s">
        <v>181</v>
      </c>
      <c r="C46" s="15" t="s">
        <v>2</v>
      </c>
      <c r="D46" s="18">
        <v>401.5</v>
      </c>
    </row>
    <row r="47" spans="1:4" ht="15.75" x14ac:dyDescent="0.25">
      <c r="A47" s="10" t="s">
        <v>184</v>
      </c>
      <c r="B47" s="9" t="s">
        <v>185</v>
      </c>
      <c r="C47" s="15" t="s">
        <v>2</v>
      </c>
      <c r="D47" s="18">
        <v>520.09</v>
      </c>
    </row>
    <row r="48" spans="1:4" ht="15.75" x14ac:dyDescent="0.25">
      <c r="A48" s="10" t="s">
        <v>214</v>
      </c>
      <c r="B48" s="9" t="s">
        <v>215</v>
      </c>
      <c r="C48" s="15" t="s">
        <v>2</v>
      </c>
      <c r="D48" s="18">
        <v>210.47</v>
      </c>
    </row>
    <row r="49" spans="1:4" ht="15.75" x14ac:dyDescent="0.25">
      <c r="A49" s="10" t="s">
        <v>204</v>
      </c>
      <c r="B49" s="9" t="s">
        <v>205</v>
      </c>
      <c r="C49" s="15" t="s">
        <v>2</v>
      </c>
      <c r="D49" s="18">
        <v>116250</v>
      </c>
    </row>
    <row r="50" spans="1:4" ht="15.75" x14ac:dyDescent="0.25">
      <c r="A50" s="10" t="s">
        <v>108</v>
      </c>
      <c r="B50" s="9" t="s">
        <v>109</v>
      </c>
      <c r="C50" s="15" t="s">
        <v>2</v>
      </c>
      <c r="D50" s="18">
        <v>177500</v>
      </c>
    </row>
    <row r="51" spans="1:4" ht="15.75" x14ac:dyDescent="0.25">
      <c r="A51" s="10">
        <v>3050</v>
      </c>
      <c r="B51" s="9" t="s">
        <v>246</v>
      </c>
      <c r="C51" s="15" t="s">
        <v>2</v>
      </c>
      <c r="D51" s="18">
        <v>500</v>
      </c>
    </row>
    <row r="52" spans="1:4" ht="15.75" x14ac:dyDescent="0.25">
      <c r="A52" s="10" t="s">
        <v>188</v>
      </c>
      <c r="B52" s="9" t="s">
        <v>189</v>
      </c>
      <c r="C52" s="15" t="s">
        <v>2</v>
      </c>
      <c r="D52" s="18">
        <v>3325</v>
      </c>
    </row>
    <row r="53" spans="1:4" ht="15.75" x14ac:dyDescent="0.25">
      <c r="A53" s="10" t="s">
        <v>200</v>
      </c>
      <c r="B53" s="9" t="s">
        <v>201</v>
      </c>
      <c r="C53" s="15" t="s">
        <v>2</v>
      </c>
      <c r="D53" s="18">
        <v>800.42</v>
      </c>
    </row>
    <row r="54" spans="1:4" ht="15.75" x14ac:dyDescent="0.25">
      <c r="A54" s="10" t="s">
        <v>19</v>
      </c>
      <c r="B54" s="9" t="s">
        <v>20</v>
      </c>
      <c r="C54" s="15" t="s">
        <v>2</v>
      </c>
      <c r="D54" s="18">
        <v>244729.81</v>
      </c>
    </row>
    <row r="55" spans="1:4" ht="15.75" x14ac:dyDescent="0.25">
      <c r="A55" s="10" t="s">
        <v>162</v>
      </c>
      <c r="B55" s="9" t="s">
        <v>163</v>
      </c>
      <c r="C55" s="15" t="s">
        <v>2</v>
      </c>
      <c r="D55" s="18">
        <v>411.33</v>
      </c>
    </row>
    <row r="56" spans="1:4" ht="15.75" x14ac:dyDescent="0.25">
      <c r="A56" s="10" t="s">
        <v>110</v>
      </c>
      <c r="B56" s="9" t="s">
        <v>111</v>
      </c>
      <c r="C56" s="15" t="s">
        <v>2</v>
      </c>
      <c r="D56" s="18">
        <v>57500</v>
      </c>
    </row>
    <row r="57" spans="1:4" ht="15.75" x14ac:dyDescent="0.25">
      <c r="A57" s="10" t="s">
        <v>21</v>
      </c>
      <c r="B57" s="9" t="s">
        <v>22</v>
      </c>
      <c r="C57" s="15" t="s">
        <v>2</v>
      </c>
      <c r="D57" s="18">
        <v>28916.29</v>
      </c>
    </row>
    <row r="58" spans="1:4" ht="15.75" x14ac:dyDescent="0.25">
      <c r="A58" s="10" t="s">
        <v>112</v>
      </c>
      <c r="B58" s="9" t="s">
        <v>113</v>
      </c>
      <c r="C58" s="15" t="s">
        <v>2</v>
      </c>
      <c r="D58" s="18">
        <v>4543.8500000000004</v>
      </c>
    </row>
    <row r="59" spans="1:4" ht="15.75" x14ac:dyDescent="0.25">
      <c r="A59" s="10" t="s">
        <v>158</v>
      </c>
      <c r="B59" s="9" t="s">
        <v>159</v>
      </c>
      <c r="C59" s="15" t="s">
        <v>2</v>
      </c>
      <c r="D59" s="18">
        <v>165</v>
      </c>
    </row>
    <row r="60" spans="1:4" ht="15.75" x14ac:dyDescent="0.25">
      <c r="A60" s="10" t="s">
        <v>168</v>
      </c>
      <c r="B60" s="9" t="s">
        <v>169</v>
      </c>
      <c r="C60" s="15" t="s">
        <v>2</v>
      </c>
      <c r="D60" s="18">
        <v>210</v>
      </c>
    </row>
    <row r="61" spans="1:4" ht="15.75" x14ac:dyDescent="0.25">
      <c r="A61" s="10" t="s">
        <v>86</v>
      </c>
      <c r="B61" s="9" t="s">
        <v>87</v>
      </c>
      <c r="C61" s="15" t="s">
        <v>2</v>
      </c>
      <c r="D61" s="18">
        <v>393.04</v>
      </c>
    </row>
    <row r="62" spans="1:4" ht="15.75" x14ac:dyDescent="0.25">
      <c r="A62" s="10" t="s">
        <v>63</v>
      </c>
      <c r="B62" s="9" t="s">
        <v>64</v>
      </c>
      <c r="C62" s="15" t="s">
        <v>2</v>
      </c>
      <c r="D62" s="18">
        <v>4250</v>
      </c>
    </row>
    <row r="63" spans="1:4" ht="15.75" x14ac:dyDescent="0.25">
      <c r="A63" s="10" t="s">
        <v>172</v>
      </c>
      <c r="B63" s="9" t="s">
        <v>173</v>
      </c>
      <c r="C63" s="15" t="s">
        <v>2</v>
      </c>
      <c r="D63" s="18">
        <v>270.83999999999997</v>
      </c>
    </row>
    <row r="64" spans="1:4" ht="15.75" x14ac:dyDescent="0.25">
      <c r="A64" s="10" t="s">
        <v>75</v>
      </c>
      <c r="B64" s="9" t="s">
        <v>76</v>
      </c>
      <c r="C64" s="15" t="s">
        <v>2</v>
      </c>
      <c r="D64" s="18">
        <v>18200</v>
      </c>
    </row>
    <row r="65" spans="1:4" ht="15.75" x14ac:dyDescent="0.25">
      <c r="A65" s="10" t="s">
        <v>114</v>
      </c>
      <c r="B65" s="9" t="s">
        <v>115</v>
      </c>
      <c r="C65" s="15" t="s">
        <v>2</v>
      </c>
      <c r="D65" s="18">
        <v>2836.46</v>
      </c>
    </row>
    <row r="66" spans="1:4" ht="15.75" x14ac:dyDescent="0.25">
      <c r="A66" s="10" t="s">
        <v>43</v>
      </c>
      <c r="B66" s="9" t="s">
        <v>44</v>
      </c>
      <c r="C66" s="15" t="s">
        <v>2</v>
      </c>
      <c r="D66" s="18">
        <v>852200</v>
      </c>
    </row>
    <row r="67" spans="1:4" ht="15.75" x14ac:dyDescent="0.25">
      <c r="A67" s="10" t="s">
        <v>84</v>
      </c>
      <c r="B67" s="9" t="s">
        <v>85</v>
      </c>
      <c r="C67" s="15" t="s">
        <v>2</v>
      </c>
      <c r="D67" s="18">
        <v>64200.6</v>
      </c>
    </row>
    <row r="68" spans="1:4" ht="15.75" x14ac:dyDescent="0.25">
      <c r="A68" s="10" t="s">
        <v>84</v>
      </c>
      <c r="B68" s="9" t="s">
        <v>85</v>
      </c>
      <c r="C68" s="17" t="s">
        <v>247</v>
      </c>
      <c r="D68" s="18">
        <v>50000</v>
      </c>
    </row>
    <row r="69" spans="1:4" ht="15.75" x14ac:dyDescent="0.25">
      <c r="A69" s="10" t="s">
        <v>84</v>
      </c>
      <c r="B69" s="9" t="s">
        <v>85</v>
      </c>
      <c r="C69" s="17" t="s">
        <v>248</v>
      </c>
      <c r="D69" s="18">
        <v>2538.39</v>
      </c>
    </row>
    <row r="70" spans="1:4" ht="15.75" x14ac:dyDescent="0.25">
      <c r="A70" s="10" t="s">
        <v>84</v>
      </c>
      <c r="B70" s="9" t="s">
        <v>85</v>
      </c>
      <c r="C70" s="17" t="s">
        <v>250</v>
      </c>
      <c r="D70" s="18">
        <v>28564.26</v>
      </c>
    </row>
    <row r="71" spans="1:4" ht="15.75" x14ac:dyDescent="0.25">
      <c r="A71" s="10" t="s">
        <v>216</v>
      </c>
      <c r="B71" s="9" t="s">
        <v>217</v>
      </c>
      <c r="C71" s="15" t="s">
        <v>2</v>
      </c>
      <c r="D71" s="18">
        <v>7750</v>
      </c>
    </row>
    <row r="72" spans="1:4" ht="15.75" x14ac:dyDescent="0.25">
      <c r="A72" s="10" t="s">
        <v>23</v>
      </c>
      <c r="B72" s="9" t="s">
        <v>24</v>
      </c>
      <c r="C72" s="15" t="s">
        <v>2</v>
      </c>
      <c r="D72" s="18">
        <v>2040</v>
      </c>
    </row>
    <row r="73" spans="1:4" ht="15.75" x14ac:dyDescent="0.25">
      <c r="A73" s="10" t="s">
        <v>55</v>
      </c>
      <c r="B73" s="9" t="s">
        <v>56</v>
      </c>
      <c r="C73" s="15" t="s">
        <v>2</v>
      </c>
      <c r="D73" s="18">
        <v>3120</v>
      </c>
    </row>
    <row r="74" spans="1:4" ht="15.75" x14ac:dyDescent="0.25">
      <c r="A74" s="10" t="s">
        <v>206</v>
      </c>
      <c r="B74" s="9" t="s">
        <v>207</v>
      </c>
      <c r="C74" s="15" t="s">
        <v>2</v>
      </c>
      <c r="D74" s="18">
        <v>55707.81</v>
      </c>
    </row>
    <row r="75" spans="1:4" ht="15.75" x14ac:dyDescent="0.25">
      <c r="A75" s="10" t="s">
        <v>170</v>
      </c>
      <c r="B75" s="9" t="s">
        <v>171</v>
      </c>
      <c r="C75" s="15" t="s">
        <v>2</v>
      </c>
      <c r="D75" s="18">
        <v>1316037</v>
      </c>
    </row>
    <row r="76" spans="1:4" ht="15.75" x14ac:dyDescent="0.25">
      <c r="A76" s="10" t="s">
        <v>210</v>
      </c>
      <c r="B76" s="9" t="s">
        <v>211</v>
      </c>
      <c r="C76" s="15" t="s">
        <v>2</v>
      </c>
      <c r="D76" s="18">
        <v>1376.33</v>
      </c>
    </row>
    <row r="77" spans="1:4" ht="15.75" x14ac:dyDescent="0.25">
      <c r="A77" s="10" t="s">
        <v>210</v>
      </c>
      <c r="B77" s="9" t="s">
        <v>211</v>
      </c>
      <c r="C77" s="17" t="s">
        <v>247</v>
      </c>
      <c r="D77" s="18">
        <f>1738.69+14991.17</f>
        <v>16729.86</v>
      </c>
    </row>
    <row r="78" spans="1:4" ht="15.75" x14ac:dyDescent="0.25">
      <c r="A78" s="10" t="s">
        <v>210</v>
      </c>
      <c r="B78" s="9" t="s">
        <v>211</v>
      </c>
      <c r="C78" s="17" t="s">
        <v>248</v>
      </c>
      <c r="D78" s="18">
        <v>50000</v>
      </c>
    </row>
    <row r="79" spans="1:4" ht="15.75" x14ac:dyDescent="0.25">
      <c r="A79" s="10" t="s">
        <v>210</v>
      </c>
      <c r="B79" s="9" t="s">
        <v>211</v>
      </c>
      <c r="C79" s="17" t="s">
        <v>250</v>
      </c>
      <c r="D79" s="18">
        <v>15192.09</v>
      </c>
    </row>
    <row r="80" spans="1:4" ht="15.75" x14ac:dyDescent="0.25">
      <c r="A80" s="10" t="s">
        <v>116</v>
      </c>
      <c r="B80" s="9" t="s">
        <v>117</v>
      </c>
      <c r="C80" s="15" t="s">
        <v>2</v>
      </c>
      <c r="D80" s="18">
        <v>3263.13</v>
      </c>
    </row>
    <row r="81" spans="1:4" ht="15.75" x14ac:dyDescent="0.25">
      <c r="A81" s="10" t="s">
        <v>118</v>
      </c>
      <c r="B81" s="9" t="s">
        <v>119</v>
      </c>
      <c r="C81" s="15" t="s">
        <v>2</v>
      </c>
      <c r="D81" s="18">
        <v>3539.81</v>
      </c>
    </row>
    <row r="82" spans="1:4" ht="15.75" x14ac:dyDescent="0.25">
      <c r="A82" s="10" t="s">
        <v>7</v>
      </c>
      <c r="B82" s="9" t="s">
        <v>8</v>
      </c>
      <c r="C82" s="15" t="s">
        <v>2</v>
      </c>
      <c r="D82" s="18">
        <v>200014</v>
      </c>
    </row>
    <row r="83" spans="1:4" ht="15.75" x14ac:dyDescent="0.25">
      <c r="A83" s="10" t="s">
        <v>7</v>
      </c>
      <c r="B83" s="9" t="s">
        <v>8</v>
      </c>
      <c r="C83" s="17" t="s">
        <v>248</v>
      </c>
      <c r="D83" s="18">
        <f>3556+51961</f>
        <v>55517</v>
      </c>
    </row>
    <row r="84" spans="1:4" ht="15.75" x14ac:dyDescent="0.25">
      <c r="A84" s="10" t="s">
        <v>7</v>
      </c>
      <c r="B84" s="9" t="s">
        <v>8</v>
      </c>
      <c r="C84" s="17" t="s">
        <v>247</v>
      </c>
      <c r="D84" s="18">
        <v>300000</v>
      </c>
    </row>
    <row r="85" spans="1:4" ht="15.75" x14ac:dyDescent="0.25">
      <c r="A85" s="10" t="s">
        <v>7</v>
      </c>
      <c r="B85" s="9" t="s">
        <v>8</v>
      </c>
      <c r="C85" s="17" t="s">
        <v>249</v>
      </c>
      <c r="D85" s="18">
        <v>10169</v>
      </c>
    </row>
    <row r="86" spans="1:4" ht="15.75" x14ac:dyDescent="0.25">
      <c r="A86" s="10" t="s">
        <v>202</v>
      </c>
      <c r="B86" s="9" t="s">
        <v>203</v>
      </c>
      <c r="C86" s="15" t="s">
        <v>2</v>
      </c>
      <c r="D86" s="18">
        <v>137430</v>
      </c>
    </row>
    <row r="87" spans="1:4" ht="15.75" x14ac:dyDescent="0.25">
      <c r="A87" s="10" t="s">
        <v>236</v>
      </c>
      <c r="B87" s="9" t="s">
        <v>237</v>
      </c>
      <c r="C87" s="15" t="s">
        <v>2</v>
      </c>
      <c r="D87" s="18">
        <v>11500</v>
      </c>
    </row>
    <row r="88" spans="1:4" ht="15.75" x14ac:dyDescent="0.25">
      <c r="A88" s="10" t="s">
        <v>232</v>
      </c>
      <c r="B88" s="9" t="s">
        <v>233</v>
      </c>
      <c r="C88" s="15" t="s">
        <v>2</v>
      </c>
      <c r="D88" s="18">
        <v>3794.45</v>
      </c>
    </row>
    <row r="89" spans="1:4" ht="15.75" x14ac:dyDescent="0.25">
      <c r="A89" s="10" t="s">
        <v>120</v>
      </c>
      <c r="B89" s="9" t="s">
        <v>121</v>
      </c>
      <c r="C89" s="15" t="s">
        <v>2</v>
      </c>
      <c r="D89" s="18">
        <v>12125</v>
      </c>
    </row>
    <row r="90" spans="1:4" ht="15.75" x14ac:dyDescent="0.25">
      <c r="A90" s="10" t="s">
        <v>144</v>
      </c>
      <c r="B90" s="9" t="s">
        <v>145</v>
      </c>
      <c r="C90" s="15" t="s">
        <v>2</v>
      </c>
      <c r="D90" s="18">
        <v>1032.97</v>
      </c>
    </row>
    <row r="91" spans="1:4" ht="15.75" x14ac:dyDescent="0.25">
      <c r="A91" s="10" t="s">
        <v>150</v>
      </c>
      <c r="B91" s="9" t="s">
        <v>151</v>
      </c>
      <c r="C91" s="15" t="s">
        <v>2</v>
      </c>
      <c r="D91" s="18">
        <v>3666</v>
      </c>
    </row>
    <row r="92" spans="1:4" ht="15.75" x14ac:dyDescent="0.25">
      <c r="A92" s="10" t="s">
        <v>49</v>
      </c>
      <c r="B92" s="9" t="s">
        <v>50</v>
      </c>
      <c r="C92" s="15" t="s">
        <v>2</v>
      </c>
      <c r="D92" s="18">
        <v>59340</v>
      </c>
    </row>
    <row r="93" spans="1:4" ht="15.75" x14ac:dyDescent="0.25">
      <c r="A93" s="10" t="s">
        <v>244</v>
      </c>
      <c r="B93" s="9" t="s">
        <v>245</v>
      </c>
      <c r="C93" s="15" t="s">
        <v>2</v>
      </c>
      <c r="D93" s="18">
        <v>3343.91</v>
      </c>
    </row>
    <row r="94" spans="1:4" ht="15.75" x14ac:dyDescent="0.25">
      <c r="A94" s="10" t="s">
        <v>0</v>
      </c>
      <c r="B94" s="9" t="s">
        <v>1</v>
      </c>
      <c r="C94" s="15" t="s">
        <v>2</v>
      </c>
      <c r="D94" s="18">
        <v>32235</v>
      </c>
    </row>
    <row r="95" spans="1:4" ht="15.75" x14ac:dyDescent="0.25">
      <c r="A95" s="10" t="s">
        <v>0</v>
      </c>
      <c r="B95" s="9" t="s">
        <v>1</v>
      </c>
      <c r="C95" s="17" t="s">
        <v>247</v>
      </c>
      <c r="D95" s="18">
        <v>20646</v>
      </c>
    </row>
    <row r="96" spans="1:4" ht="15.75" x14ac:dyDescent="0.25">
      <c r="A96" s="10" t="s">
        <v>0</v>
      </c>
      <c r="B96" s="9" t="s">
        <v>1</v>
      </c>
      <c r="C96" s="17" t="s">
        <v>250</v>
      </c>
      <c r="D96" s="18">
        <v>116326</v>
      </c>
    </row>
    <row r="97" spans="1:4" ht="15.75" x14ac:dyDescent="0.25">
      <c r="A97" s="10" t="s">
        <v>238</v>
      </c>
      <c r="B97" s="9" t="s">
        <v>239</v>
      </c>
      <c r="C97" s="15" t="s">
        <v>2</v>
      </c>
      <c r="D97" s="18">
        <v>280.12</v>
      </c>
    </row>
    <row r="98" spans="1:4" ht="15.75" x14ac:dyDescent="0.25">
      <c r="A98" s="10" t="s">
        <v>122</v>
      </c>
      <c r="B98" s="9" t="s">
        <v>123</v>
      </c>
      <c r="C98" s="15" t="s">
        <v>2</v>
      </c>
      <c r="D98" s="18">
        <v>4248</v>
      </c>
    </row>
    <row r="99" spans="1:4" ht="15.75" x14ac:dyDescent="0.25">
      <c r="A99" s="10" t="s">
        <v>146</v>
      </c>
      <c r="B99" s="9" t="s">
        <v>147</v>
      </c>
      <c r="C99" s="15" t="s">
        <v>2</v>
      </c>
      <c r="D99" s="18">
        <v>50</v>
      </c>
    </row>
    <row r="100" spans="1:4" ht="15.75" x14ac:dyDescent="0.25">
      <c r="A100" s="10" t="s">
        <v>124</v>
      </c>
      <c r="B100" s="9" t="s">
        <v>125</v>
      </c>
      <c r="C100" s="15" t="s">
        <v>2</v>
      </c>
      <c r="D100" s="18">
        <v>93553.4</v>
      </c>
    </row>
    <row r="101" spans="1:4" ht="15.75" x14ac:dyDescent="0.25">
      <c r="A101" s="10" t="s">
        <v>124</v>
      </c>
      <c r="B101" s="9" t="s">
        <v>125</v>
      </c>
      <c r="C101" s="17" t="s">
        <v>250</v>
      </c>
      <c r="D101" s="18">
        <v>4841.5</v>
      </c>
    </row>
    <row r="102" spans="1:4" ht="15.75" x14ac:dyDescent="0.25">
      <c r="A102" s="10" t="s">
        <v>51</v>
      </c>
      <c r="B102" s="9" t="s">
        <v>52</v>
      </c>
      <c r="C102" s="15" t="s">
        <v>2</v>
      </c>
      <c r="D102" s="18">
        <v>1564.13</v>
      </c>
    </row>
    <row r="103" spans="1:4" ht="15.75" x14ac:dyDescent="0.25">
      <c r="A103" s="10" t="s">
        <v>212</v>
      </c>
      <c r="B103" s="9" t="s">
        <v>213</v>
      </c>
      <c r="C103" s="15" t="s">
        <v>2</v>
      </c>
      <c r="D103" s="18">
        <v>95850</v>
      </c>
    </row>
    <row r="104" spans="1:4" ht="15.75" x14ac:dyDescent="0.25">
      <c r="A104" s="10" t="s">
        <v>92</v>
      </c>
      <c r="B104" s="9" t="s">
        <v>93</v>
      </c>
      <c r="C104" s="15" t="s">
        <v>2</v>
      </c>
      <c r="D104" s="18">
        <v>747862</v>
      </c>
    </row>
    <row r="105" spans="1:4" ht="15.75" x14ac:dyDescent="0.25">
      <c r="A105" s="10" t="s">
        <v>92</v>
      </c>
      <c r="B105" s="9" t="s">
        <v>93</v>
      </c>
      <c r="C105" s="17" t="s">
        <v>248</v>
      </c>
      <c r="D105" s="18">
        <v>477429</v>
      </c>
    </row>
    <row r="106" spans="1:4" ht="15.75" x14ac:dyDescent="0.25">
      <c r="A106" s="10" t="s">
        <v>92</v>
      </c>
      <c r="B106" s="9" t="s">
        <v>93</v>
      </c>
      <c r="C106" s="17" t="s">
        <v>249</v>
      </c>
      <c r="D106" s="18">
        <v>65688</v>
      </c>
    </row>
    <row r="107" spans="1:4" ht="15.75" x14ac:dyDescent="0.25">
      <c r="A107" s="10" t="s">
        <v>126</v>
      </c>
      <c r="B107" s="9" t="s">
        <v>127</v>
      </c>
      <c r="C107" s="15" t="s">
        <v>2</v>
      </c>
      <c r="D107" s="18">
        <v>384.57</v>
      </c>
    </row>
    <row r="108" spans="1:4" ht="15.75" x14ac:dyDescent="0.25">
      <c r="A108" s="10" t="s">
        <v>218</v>
      </c>
      <c r="B108" s="9" t="s">
        <v>219</v>
      </c>
      <c r="C108" s="15" t="s">
        <v>2</v>
      </c>
      <c r="D108" s="18">
        <v>129.24</v>
      </c>
    </row>
    <row r="109" spans="1:4" ht="15.75" x14ac:dyDescent="0.25">
      <c r="A109" s="10" t="s">
        <v>234</v>
      </c>
      <c r="B109" s="9" t="s">
        <v>235</v>
      </c>
      <c r="C109" s="15" t="s">
        <v>2</v>
      </c>
      <c r="D109" s="18">
        <v>500</v>
      </c>
    </row>
    <row r="110" spans="1:4" ht="15.75" x14ac:dyDescent="0.25">
      <c r="A110" s="10" t="s">
        <v>230</v>
      </c>
      <c r="B110" s="9" t="s">
        <v>231</v>
      </c>
      <c r="C110" s="15" t="s">
        <v>2</v>
      </c>
      <c r="D110" s="18">
        <v>393.44</v>
      </c>
    </row>
    <row r="111" spans="1:4" ht="15.75" x14ac:dyDescent="0.25">
      <c r="A111" s="10" t="s">
        <v>226</v>
      </c>
      <c r="B111" s="9" t="s">
        <v>227</v>
      </c>
      <c r="C111" s="15" t="s">
        <v>2</v>
      </c>
      <c r="D111" s="18">
        <v>4055.56</v>
      </c>
    </row>
    <row r="112" spans="1:4" ht="15.75" x14ac:dyDescent="0.25">
      <c r="A112" s="10" t="s">
        <v>228</v>
      </c>
      <c r="B112" s="9" t="s">
        <v>229</v>
      </c>
      <c r="C112" s="15" t="s">
        <v>2</v>
      </c>
      <c r="D112" s="18">
        <v>6354.02</v>
      </c>
    </row>
    <row r="113" spans="1:4" ht="15.75" x14ac:dyDescent="0.25">
      <c r="A113" s="10" t="s">
        <v>196</v>
      </c>
      <c r="B113" s="9" t="s">
        <v>197</v>
      </c>
      <c r="C113" s="15" t="s">
        <v>2</v>
      </c>
      <c r="D113" s="18">
        <v>387.75</v>
      </c>
    </row>
    <row r="114" spans="1:4" ht="15.75" x14ac:dyDescent="0.25">
      <c r="A114" s="10" t="s">
        <v>198</v>
      </c>
      <c r="B114" s="9" t="s">
        <v>199</v>
      </c>
      <c r="C114" s="15" t="s">
        <v>2</v>
      </c>
      <c r="D114" s="18">
        <v>1380.5</v>
      </c>
    </row>
    <row r="115" spans="1:4" ht="15.75" x14ac:dyDescent="0.25">
      <c r="A115" s="10" t="s">
        <v>190</v>
      </c>
      <c r="B115" s="9" t="s">
        <v>191</v>
      </c>
      <c r="C115" s="15" t="s">
        <v>2</v>
      </c>
      <c r="D115" s="18">
        <v>4.3499999999999996</v>
      </c>
    </row>
    <row r="116" spans="1:4" ht="15.75" x14ac:dyDescent="0.25">
      <c r="A116" s="10" t="s">
        <v>148</v>
      </c>
      <c r="B116" s="9" t="s">
        <v>149</v>
      </c>
      <c r="C116" s="15" t="s">
        <v>2</v>
      </c>
      <c r="D116" s="18">
        <v>61.62</v>
      </c>
    </row>
    <row r="117" spans="1:4" ht="15.75" x14ac:dyDescent="0.25">
      <c r="A117" s="10" t="s">
        <v>182</v>
      </c>
      <c r="B117" s="9" t="s">
        <v>183</v>
      </c>
      <c r="C117" s="15" t="s">
        <v>2</v>
      </c>
      <c r="D117" s="18">
        <v>4488</v>
      </c>
    </row>
    <row r="118" spans="1:4" ht="15.75" x14ac:dyDescent="0.25">
      <c r="A118" s="10" t="s">
        <v>128</v>
      </c>
      <c r="B118" s="9" t="s">
        <v>129</v>
      </c>
      <c r="C118" s="15" t="s">
        <v>2</v>
      </c>
      <c r="D118" s="18">
        <v>23800</v>
      </c>
    </row>
    <row r="119" spans="1:4" ht="15.75" x14ac:dyDescent="0.25">
      <c r="A119" s="10" t="s">
        <v>164</v>
      </c>
      <c r="B119" s="9" t="s">
        <v>165</v>
      </c>
      <c r="C119" s="15" t="s">
        <v>2</v>
      </c>
      <c r="D119" s="18">
        <v>600</v>
      </c>
    </row>
    <row r="120" spans="1:4" ht="15.75" x14ac:dyDescent="0.25">
      <c r="A120" s="10" t="s">
        <v>94</v>
      </c>
      <c r="B120" s="9" t="s">
        <v>95</v>
      </c>
      <c r="C120" s="15" t="s">
        <v>2</v>
      </c>
      <c r="D120" s="18">
        <v>6726115</v>
      </c>
    </row>
    <row r="121" spans="1:4" ht="15.75" x14ac:dyDescent="0.25">
      <c r="A121" s="10" t="s">
        <v>94</v>
      </c>
      <c r="B121" s="9" t="s">
        <v>95</v>
      </c>
      <c r="C121" s="17" t="s">
        <v>247</v>
      </c>
      <c r="D121" s="18">
        <v>647352</v>
      </c>
    </row>
    <row r="122" spans="1:4" ht="15.75" x14ac:dyDescent="0.25">
      <c r="A122" s="10" t="s">
        <v>94</v>
      </c>
      <c r="B122" s="9" t="s">
        <v>95</v>
      </c>
      <c r="C122" s="17" t="s">
        <v>250</v>
      </c>
      <c r="D122" s="18">
        <v>523138</v>
      </c>
    </row>
    <row r="123" spans="1:4" ht="15.75" x14ac:dyDescent="0.25">
      <c r="A123" s="10" t="s">
        <v>194</v>
      </c>
      <c r="B123" s="9" t="s">
        <v>195</v>
      </c>
      <c r="C123" s="15" t="s">
        <v>2</v>
      </c>
      <c r="D123" s="18">
        <v>80875</v>
      </c>
    </row>
    <row r="124" spans="1:4" ht="15.75" x14ac:dyDescent="0.25">
      <c r="A124" s="10" t="s">
        <v>156</v>
      </c>
      <c r="B124" s="9" t="s">
        <v>157</v>
      </c>
      <c r="C124" s="15" t="s">
        <v>2</v>
      </c>
      <c r="D124" s="18">
        <v>735.5</v>
      </c>
    </row>
    <row r="125" spans="1:4" ht="15.75" x14ac:dyDescent="0.25">
      <c r="A125" s="10" t="s">
        <v>208</v>
      </c>
      <c r="B125" s="9" t="s">
        <v>209</v>
      </c>
      <c r="C125" s="15" t="s">
        <v>2</v>
      </c>
      <c r="D125" s="18">
        <v>2</v>
      </c>
    </row>
  </sheetData>
  <sortState ref="A2:C206">
    <sortCondition ref="B2:B206"/>
  </sortState>
  <mergeCells count="1">
    <mergeCell ref="A1:D1"/>
  </mergeCells>
  <pageMargins left="0.75" right="0.75" top="0.14000000000000001" bottom="0.12" header="0.15" footer="0.1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fm1 beg bal</vt:lpstr>
      <vt:lpstr>FM2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Xaidhe</dc:creator>
  <cp:lastModifiedBy>Feedmill Accounting</cp:lastModifiedBy>
  <cp:lastPrinted>2024-01-09T08:31:56Z</cp:lastPrinted>
  <dcterms:created xsi:type="dcterms:W3CDTF">2024-01-06T02:57:59Z</dcterms:created>
  <dcterms:modified xsi:type="dcterms:W3CDTF">2024-01-11T03:55:04Z</dcterms:modified>
</cp:coreProperties>
</file>