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TAIL 2\Downloads\"/>
    </mc:Choice>
  </mc:AlternateContent>
  <xr:revisionPtr revIDLastSave="0" documentId="13_ncr:1_{799D9E73-3214-47C0-8801-2725DF6C32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E37" i="1"/>
  <c r="E36" i="1"/>
  <c r="D4" i="1"/>
  <c r="E4" i="1" s="1"/>
  <c r="D34" i="1"/>
  <c r="E34" i="1" s="1"/>
  <c r="D33" i="1"/>
  <c r="E33" i="1" s="1"/>
  <c r="D32" i="1"/>
  <c r="E32" i="1" s="1"/>
  <c r="D31" i="1"/>
  <c r="D30" i="1"/>
  <c r="E30" i="1" s="1"/>
  <c r="D29" i="1"/>
  <c r="E29" i="1" s="1"/>
  <c r="D28" i="1"/>
  <c r="E28" i="1" s="1"/>
  <c r="D27" i="1"/>
  <c r="D26" i="1"/>
  <c r="E26" i="1" s="1"/>
  <c r="D25" i="1"/>
  <c r="E25" i="1" s="1"/>
  <c r="D24" i="1"/>
  <c r="E24" i="1" s="1"/>
  <c r="D23" i="1"/>
  <c r="D22" i="1"/>
  <c r="E22" i="1" s="1"/>
  <c r="D21" i="1"/>
  <c r="E21" i="1" s="1"/>
  <c r="D20" i="1"/>
  <c r="E20" i="1" s="1"/>
  <c r="D19" i="1"/>
  <c r="D18" i="1"/>
  <c r="E18" i="1" s="1"/>
  <c r="D17" i="1"/>
  <c r="E17" i="1" s="1"/>
  <c r="D16" i="1"/>
  <c r="E16" i="1" s="1"/>
  <c r="D14" i="1"/>
  <c r="D13" i="1"/>
  <c r="E13" i="1" s="1"/>
  <c r="D12" i="1"/>
  <c r="E12" i="1" s="1"/>
  <c r="D11" i="1"/>
  <c r="E11" i="1" s="1"/>
  <c r="D10" i="1"/>
  <c r="D9" i="1"/>
  <c r="E9" i="1" s="1"/>
  <c r="D8" i="1"/>
  <c r="E8" i="1" s="1"/>
  <c r="D7" i="1"/>
  <c r="E7" i="1" s="1"/>
  <c r="D6" i="1"/>
  <c r="D5" i="1"/>
  <c r="E5" i="1" s="1"/>
  <c r="E31" i="1"/>
  <c r="E27" i="1"/>
  <c r="E23" i="1"/>
  <c r="E19" i="1"/>
  <c r="E14" i="1"/>
  <c r="E10" i="1"/>
  <c r="E6" i="1"/>
  <c r="E35" i="1" l="1"/>
  <c r="E38" i="1" s="1"/>
</calcChain>
</file>

<file path=xl/sharedStrings.xml><?xml version="1.0" encoding="utf-8"?>
<sst xmlns="http://schemas.openxmlformats.org/spreadsheetml/2006/main" count="11" uniqueCount="11">
  <si>
    <t>ITEM CODE</t>
  </si>
  <si>
    <t>QUANTITY</t>
  </si>
  <si>
    <t>UNIT COST(49.731021)</t>
  </si>
  <si>
    <t>DOLLAR</t>
  </si>
  <si>
    <t>PESO</t>
  </si>
  <si>
    <t>NET AMOUNT (PESO)</t>
  </si>
  <si>
    <t>RICE MILL 2 - SATAKE PO# 271</t>
  </si>
  <si>
    <t xml:space="preserve">                      LINE AMOUNT</t>
  </si>
  <si>
    <t xml:space="preserve">            INVOICE DISCOUNT</t>
  </si>
  <si>
    <t xml:space="preserve">        FREIGHT &amp; HANDLING</t>
  </si>
  <si>
    <t xml:space="preserve">                              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</si>
</sst>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4" fillId="0" borderId="0" xfId="1" applyFont="1"/>
    <xf numFmtId="43" fontId="4" fillId="0" borderId="1" xfId="1" applyFont="1" applyBorder="1"/>
    <xf numFmtId="0" fontId="2" fillId="0" borderId="1" xfId="0" applyFont="1" applyBorder="1" applyAlignment="1">
      <alignment horizontal="center"/>
    </xf>
    <xf numFmtId="164" fontId="4" fillId="0" borderId="1" xfId="1" applyNumberFormat="1" applyFont="1" applyBorder="1"/>
    <xf numFmtId="0" fontId="4" fillId="0" borderId="1" xfId="0" applyFont="1" applyBorder="1" applyAlignment="1">
      <alignment horizontal="center"/>
    </xf>
    <xf numFmtId="43" fontId="4" fillId="0" borderId="0" xfId="1" applyFont="1" applyFill="1" applyBorder="1"/>
    <xf numFmtId="43" fontId="2" fillId="0" borderId="0" xfId="0" applyNumberFormat="1" applyFont="1"/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A35" sqref="A35"/>
    </sheetView>
  </sheetViews>
  <sheetFormatPr defaultRowHeight="15" x14ac:dyDescent="0.25"/>
  <cols>
    <col min="1" max="2" width="10.85546875" customWidth="1"/>
    <col min="3" max="3" width="11.42578125" customWidth="1"/>
    <col min="4" max="4" width="11.7109375" customWidth="1"/>
    <col min="5" max="5" width="14.85546875" customWidth="1"/>
  </cols>
  <sheetData>
    <row r="1" spans="1:5" ht="15.75" x14ac:dyDescent="0.25">
      <c r="A1" s="16" t="s">
        <v>6</v>
      </c>
      <c r="B1" s="17"/>
      <c r="C1" s="17"/>
      <c r="D1" s="17"/>
      <c r="E1" s="18"/>
    </row>
    <row r="2" spans="1:5" ht="15" customHeight="1" x14ac:dyDescent="0.25">
      <c r="A2" s="9" t="s">
        <v>0</v>
      </c>
      <c r="B2" s="11" t="s">
        <v>1</v>
      </c>
      <c r="C2" s="15" t="s">
        <v>2</v>
      </c>
      <c r="D2" s="15"/>
      <c r="E2" s="13" t="s">
        <v>5</v>
      </c>
    </row>
    <row r="3" spans="1:5" x14ac:dyDescent="0.25">
      <c r="A3" s="10"/>
      <c r="B3" s="12"/>
      <c r="C3" s="3" t="s">
        <v>3</v>
      </c>
      <c r="D3" s="3" t="s">
        <v>4</v>
      </c>
      <c r="E3" s="14"/>
    </row>
    <row r="4" spans="1:5" x14ac:dyDescent="0.25">
      <c r="A4" s="5">
        <v>96113</v>
      </c>
      <c r="B4" s="4">
        <v>1</v>
      </c>
      <c r="C4" s="2">
        <v>74</v>
      </c>
      <c r="D4" s="2">
        <f>C4*49.731021</f>
        <v>3680.095554</v>
      </c>
      <c r="E4" s="2">
        <f>B4*D4</f>
        <v>3680.095554</v>
      </c>
    </row>
    <row r="5" spans="1:5" x14ac:dyDescent="0.25">
      <c r="A5" s="5">
        <v>96118</v>
      </c>
      <c r="B5" s="4">
        <v>2</v>
      </c>
      <c r="C5" s="2">
        <v>149</v>
      </c>
      <c r="D5" s="2">
        <f t="shared" ref="D5:D34" si="0">C5*49.731021</f>
        <v>7409.9221289999996</v>
      </c>
      <c r="E5" s="2">
        <f t="shared" ref="E5:E34" si="1">B5*D5</f>
        <v>14819.844257999999</v>
      </c>
    </row>
    <row r="6" spans="1:5" x14ac:dyDescent="0.25">
      <c r="A6" s="5">
        <v>96145</v>
      </c>
      <c r="B6" s="4">
        <v>2</v>
      </c>
      <c r="C6" s="2">
        <v>34</v>
      </c>
      <c r="D6" s="2">
        <f t="shared" si="0"/>
        <v>1690.8547140000001</v>
      </c>
      <c r="E6" s="2">
        <f t="shared" si="1"/>
        <v>3381.7094280000001</v>
      </c>
    </row>
    <row r="7" spans="1:5" x14ac:dyDescent="0.25">
      <c r="A7" s="5">
        <v>96147</v>
      </c>
      <c r="B7" s="4">
        <v>2</v>
      </c>
      <c r="C7" s="2">
        <v>43</v>
      </c>
      <c r="D7" s="2">
        <f t="shared" si="0"/>
        <v>2138.4339030000001</v>
      </c>
      <c r="E7" s="2">
        <f t="shared" si="1"/>
        <v>4276.8678060000002</v>
      </c>
    </row>
    <row r="8" spans="1:5" x14ac:dyDescent="0.25">
      <c r="A8" s="5">
        <v>96151</v>
      </c>
      <c r="B8" s="4">
        <v>500</v>
      </c>
      <c r="C8" s="2">
        <v>1</v>
      </c>
      <c r="D8" s="2">
        <f t="shared" si="0"/>
        <v>49.731020999999998</v>
      </c>
      <c r="E8" s="2">
        <f t="shared" si="1"/>
        <v>24865.5105</v>
      </c>
    </row>
    <row r="9" spans="1:5" x14ac:dyDescent="0.25">
      <c r="A9" s="5">
        <v>96152</v>
      </c>
      <c r="B9" s="4">
        <v>2</v>
      </c>
      <c r="C9" s="2">
        <v>60</v>
      </c>
      <c r="D9" s="2">
        <f t="shared" si="0"/>
        <v>2983.8612599999997</v>
      </c>
      <c r="E9" s="2">
        <f t="shared" si="1"/>
        <v>5967.7225199999993</v>
      </c>
    </row>
    <row r="10" spans="1:5" x14ac:dyDescent="0.25">
      <c r="A10" s="5">
        <v>96157</v>
      </c>
      <c r="B10" s="4">
        <v>2</v>
      </c>
      <c r="C10" s="2">
        <v>2</v>
      </c>
      <c r="D10" s="2">
        <f t="shared" si="0"/>
        <v>99.462041999999997</v>
      </c>
      <c r="E10" s="2">
        <f t="shared" si="1"/>
        <v>198.92408399999999</v>
      </c>
    </row>
    <row r="11" spans="1:5" x14ac:dyDescent="0.25">
      <c r="A11" s="5">
        <v>96159</v>
      </c>
      <c r="B11" s="4">
        <v>2</v>
      </c>
      <c r="C11" s="2">
        <v>1</v>
      </c>
      <c r="D11" s="2">
        <f t="shared" si="0"/>
        <v>49.731020999999998</v>
      </c>
      <c r="E11" s="2">
        <f t="shared" si="1"/>
        <v>99.462041999999997</v>
      </c>
    </row>
    <row r="12" spans="1:5" x14ac:dyDescent="0.25">
      <c r="A12" s="5">
        <v>96166</v>
      </c>
      <c r="B12" s="4">
        <v>250</v>
      </c>
      <c r="C12" s="2">
        <v>6</v>
      </c>
      <c r="D12" s="2">
        <f t="shared" si="0"/>
        <v>298.38612599999999</v>
      </c>
      <c r="E12" s="2">
        <f t="shared" si="1"/>
        <v>74596.531499999997</v>
      </c>
    </row>
    <row r="13" spans="1:5" x14ac:dyDescent="0.25">
      <c r="A13" s="5">
        <v>96167</v>
      </c>
      <c r="B13" s="4">
        <v>2</v>
      </c>
      <c r="C13" s="2">
        <v>45</v>
      </c>
      <c r="D13" s="2">
        <f t="shared" si="0"/>
        <v>2237.8959449999998</v>
      </c>
      <c r="E13" s="2">
        <f t="shared" si="1"/>
        <v>4475.7918899999995</v>
      </c>
    </row>
    <row r="14" spans="1:5" x14ac:dyDescent="0.25">
      <c r="A14" s="5">
        <v>96174</v>
      </c>
      <c r="B14" s="4">
        <v>1</v>
      </c>
      <c r="C14" s="2">
        <v>59</v>
      </c>
      <c r="D14" s="2">
        <f t="shared" si="0"/>
        <v>2934.1302390000001</v>
      </c>
      <c r="E14" s="2">
        <f t="shared" si="1"/>
        <v>2934.1302390000001</v>
      </c>
    </row>
    <row r="15" spans="1:5" x14ac:dyDescent="0.25">
      <c r="A15" s="5">
        <v>96175</v>
      </c>
      <c r="B15" s="4">
        <v>1</v>
      </c>
      <c r="C15" s="2">
        <v>14</v>
      </c>
      <c r="D15" s="2">
        <f t="shared" si="0"/>
        <v>696.23429399999998</v>
      </c>
      <c r="E15" s="2">
        <f t="shared" si="1"/>
        <v>696.23429399999998</v>
      </c>
    </row>
    <row r="16" spans="1:5" x14ac:dyDescent="0.25">
      <c r="A16" s="5">
        <v>96186</v>
      </c>
      <c r="B16" s="4">
        <v>2</v>
      </c>
      <c r="C16" s="2">
        <v>61</v>
      </c>
      <c r="D16" s="2">
        <f t="shared" si="0"/>
        <v>3033.5922809999997</v>
      </c>
      <c r="E16" s="2">
        <f t="shared" si="1"/>
        <v>6067.1845619999995</v>
      </c>
    </row>
    <row r="17" spans="1:5" x14ac:dyDescent="0.25">
      <c r="A17" s="5">
        <v>96190</v>
      </c>
      <c r="B17" s="4">
        <v>1</v>
      </c>
      <c r="C17" s="2">
        <v>31</v>
      </c>
      <c r="D17" s="2">
        <f t="shared" si="0"/>
        <v>1541.6616509999999</v>
      </c>
      <c r="E17" s="2">
        <f t="shared" si="1"/>
        <v>1541.6616509999999</v>
      </c>
    </row>
    <row r="18" spans="1:5" x14ac:dyDescent="0.25">
      <c r="A18" s="5">
        <v>96277</v>
      </c>
      <c r="B18" s="4">
        <v>2</v>
      </c>
      <c r="C18" s="2">
        <v>87</v>
      </c>
      <c r="D18" s="2">
        <f t="shared" si="0"/>
        <v>4326.5988269999998</v>
      </c>
      <c r="E18" s="2">
        <f t="shared" si="1"/>
        <v>8653.1976539999996</v>
      </c>
    </row>
    <row r="19" spans="1:5" x14ac:dyDescent="0.25">
      <c r="A19" s="5">
        <v>96304</v>
      </c>
      <c r="B19" s="4">
        <v>1</v>
      </c>
      <c r="C19" s="2">
        <v>76</v>
      </c>
      <c r="D19" s="2">
        <f t="shared" si="0"/>
        <v>3779.5575959999996</v>
      </c>
      <c r="E19" s="2">
        <f t="shared" si="1"/>
        <v>3779.5575959999996</v>
      </c>
    </row>
    <row r="20" spans="1:5" x14ac:dyDescent="0.25">
      <c r="A20" s="5">
        <v>96306</v>
      </c>
      <c r="B20" s="4">
        <v>10</v>
      </c>
      <c r="C20" s="2">
        <v>8</v>
      </c>
      <c r="D20" s="2">
        <f t="shared" si="0"/>
        <v>397.84816799999999</v>
      </c>
      <c r="E20" s="2">
        <f t="shared" si="1"/>
        <v>3978.4816799999999</v>
      </c>
    </row>
    <row r="21" spans="1:5" x14ac:dyDescent="0.25">
      <c r="A21" s="5">
        <v>96314</v>
      </c>
      <c r="B21" s="4">
        <v>1</v>
      </c>
      <c r="C21" s="2">
        <v>4</v>
      </c>
      <c r="D21" s="2">
        <f t="shared" si="0"/>
        <v>198.92408399999999</v>
      </c>
      <c r="E21" s="2">
        <f t="shared" si="1"/>
        <v>198.92408399999999</v>
      </c>
    </row>
    <row r="22" spans="1:5" x14ac:dyDescent="0.25">
      <c r="A22" s="5">
        <v>96344</v>
      </c>
      <c r="B22" s="4">
        <v>1</v>
      </c>
      <c r="C22" s="2">
        <v>96</v>
      </c>
      <c r="D22" s="2">
        <f t="shared" si="0"/>
        <v>4774.1780159999998</v>
      </c>
      <c r="E22" s="2">
        <f t="shared" si="1"/>
        <v>4774.1780159999998</v>
      </c>
    </row>
    <row r="23" spans="1:5" x14ac:dyDescent="0.25">
      <c r="A23" s="5">
        <v>96348</v>
      </c>
      <c r="B23" s="4">
        <v>1</v>
      </c>
      <c r="C23" s="2">
        <v>43</v>
      </c>
      <c r="D23" s="2">
        <f t="shared" si="0"/>
        <v>2138.4339030000001</v>
      </c>
      <c r="E23" s="2">
        <f t="shared" si="1"/>
        <v>2138.4339030000001</v>
      </c>
    </row>
    <row r="24" spans="1:5" x14ac:dyDescent="0.25">
      <c r="A24" s="5">
        <v>96349</v>
      </c>
      <c r="B24" s="4">
        <v>1</v>
      </c>
      <c r="C24" s="2">
        <v>25</v>
      </c>
      <c r="D24" s="2">
        <f t="shared" si="0"/>
        <v>1243.275525</v>
      </c>
      <c r="E24" s="2">
        <f t="shared" si="1"/>
        <v>1243.275525</v>
      </c>
    </row>
    <row r="25" spans="1:5" x14ac:dyDescent="0.25">
      <c r="A25" s="5">
        <v>96350</v>
      </c>
      <c r="B25" s="4">
        <v>1</v>
      </c>
      <c r="C25" s="2">
        <v>42</v>
      </c>
      <c r="D25" s="2">
        <f t="shared" si="0"/>
        <v>2088.702882</v>
      </c>
      <c r="E25" s="2">
        <f t="shared" si="1"/>
        <v>2088.702882</v>
      </c>
    </row>
    <row r="26" spans="1:5" x14ac:dyDescent="0.25">
      <c r="A26" s="5">
        <v>96356</v>
      </c>
      <c r="B26" s="4">
        <v>1</v>
      </c>
      <c r="C26" s="2">
        <v>82</v>
      </c>
      <c r="D26" s="2">
        <f t="shared" si="0"/>
        <v>4077.943722</v>
      </c>
      <c r="E26" s="2">
        <f t="shared" si="1"/>
        <v>4077.943722</v>
      </c>
    </row>
    <row r="27" spans="1:5" x14ac:dyDescent="0.25">
      <c r="A27" s="5">
        <v>96372</v>
      </c>
      <c r="B27" s="4">
        <v>2</v>
      </c>
      <c r="C27" s="2">
        <v>74</v>
      </c>
      <c r="D27" s="2">
        <f t="shared" si="0"/>
        <v>3680.095554</v>
      </c>
      <c r="E27" s="2">
        <f t="shared" si="1"/>
        <v>7360.191108</v>
      </c>
    </row>
    <row r="28" spans="1:5" x14ac:dyDescent="0.25">
      <c r="A28" s="5">
        <v>96420</v>
      </c>
      <c r="B28" s="4">
        <v>3</v>
      </c>
      <c r="C28" s="2">
        <v>50</v>
      </c>
      <c r="D28" s="2">
        <f t="shared" si="0"/>
        <v>2486.55105</v>
      </c>
      <c r="E28" s="2">
        <f t="shared" si="1"/>
        <v>7459.6531500000001</v>
      </c>
    </row>
    <row r="29" spans="1:5" x14ac:dyDescent="0.25">
      <c r="A29" s="5">
        <v>96421</v>
      </c>
      <c r="B29" s="4">
        <v>3</v>
      </c>
      <c r="C29" s="2">
        <v>3</v>
      </c>
      <c r="D29" s="2">
        <f t="shared" si="0"/>
        <v>149.193063</v>
      </c>
      <c r="E29" s="2">
        <f t="shared" si="1"/>
        <v>447.57918899999999</v>
      </c>
    </row>
    <row r="30" spans="1:5" x14ac:dyDescent="0.25">
      <c r="A30" s="5">
        <v>96422</v>
      </c>
      <c r="B30" s="4">
        <v>2</v>
      </c>
      <c r="C30" s="2">
        <v>4</v>
      </c>
      <c r="D30" s="2">
        <f t="shared" si="0"/>
        <v>198.92408399999999</v>
      </c>
      <c r="E30" s="2">
        <f t="shared" si="1"/>
        <v>397.84816799999999</v>
      </c>
    </row>
    <row r="31" spans="1:5" x14ac:dyDescent="0.25">
      <c r="A31" s="5">
        <v>96423</v>
      </c>
      <c r="B31" s="4">
        <v>1</v>
      </c>
      <c r="C31" s="2">
        <v>5</v>
      </c>
      <c r="D31" s="2">
        <f t="shared" si="0"/>
        <v>248.65510499999999</v>
      </c>
      <c r="E31" s="2">
        <f t="shared" si="1"/>
        <v>248.65510499999999</v>
      </c>
    </row>
    <row r="32" spans="1:5" x14ac:dyDescent="0.25">
      <c r="A32" s="5">
        <v>96424</v>
      </c>
      <c r="B32" s="4">
        <v>1</v>
      </c>
      <c r="C32" s="2">
        <v>230</v>
      </c>
      <c r="D32" s="2">
        <f t="shared" si="0"/>
        <v>11438.134829999999</v>
      </c>
      <c r="E32" s="2">
        <f t="shared" si="1"/>
        <v>11438.134829999999</v>
      </c>
    </row>
    <row r="33" spans="1:5" x14ac:dyDescent="0.25">
      <c r="A33" s="5">
        <v>96425</v>
      </c>
      <c r="B33" s="4">
        <v>1</v>
      </c>
      <c r="C33" s="2">
        <v>90</v>
      </c>
      <c r="D33" s="2">
        <f t="shared" si="0"/>
        <v>4475.7918899999995</v>
      </c>
      <c r="E33" s="2">
        <f t="shared" si="1"/>
        <v>4475.7918899999995</v>
      </c>
    </row>
    <row r="34" spans="1:5" x14ac:dyDescent="0.25">
      <c r="A34" s="5">
        <v>96426</v>
      </c>
      <c r="B34" s="4">
        <v>20</v>
      </c>
      <c r="C34" s="2">
        <v>6</v>
      </c>
      <c r="D34" s="2">
        <f t="shared" si="0"/>
        <v>298.38612599999999</v>
      </c>
      <c r="E34" s="2">
        <f t="shared" si="1"/>
        <v>5967.7225199999993</v>
      </c>
    </row>
    <row r="35" spans="1:5" x14ac:dyDescent="0.25">
      <c r="C35" s="8" t="s">
        <v>7</v>
      </c>
      <c r="D35" s="8"/>
      <c r="E35" s="7">
        <f>SUM(E4:E34)</f>
        <v>216329.94134999998</v>
      </c>
    </row>
    <row r="36" spans="1:5" x14ac:dyDescent="0.25">
      <c r="C36" s="8" t="s">
        <v>8</v>
      </c>
      <c r="D36" s="8"/>
      <c r="E36" s="6">
        <f>497.35*49.731021</f>
        <v>24733.723294350002</v>
      </c>
    </row>
    <row r="37" spans="1:5" x14ac:dyDescent="0.25">
      <c r="C37" s="8" t="s">
        <v>9</v>
      </c>
      <c r="D37" s="8"/>
      <c r="E37" s="1">
        <f>55.26*49.731021</f>
        <v>2748.13622046</v>
      </c>
    </row>
    <row r="38" spans="1:5" x14ac:dyDescent="0.25">
      <c r="C38" s="8" t="s">
        <v>10</v>
      </c>
      <c r="D38" s="8"/>
      <c r="E38" s="7">
        <f>E35-E36+E37</f>
        <v>194344.35427610998</v>
      </c>
    </row>
  </sheetData>
  <mergeCells count="5">
    <mergeCell ref="A2:A3"/>
    <mergeCell ref="B2:B3"/>
    <mergeCell ref="E2:E3"/>
    <mergeCell ref="C2:D2"/>
    <mergeCell ref="A1:E1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 2</dc:creator>
  <cp:lastModifiedBy>RETAIL 2</cp:lastModifiedBy>
  <dcterms:created xsi:type="dcterms:W3CDTF">2024-05-17T01:20:55Z</dcterms:created>
  <dcterms:modified xsi:type="dcterms:W3CDTF">2024-05-17T02:44:56Z</dcterms:modified>
</cp:coreProperties>
</file>