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TAIL 2\Downloads\"/>
    </mc:Choice>
  </mc:AlternateContent>
  <xr:revisionPtr revIDLastSave="0" documentId="13_ncr:1_{2D7BD44A-578B-4075-9C0B-94B57A268F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4" i="1"/>
  <c r="D14" i="1"/>
  <c r="D13" i="1"/>
  <c r="E13" i="1" s="1"/>
  <c r="D12" i="1"/>
  <c r="E12" i="1" s="1"/>
  <c r="E11" i="1"/>
  <c r="D11" i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E15" i="1" s="1"/>
  <c r="E18" i="1" s="1"/>
  <c r="D4" i="1"/>
  <c r="E4" i="1" s="1"/>
</calcChain>
</file>

<file path=xl/sharedStrings.xml><?xml version="1.0" encoding="utf-8"?>
<sst xmlns="http://schemas.openxmlformats.org/spreadsheetml/2006/main" count="11" uniqueCount="11">
  <si>
    <t>SATAKE - PO 269 / SRR 197 - RICE MILL 2</t>
  </si>
  <si>
    <t>ITEM CODE</t>
  </si>
  <si>
    <t>QUANTITY</t>
  </si>
  <si>
    <t>UNIT COST (49.731021)</t>
  </si>
  <si>
    <t>NET AMOUNT (PESO)</t>
  </si>
  <si>
    <t>DOLLAR</t>
  </si>
  <si>
    <t>PESO</t>
  </si>
  <si>
    <t xml:space="preserve">                          LINE AMOUNT</t>
  </si>
  <si>
    <t xml:space="preserve">               INVOICE DISCOUNT</t>
  </si>
  <si>
    <t xml:space="preserve">          FREIGHT &amp; HANDLING</t>
  </si>
  <si>
    <t xml:space="preserve">                                 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</si>
</sst>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3" fontId="4" fillId="0" borderId="1" xfId="1" applyFont="1" applyBorder="1"/>
    <xf numFmtId="43" fontId="4" fillId="0" borderId="0" xfId="1" applyFont="1" applyFill="1" applyBorder="1"/>
    <xf numFmtId="43" fontId="2" fillId="0" borderId="0" xfId="0" applyNumberFormat="1" applyFont="1"/>
    <xf numFmtId="43" fontId="2" fillId="0" borderId="0" xfId="1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22" sqref="E22"/>
    </sheetView>
  </sheetViews>
  <sheetFormatPr defaultRowHeight="15" x14ac:dyDescent="0.25"/>
  <cols>
    <col min="1" max="1" width="10.5703125" customWidth="1"/>
    <col min="2" max="3" width="10.7109375" customWidth="1"/>
    <col min="4" max="4" width="13.5703125" customWidth="1"/>
    <col min="5" max="5" width="19.42578125" customWidth="1"/>
  </cols>
  <sheetData>
    <row r="1" spans="1:5" ht="15.75" x14ac:dyDescent="0.25">
      <c r="A1" s="10" t="s">
        <v>0</v>
      </c>
      <c r="B1" s="10"/>
      <c r="C1" s="10"/>
      <c r="D1" s="10"/>
      <c r="E1" s="10"/>
    </row>
    <row r="2" spans="1:5" x14ac:dyDescent="0.25">
      <c r="A2" s="8" t="s">
        <v>1</v>
      </c>
      <c r="B2" s="8" t="s">
        <v>2</v>
      </c>
      <c r="C2" s="9" t="s">
        <v>3</v>
      </c>
      <c r="D2" s="9"/>
      <c r="E2" s="8" t="s">
        <v>4</v>
      </c>
    </row>
    <row r="3" spans="1:5" x14ac:dyDescent="0.25">
      <c r="A3" s="8"/>
      <c r="B3" s="8"/>
      <c r="C3" s="1" t="s">
        <v>5</v>
      </c>
      <c r="D3" s="1" t="s">
        <v>6</v>
      </c>
      <c r="E3" s="8"/>
    </row>
    <row r="4" spans="1:5" x14ac:dyDescent="0.25">
      <c r="A4" s="2">
        <v>95800</v>
      </c>
      <c r="B4" s="2">
        <v>1</v>
      </c>
      <c r="C4" s="3">
        <v>361220</v>
      </c>
      <c r="D4" s="3">
        <f>C4*49.731021</f>
        <v>17963839.405620001</v>
      </c>
      <c r="E4" s="3">
        <f>B4*D4</f>
        <v>17963839.405620001</v>
      </c>
    </row>
    <row r="5" spans="1:5" x14ac:dyDescent="0.25">
      <c r="A5" s="2">
        <v>95802</v>
      </c>
      <c r="B5" s="2">
        <v>1</v>
      </c>
      <c r="C5" s="3">
        <v>534000</v>
      </c>
      <c r="D5" s="3">
        <f t="shared" ref="D5:D14" si="0">C5*49.731021</f>
        <v>26556365.213999998</v>
      </c>
      <c r="E5" s="3">
        <f t="shared" ref="E5:E14" si="1">B5*D5</f>
        <v>26556365.213999998</v>
      </c>
    </row>
    <row r="6" spans="1:5" x14ac:dyDescent="0.25">
      <c r="A6" s="2">
        <v>95805</v>
      </c>
      <c r="B6" s="2">
        <v>1</v>
      </c>
      <c r="C6" s="3">
        <v>17360</v>
      </c>
      <c r="D6" s="3">
        <f t="shared" si="0"/>
        <v>863330.52455999993</v>
      </c>
      <c r="E6" s="3">
        <f t="shared" si="1"/>
        <v>863330.52455999993</v>
      </c>
    </row>
    <row r="7" spans="1:5" x14ac:dyDescent="0.25">
      <c r="A7" s="2">
        <v>95811</v>
      </c>
      <c r="B7" s="2">
        <v>1</v>
      </c>
      <c r="C7" s="3">
        <v>16560</v>
      </c>
      <c r="D7" s="3">
        <f t="shared" si="0"/>
        <v>823545.70776000002</v>
      </c>
      <c r="E7" s="3">
        <f t="shared" si="1"/>
        <v>823545.70776000002</v>
      </c>
    </row>
    <row r="8" spans="1:5" x14ac:dyDescent="0.25">
      <c r="A8" s="2">
        <v>95821</v>
      </c>
      <c r="B8" s="2">
        <v>1</v>
      </c>
      <c r="C8" s="3">
        <v>276450</v>
      </c>
      <c r="D8" s="3">
        <f t="shared" si="0"/>
        <v>13748140.755449999</v>
      </c>
      <c r="E8" s="3">
        <f t="shared" si="1"/>
        <v>13748140.755449999</v>
      </c>
    </row>
    <row r="9" spans="1:5" x14ac:dyDescent="0.25">
      <c r="A9" s="2">
        <v>95824</v>
      </c>
      <c r="B9" s="2">
        <v>1</v>
      </c>
      <c r="C9" s="3">
        <v>50640</v>
      </c>
      <c r="D9" s="3">
        <f t="shared" si="0"/>
        <v>2518378.90344</v>
      </c>
      <c r="E9" s="3">
        <f t="shared" si="1"/>
        <v>2518378.90344</v>
      </c>
    </row>
    <row r="10" spans="1:5" x14ac:dyDescent="0.25">
      <c r="A10" s="2">
        <v>95905</v>
      </c>
      <c r="B10" s="2">
        <v>2</v>
      </c>
      <c r="C10" s="3">
        <v>16500</v>
      </c>
      <c r="D10" s="3">
        <f t="shared" si="0"/>
        <v>820561.84649999999</v>
      </c>
      <c r="E10" s="3">
        <f t="shared" si="1"/>
        <v>1641123.693</v>
      </c>
    </row>
    <row r="11" spans="1:5" x14ac:dyDescent="0.25">
      <c r="A11" s="2">
        <v>95923</v>
      </c>
      <c r="B11" s="2">
        <v>2</v>
      </c>
      <c r="C11" s="3">
        <v>12000</v>
      </c>
      <c r="D11" s="3">
        <f t="shared" si="0"/>
        <v>596772.25199999998</v>
      </c>
      <c r="E11" s="3">
        <f t="shared" si="1"/>
        <v>1193544.504</v>
      </c>
    </row>
    <row r="12" spans="1:5" x14ac:dyDescent="0.25">
      <c r="A12" s="2">
        <v>95924</v>
      </c>
      <c r="B12" s="2">
        <v>2</v>
      </c>
      <c r="C12" s="3">
        <v>4800</v>
      </c>
      <c r="D12" s="3">
        <f t="shared" si="0"/>
        <v>238708.9008</v>
      </c>
      <c r="E12" s="3">
        <f t="shared" si="1"/>
        <v>477417.80160000001</v>
      </c>
    </row>
    <row r="13" spans="1:5" x14ac:dyDescent="0.25">
      <c r="A13" s="2">
        <v>95925</v>
      </c>
      <c r="B13" s="2">
        <v>2</v>
      </c>
      <c r="C13" s="3">
        <v>300</v>
      </c>
      <c r="D13" s="3">
        <f t="shared" si="0"/>
        <v>14919.3063</v>
      </c>
      <c r="E13" s="3">
        <f t="shared" si="1"/>
        <v>29838.6126</v>
      </c>
    </row>
    <row r="14" spans="1:5" x14ac:dyDescent="0.25">
      <c r="A14" s="2">
        <v>95926</v>
      </c>
      <c r="B14" s="2">
        <v>1</v>
      </c>
      <c r="C14" s="3">
        <v>5100</v>
      </c>
      <c r="D14" s="3">
        <f t="shared" si="0"/>
        <v>253628.2071</v>
      </c>
      <c r="E14" s="3">
        <f t="shared" si="1"/>
        <v>253628.2071</v>
      </c>
    </row>
    <row r="15" spans="1:5" x14ac:dyDescent="0.25">
      <c r="C15" s="7" t="s">
        <v>7</v>
      </c>
      <c r="D15" s="7"/>
      <c r="E15" s="5">
        <f>SUM(E4:E14)</f>
        <v>66069153.329129986</v>
      </c>
    </row>
    <row r="16" spans="1:5" x14ac:dyDescent="0.25">
      <c r="C16" s="7" t="s">
        <v>8</v>
      </c>
      <c r="D16" s="7"/>
      <c r="E16" s="4">
        <f>163973.65*49.731021</f>
        <v>8154577.0315966494</v>
      </c>
    </row>
    <row r="17" spans="3:5" x14ac:dyDescent="0.25">
      <c r="C17" s="7" t="s">
        <v>9</v>
      </c>
      <c r="D17" s="7"/>
      <c r="E17" s="6">
        <f>14788.58*49.731021</f>
        <v>735451.18254017993</v>
      </c>
    </row>
    <row r="18" spans="3:5" x14ac:dyDescent="0.25">
      <c r="C18" s="7" t="s">
        <v>10</v>
      </c>
      <c r="D18" s="7"/>
      <c r="E18" s="5">
        <f>E15-E16+E17</f>
        <v>58650027.480073512</v>
      </c>
    </row>
  </sheetData>
  <mergeCells count="5">
    <mergeCell ref="A2:A3"/>
    <mergeCell ref="B2:B3"/>
    <mergeCell ref="C2:D2"/>
    <mergeCell ref="E2:E3"/>
    <mergeCell ref="A1:E1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 2</dc:creator>
  <cp:lastModifiedBy>RETAIL 2</cp:lastModifiedBy>
  <dcterms:created xsi:type="dcterms:W3CDTF">2024-05-20T03:33:47Z</dcterms:created>
  <dcterms:modified xsi:type="dcterms:W3CDTF">2024-05-20T06:52:40Z</dcterms:modified>
</cp:coreProperties>
</file>