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M 2 Office\Desktop\"/>
    </mc:Choice>
  </mc:AlternateContent>
  <bookViews>
    <workbookView xWindow="0" yWindow="0" windowWidth="15405" windowHeight="69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D61" i="1" s="1"/>
  <c r="C60" i="1"/>
  <c r="D60" i="1" s="1"/>
  <c r="C59" i="1"/>
  <c r="D59" i="1" s="1"/>
  <c r="C58" i="1"/>
  <c r="D58" i="1" s="1"/>
  <c r="D39" i="1"/>
  <c r="C38" i="1"/>
  <c r="D38" i="1" s="1"/>
  <c r="D29" i="1"/>
  <c r="D28" i="1"/>
  <c r="D27" i="1"/>
  <c r="D13" i="1"/>
</calcChain>
</file>

<file path=xl/sharedStrings.xml><?xml version="1.0" encoding="utf-8"?>
<sst xmlns="http://schemas.openxmlformats.org/spreadsheetml/2006/main" count="88" uniqueCount="53">
  <si>
    <t xml:space="preserve">Broiler Starter 1 Crumble </t>
  </si>
  <si>
    <t xml:space="preserve">Broiler Grower Pellet </t>
  </si>
  <si>
    <t xml:space="preserve">Broiler Finisher Pellet </t>
  </si>
  <si>
    <t xml:space="preserve">Breeder Grower Crumble </t>
  </si>
  <si>
    <t xml:space="preserve">Breeder Pre-lay Crumble </t>
  </si>
  <si>
    <t>Breeder Pre-lay Crumble C</t>
  </si>
  <si>
    <t>Breeder Layer 1 Pellet B</t>
  </si>
  <si>
    <t>Breeder Layer 1 Pellet C</t>
  </si>
  <si>
    <t>Breeder Layer 2 Pellet</t>
  </si>
  <si>
    <t xml:space="preserve">Breeder Layer 2 Pellet </t>
  </si>
  <si>
    <t>Breeder Layer 3 Pellet</t>
  </si>
  <si>
    <t>Male Breeder Pellet B</t>
  </si>
  <si>
    <t xml:space="preserve">Hog Pre-Starter Pellet </t>
  </si>
  <si>
    <t>Hog Gilt Developer Pellet</t>
  </si>
  <si>
    <t>TRIAL PIGGERY:</t>
  </si>
  <si>
    <t>Hog Pre-Starter Pellet  No Med/Bag</t>
  </si>
  <si>
    <t>Hog Pre-Starter Pellet  No Med/Bag B</t>
  </si>
  <si>
    <t>Hog Pre-Starter Pellet  No Med/Bag C</t>
  </si>
  <si>
    <t>Hog Pre-Starter Pellet  No Med/Bag D</t>
  </si>
  <si>
    <t>kilo</t>
  </si>
  <si>
    <t>kl-b</t>
  </si>
  <si>
    <t>bag</t>
  </si>
  <si>
    <t>Babcock Starter Pellet</t>
  </si>
  <si>
    <t xml:space="preserve">Babcock Developer Pellet </t>
  </si>
  <si>
    <t xml:space="preserve">Breeder Starter Crumble </t>
  </si>
  <si>
    <t>Breeder Developer Crumble</t>
  </si>
  <si>
    <t>Breeder Pre-lay Crumble</t>
  </si>
  <si>
    <t xml:space="preserve">Male Breeder Pellet </t>
  </si>
  <si>
    <t>Hog Grower Pellet  w/med</t>
  </si>
  <si>
    <t xml:space="preserve">Hog Gestating Pellet </t>
  </si>
  <si>
    <t xml:space="preserve">Babcock Grower Pellet </t>
  </si>
  <si>
    <t>Hog Grower Pellet  no med</t>
  </si>
  <si>
    <t>Hog Gilt Developer Pellet w/med</t>
  </si>
  <si>
    <t xml:space="preserve">P.O. 17 FEED COSTING as of </t>
  </si>
  <si>
    <t xml:space="preserve">Broiler Starter 2 Crumble </t>
  </si>
  <si>
    <t>Babcock Booster Crumble</t>
  </si>
  <si>
    <t>Breeder Layer 1 Pellet</t>
  </si>
  <si>
    <t xml:space="preserve">Hog Pre-Starter Crumble </t>
  </si>
  <si>
    <t xml:space="preserve">Hog Boar Pellet </t>
  </si>
  <si>
    <t>Prepared by:</t>
  </si>
  <si>
    <t>Approved by:</t>
  </si>
  <si>
    <t>Romel S. Dubduban</t>
  </si>
  <si>
    <t>Cliff Ryan L. Chua</t>
  </si>
  <si>
    <t>kl-c</t>
  </si>
  <si>
    <t>Hog Pre-Starter Pellet  no med</t>
  </si>
  <si>
    <t>Hog Pre-Starter Pellet  w/med</t>
  </si>
  <si>
    <t>Hog Starter Pellet w/med</t>
  </si>
  <si>
    <t>Hog Starter Pellet  nomed</t>
  </si>
  <si>
    <t>Hog Gilt Developer Pellet no med</t>
  </si>
  <si>
    <t>Hog Gestating Pellet no med</t>
  </si>
  <si>
    <t>Hog Lactating Pellet no med</t>
  </si>
  <si>
    <t>Hog Lactating Pellet  w/med</t>
  </si>
  <si>
    <t>Hog Boar Pellet w/med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</si>
</sst>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mmmm\ d\,\ yyyy;@"/>
  </numFmts>
  <fonts count="7" x14ac:knownFonts="1"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b/>
      <u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1" fillId="0" borderId="0" xfId="0" applyFont="1" applyFill="1" applyBorder="1" applyAlignment="1"/>
    <xf numFmtId="0" fontId="1" fillId="0" borderId="0" xfId="0" applyFont="1" applyBorder="1"/>
    <xf numFmtId="0" fontId="1" fillId="0" borderId="1" xfId="0" applyFont="1" applyFill="1" applyBorder="1"/>
    <xf numFmtId="0" fontId="2" fillId="0" borderId="0" xfId="0" applyFont="1" applyFill="1"/>
    <xf numFmtId="0" fontId="1" fillId="0" borderId="1" xfId="0" applyFont="1" applyBorder="1"/>
    <xf numFmtId="4" fontId="3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4" fontId="1" fillId="0" borderId="1" xfId="0" applyNumberFormat="1" applyFont="1" applyFill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4" fontId="1" fillId="0" borderId="0" xfId="0" applyNumberFormat="1" applyFont="1" applyFill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4" fontId="1" fillId="0" borderId="0" xfId="0" applyNumberFormat="1" applyFont="1" applyBorder="1" applyAlignment="1">
      <alignment horizontal="left"/>
    </xf>
    <xf numFmtId="2" fontId="4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0" fontId="1" fillId="0" borderId="1" xfId="0" applyFont="1" applyFill="1" applyBorder="1" applyAlignment="1"/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tabSelected="1" topLeftCell="A16" workbookViewId="0">
      <selection activeCell="G49" sqref="G49"/>
    </sheetView>
  </sheetViews>
  <sheetFormatPr defaultRowHeight="15" x14ac:dyDescent="0.25"/>
  <cols>
    <col min="1" max="1" width="9.140625" style="1"/>
    <col min="2" max="2" width="27" style="3" customWidth="1"/>
    <col min="3" max="3" width="7.7109375" style="8" customWidth="1"/>
    <col min="4" max="4" width="9.42578125" style="15" customWidth="1"/>
    <col min="5" max="16384" width="9.140625" style="1"/>
  </cols>
  <sheetData>
    <row r="1" spans="1:4" x14ac:dyDescent="0.25">
      <c r="B1" s="18" t="s">
        <v>33</v>
      </c>
      <c r="C1" s="18"/>
      <c r="D1" s="18"/>
    </row>
    <row r="2" spans="1:4" x14ac:dyDescent="0.25">
      <c r="B2" s="19">
        <v>45041</v>
      </c>
      <c r="C2" s="19"/>
      <c r="D2" s="19"/>
    </row>
    <row r="4" spans="1:4" x14ac:dyDescent="0.25">
      <c r="B4" s="2"/>
      <c r="C4" s="2"/>
      <c r="D4" s="9"/>
    </row>
    <row r="5" spans="1:4" s="5" customFormat="1" hidden="1" x14ac:dyDescent="0.25">
      <c r="B5" s="4" t="s">
        <v>0</v>
      </c>
      <c r="C5" s="10">
        <v>39.33</v>
      </c>
      <c r="D5" s="7"/>
    </row>
    <row r="6" spans="1:4" s="5" customFormat="1" x14ac:dyDescent="0.25">
      <c r="A6" s="5">
        <v>500</v>
      </c>
      <c r="B6" s="4" t="s">
        <v>0</v>
      </c>
      <c r="C6" s="20">
        <v>34.869999999999997</v>
      </c>
      <c r="D6" s="11" t="s">
        <v>19</v>
      </c>
    </row>
    <row r="7" spans="1:4" s="5" customFormat="1" x14ac:dyDescent="0.25">
      <c r="A7" s="5">
        <v>501</v>
      </c>
      <c r="B7" s="4" t="s">
        <v>34</v>
      </c>
      <c r="C7" s="20">
        <v>35.08</v>
      </c>
      <c r="D7" s="11" t="s">
        <v>19</v>
      </c>
    </row>
    <row r="8" spans="1:4" s="5" customFormat="1" hidden="1" x14ac:dyDescent="0.25">
      <c r="B8" s="4" t="s">
        <v>34</v>
      </c>
      <c r="C8" s="21">
        <v>39.54</v>
      </c>
      <c r="D8" s="11"/>
    </row>
    <row r="9" spans="1:4" s="5" customFormat="1" x14ac:dyDescent="0.25">
      <c r="A9" s="5">
        <v>502</v>
      </c>
      <c r="B9" s="4" t="s">
        <v>1</v>
      </c>
      <c r="C9" s="20">
        <v>32.15</v>
      </c>
      <c r="D9" s="11" t="s">
        <v>19</v>
      </c>
    </row>
    <row r="10" spans="1:4" s="5" customFormat="1" hidden="1" x14ac:dyDescent="0.25">
      <c r="B10" s="4" t="s">
        <v>1</v>
      </c>
      <c r="C10" s="10">
        <v>38.270000000000003</v>
      </c>
      <c r="D10" s="11"/>
    </row>
    <row r="11" spans="1:4" s="5" customFormat="1" x14ac:dyDescent="0.25">
      <c r="A11" s="5">
        <v>503</v>
      </c>
      <c r="B11" s="4" t="s">
        <v>2</v>
      </c>
      <c r="C11" s="20">
        <v>31.12</v>
      </c>
      <c r="D11" s="7" t="s">
        <v>19</v>
      </c>
    </row>
    <row r="12" spans="1:4" s="5" customFormat="1" hidden="1" x14ac:dyDescent="0.25">
      <c r="B12" s="4" t="s">
        <v>2</v>
      </c>
      <c r="C12" s="10">
        <v>38.25</v>
      </c>
      <c r="D12" s="7"/>
    </row>
    <row r="13" spans="1:4" hidden="1" x14ac:dyDescent="0.25">
      <c r="B13" s="22" t="s">
        <v>35</v>
      </c>
      <c r="C13" s="10">
        <v>38.119999999999997</v>
      </c>
      <c r="D13" s="11">
        <f>(C13+0.3)*50</f>
        <v>1920.9999999999998</v>
      </c>
    </row>
    <row r="14" spans="1:4" x14ac:dyDescent="0.25">
      <c r="A14" s="1">
        <v>490</v>
      </c>
      <c r="B14" s="4" t="s">
        <v>22</v>
      </c>
      <c r="C14" s="20">
        <v>33.54</v>
      </c>
      <c r="D14" s="7" t="s">
        <v>19</v>
      </c>
    </row>
    <row r="15" spans="1:4" x14ac:dyDescent="0.25">
      <c r="A15" s="1">
        <v>491</v>
      </c>
      <c r="B15" s="4" t="s">
        <v>30</v>
      </c>
      <c r="C15" s="20">
        <v>30.92</v>
      </c>
      <c r="D15" s="11" t="s">
        <v>19</v>
      </c>
    </row>
    <row r="16" spans="1:4" x14ac:dyDescent="0.25">
      <c r="A16" s="1">
        <v>723</v>
      </c>
      <c r="B16" s="4" t="s">
        <v>23</v>
      </c>
      <c r="C16" s="20">
        <v>31.53</v>
      </c>
      <c r="D16" s="7" t="s">
        <v>20</v>
      </c>
    </row>
    <row r="17" spans="1:4" x14ac:dyDescent="0.25">
      <c r="A17" s="1">
        <v>824</v>
      </c>
      <c r="B17" s="4" t="s">
        <v>23</v>
      </c>
      <c r="C17" s="20">
        <v>32.68</v>
      </c>
      <c r="D17" s="11" t="s">
        <v>19</v>
      </c>
    </row>
    <row r="18" spans="1:4" s="5" customFormat="1" x14ac:dyDescent="0.25">
      <c r="A18" s="5">
        <v>495</v>
      </c>
      <c r="B18" s="4" t="s">
        <v>24</v>
      </c>
      <c r="C18" s="20">
        <v>1694.5</v>
      </c>
      <c r="D18" s="7" t="s">
        <v>21</v>
      </c>
    </row>
    <row r="19" spans="1:4" s="5" customFormat="1" x14ac:dyDescent="0.25">
      <c r="A19" s="5">
        <v>1326</v>
      </c>
      <c r="B19" s="4" t="s">
        <v>3</v>
      </c>
      <c r="C19" s="20">
        <v>1533.5</v>
      </c>
      <c r="D19" s="7" t="s">
        <v>21</v>
      </c>
    </row>
    <row r="20" spans="1:4" s="5" customFormat="1" hidden="1" x14ac:dyDescent="0.25">
      <c r="B20" s="4" t="s">
        <v>3</v>
      </c>
      <c r="C20" s="20">
        <v>33.21</v>
      </c>
      <c r="D20" s="11"/>
    </row>
    <row r="21" spans="1:4" s="5" customFormat="1" hidden="1" x14ac:dyDescent="0.25">
      <c r="B21" s="4" t="s">
        <v>3</v>
      </c>
      <c r="C21" s="20">
        <v>36.03</v>
      </c>
      <c r="D21" s="11"/>
    </row>
    <row r="22" spans="1:4" s="5" customFormat="1" hidden="1" x14ac:dyDescent="0.25">
      <c r="B22" s="4" t="s">
        <v>3</v>
      </c>
      <c r="C22" s="20">
        <v>30.21</v>
      </c>
      <c r="D22" s="11"/>
    </row>
    <row r="23" spans="1:4" s="5" customFormat="1" hidden="1" x14ac:dyDescent="0.25">
      <c r="B23" s="4" t="s">
        <v>3</v>
      </c>
      <c r="C23" s="20">
        <v>31.33</v>
      </c>
      <c r="D23" s="11"/>
    </row>
    <row r="24" spans="1:4" s="5" customFormat="1" ht="15" customHeight="1" x14ac:dyDescent="0.25">
      <c r="A24" s="5">
        <v>497</v>
      </c>
      <c r="B24" s="4" t="s">
        <v>25</v>
      </c>
      <c r="C24" s="20">
        <v>1581.5</v>
      </c>
      <c r="D24" s="11" t="s">
        <v>21</v>
      </c>
    </row>
    <row r="25" spans="1:4" s="5" customFormat="1" ht="15" hidden="1" customHeight="1" x14ac:dyDescent="0.25">
      <c r="B25" s="4" t="s">
        <v>25</v>
      </c>
      <c r="C25" s="20">
        <v>34.58</v>
      </c>
      <c r="D25" s="11"/>
    </row>
    <row r="26" spans="1:4" s="5" customFormat="1" x14ac:dyDescent="0.25">
      <c r="A26" s="5">
        <v>498</v>
      </c>
      <c r="B26" s="4" t="s">
        <v>26</v>
      </c>
      <c r="C26" s="20">
        <v>1581</v>
      </c>
      <c r="D26" s="7" t="s">
        <v>21</v>
      </c>
    </row>
    <row r="27" spans="1:4" s="5" customFormat="1" hidden="1" x14ac:dyDescent="0.25">
      <c r="B27" s="4" t="s">
        <v>4</v>
      </c>
      <c r="C27" s="10">
        <v>34.28</v>
      </c>
      <c r="D27" s="11">
        <f t="shared" ref="D27:D28" si="0">(C27+0.3)*50</f>
        <v>1729</v>
      </c>
    </row>
    <row r="28" spans="1:4" s="5" customFormat="1" hidden="1" x14ac:dyDescent="0.25">
      <c r="B28" s="4" t="s">
        <v>4</v>
      </c>
      <c r="C28" s="10">
        <v>34.17</v>
      </c>
      <c r="D28" s="11">
        <f t="shared" si="0"/>
        <v>1723.5</v>
      </c>
    </row>
    <row r="29" spans="1:4" s="5" customFormat="1" hidden="1" x14ac:dyDescent="0.25">
      <c r="B29" s="4" t="s">
        <v>5</v>
      </c>
      <c r="C29" s="10">
        <v>31.7</v>
      </c>
      <c r="D29" s="11">
        <f>(C29+0.3)*50</f>
        <v>1600</v>
      </c>
    </row>
    <row r="30" spans="1:4" s="5" customFormat="1" x14ac:dyDescent="0.25">
      <c r="A30" s="5">
        <v>499</v>
      </c>
      <c r="B30" s="4" t="s">
        <v>36</v>
      </c>
      <c r="C30" s="20">
        <v>33.630000000000003</v>
      </c>
      <c r="D30" s="7" t="s">
        <v>19</v>
      </c>
    </row>
    <row r="31" spans="1:4" s="5" customFormat="1" hidden="1" x14ac:dyDescent="0.25">
      <c r="B31" s="4" t="s">
        <v>6</v>
      </c>
      <c r="C31" s="10">
        <v>32.979999999999997</v>
      </c>
      <c r="D31" s="11"/>
    </row>
    <row r="32" spans="1:4" s="5" customFormat="1" hidden="1" x14ac:dyDescent="0.25">
      <c r="B32" s="4" t="s">
        <v>7</v>
      </c>
      <c r="C32" s="10">
        <v>26.41</v>
      </c>
      <c r="D32" s="7"/>
    </row>
    <row r="33" spans="1:4" s="5" customFormat="1" hidden="1" x14ac:dyDescent="0.25">
      <c r="B33" s="4" t="s">
        <v>6</v>
      </c>
      <c r="C33" s="10">
        <v>27.58</v>
      </c>
      <c r="D33" s="11"/>
    </row>
    <row r="34" spans="1:4" s="5" customFormat="1" hidden="1" x14ac:dyDescent="0.25">
      <c r="B34" s="4" t="s">
        <v>8</v>
      </c>
      <c r="C34" s="10">
        <v>25.59</v>
      </c>
      <c r="D34" s="7"/>
    </row>
    <row r="35" spans="1:4" s="5" customFormat="1" hidden="1" x14ac:dyDescent="0.25">
      <c r="B35" s="4" t="s">
        <v>9</v>
      </c>
      <c r="C35" s="23">
        <v>26.27</v>
      </c>
      <c r="D35" s="11"/>
    </row>
    <row r="36" spans="1:4" s="5" customFormat="1" hidden="1" x14ac:dyDescent="0.25">
      <c r="B36" s="4" t="s">
        <v>10</v>
      </c>
      <c r="C36" s="10">
        <v>25.21</v>
      </c>
      <c r="D36" s="11"/>
    </row>
    <row r="37" spans="1:4" s="5" customFormat="1" x14ac:dyDescent="0.25">
      <c r="A37" s="5">
        <v>893</v>
      </c>
      <c r="B37" s="4" t="s">
        <v>27</v>
      </c>
      <c r="C37" s="17">
        <v>1544.5</v>
      </c>
      <c r="D37" s="7" t="s">
        <v>21</v>
      </c>
    </row>
    <row r="38" spans="1:4" s="5" customFormat="1" hidden="1" x14ac:dyDescent="0.25">
      <c r="B38" s="4" t="s">
        <v>11</v>
      </c>
      <c r="C38" s="10">
        <f>22.51+0.3</f>
        <v>22.810000000000002</v>
      </c>
      <c r="D38" s="11">
        <f>C38*50</f>
        <v>1140.5</v>
      </c>
    </row>
    <row r="39" spans="1:4" s="5" customFormat="1" hidden="1" x14ac:dyDescent="0.25">
      <c r="B39" s="4" t="s">
        <v>11</v>
      </c>
      <c r="C39" s="10">
        <v>33.39</v>
      </c>
      <c r="D39" s="11">
        <f>(C39+0.3)*50</f>
        <v>1684.5</v>
      </c>
    </row>
    <row r="40" spans="1:4" hidden="1" x14ac:dyDescent="0.25">
      <c r="B40" s="6" t="s">
        <v>37</v>
      </c>
      <c r="C40" s="10">
        <v>45.1</v>
      </c>
      <c r="D40" s="11"/>
    </row>
    <row r="41" spans="1:4" hidden="1" x14ac:dyDescent="0.25">
      <c r="B41" s="6" t="s">
        <v>12</v>
      </c>
      <c r="C41" s="10">
        <v>48.12</v>
      </c>
      <c r="D41" s="7"/>
    </row>
    <row r="42" spans="1:4" x14ac:dyDescent="0.25">
      <c r="A42" s="1">
        <v>789</v>
      </c>
      <c r="B42" s="6" t="s">
        <v>44</v>
      </c>
      <c r="C42" s="20">
        <v>43.01</v>
      </c>
      <c r="D42" s="7" t="s">
        <v>43</v>
      </c>
    </row>
    <row r="43" spans="1:4" x14ac:dyDescent="0.25">
      <c r="A43" s="1">
        <v>786</v>
      </c>
      <c r="B43" s="6" t="s">
        <v>45</v>
      </c>
      <c r="C43" s="20">
        <v>43.22</v>
      </c>
      <c r="D43" s="7" t="s">
        <v>43</v>
      </c>
    </row>
    <row r="44" spans="1:4" x14ac:dyDescent="0.25">
      <c r="A44" s="1">
        <v>790</v>
      </c>
      <c r="B44" s="6" t="s">
        <v>46</v>
      </c>
      <c r="C44" s="20">
        <v>33.89</v>
      </c>
      <c r="D44" s="7" t="s">
        <v>43</v>
      </c>
    </row>
    <row r="45" spans="1:4" x14ac:dyDescent="0.25">
      <c r="A45" s="1">
        <v>787</v>
      </c>
      <c r="B45" s="6" t="s">
        <v>47</v>
      </c>
      <c r="C45" s="20">
        <v>33.450000000000003</v>
      </c>
      <c r="D45" s="7" t="s">
        <v>43</v>
      </c>
    </row>
    <row r="46" spans="1:4" x14ac:dyDescent="0.25">
      <c r="A46" s="1">
        <v>791</v>
      </c>
      <c r="B46" s="6" t="s">
        <v>28</v>
      </c>
      <c r="C46" s="20">
        <v>31.08</v>
      </c>
      <c r="D46" s="11" t="s">
        <v>19</v>
      </c>
    </row>
    <row r="47" spans="1:4" x14ac:dyDescent="0.25">
      <c r="A47" s="1">
        <v>792</v>
      </c>
      <c r="B47" s="6" t="s">
        <v>31</v>
      </c>
      <c r="C47" s="20">
        <v>31.13</v>
      </c>
      <c r="D47" s="11" t="s">
        <v>43</v>
      </c>
    </row>
    <row r="48" spans="1:4" ht="15" hidden="1" customHeight="1" x14ac:dyDescent="0.25">
      <c r="B48" s="6" t="s">
        <v>13</v>
      </c>
      <c r="C48" s="10">
        <v>35.049999999999997</v>
      </c>
      <c r="D48" s="11"/>
    </row>
    <row r="49" spans="1:4" ht="15" customHeight="1" x14ac:dyDescent="0.25">
      <c r="A49" s="1">
        <v>796</v>
      </c>
      <c r="B49" s="6" t="s">
        <v>48</v>
      </c>
      <c r="C49" s="20">
        <v>31.7</v>
      </c>
      <c r="D49" s="11" t="s">
        <v>19</v>
      </c>
    </row>
    <row r="50" spans="1:4" ht="15" customHeight="1" x14ac:dyDescent="0.25">
      <c r="A50" s="1">
        <v>795</v>
      </c>
      <c r="B50" s="6" t="s">
        <v>32</v>
      </c>
      <c r="C50" s="20">
        <v>35.82</v>
      </c>
      <c r="D50" s="11" t="s">
        <v>19</v>
      </c>
    </row>
    <row r="51" spans="1:4" x14ac:dyDescent="0.25">
      <c r="A51" s="1">
        <v>798</v>
      </c>
      <c r="B51" s="4" t="s">
        <v>49</v>
      </c>
      <c r="C51" s="20">
        <v>31.04</v>
      </c>
      <c r="D51" s="7" t="s">
        <v>20</v>
      </c>
    </row>
    <row r="52" spans="1:4" hidden="1" x14ac:dyDescent="0.25">
      <c r="B52" s="4" t="s">
        <v>29</v>
      </c>
      <c r="C52" s="10">
        <v>33.26</v>
      </c>
      <c r="D52" s="7"/>
    </row>
    <row r="53" spans="1:4" x14ac:dyDescent="0.25">
      <c r="A53" s="1">
        <v>800</v>
      </c>
      <c r="B53" s="4" t="s">
        <v>50</v>
      </c>
      <c r="C53" s="20">
        <v>35.090000000000003</v>
      </c>
      <c r="D53" s="11" t="s">
        <v>20</v>
      </c>
    </row>
    <row r="54" spans="1:4" x14ac:dyDescent="0.25">
      <c r="A54" s="1">
        <v>799</v>
      </c>
      <c r="B54" s="4" t="s">
        <v>51</v>
      </c>
      <c r="C54" s="20">
        <v>39.19</v>
      </c>
      <c r="D54" s="11" t="s">
        <v>20</v>
      </c>
    </row>
    <row r="55" spans="1:4" ht="15" hidden="1" customHeight="1" x14ac:dyDescent="0.25">
      <c r="B55" s="6" t="s">
        <v>38</v>
      </c>
      <c r="C55" s="10">
        <v>36.51</v>
      </c>
      <c r="D55" s="7"/>
    </row>
    <row r="56" spans="1:4" ht="15" customHeight="1" x14ac:dyDescent="0.25">
      <c r="A56" s="1">
        <v>801</v>
      </c>
      <c r="B56" s="6" t="s">
        <v>52</v>
      </c>
      <c r="C56" s="20">
        <v>35</v>
      </c>
      <c r="D56" s="11" t="s">
        <v>19</v>
      </c>
    </row>
    <row r="57" spans="1:4" hidden="1" x14ac:dyDescent="0.25">
      <c r="B57" s="3" t="s">
        <v>14</v>
      </c>
      <c r="C57" s="13"/>
      <c r="D57" s="14"/>
    </row>
    <row r="58" spans="1:4" hidden="1" x14ac:dyDescent="0.25">
      <c r="B58" s="6" t="s">
        <v>15</v>
      </c>
      <c r="C58" s="12">
        <f>33.71+0.1</f>
        <v>33.81</v>
      </c>
      <c r="D58" s="11">
        <f>C58*50</f>
        <v>1690.5</v>
      </c>
    </row>
    <row r="59" spans="1:4" hidden="1" x14ac:dyDescent="0.25">
      <c r="B59" s="6" t="s">
        <v>16</v>
      </c>
      <c r="C59" s="12">
        <f>33.57+0.1</f>
        <v>33.67</v>
      </c>
      <c r="D59" s="11">
        <f>C59*50</f>
        <v>1683.5</v>
      </c>
    </row>
    <row r="60" spans="1:4" hidden="1" x14ac:dyDescent="0.25">
      <c r="B60" s="6" t="s">
        <v>17</v>
      </c>
      <c r="C60" s="12">
        <f>33.43+0.1</f>
        <v>33.53</v>
      </c>
      <c r="D60" s="11">
        <f>C60*50</f>
        <v>1676.5</v>
      </c>
    </row>
    <row r="61" spans="1:4" hidden="1" x14ac:dyDescent="0.25">
      <c r="B61" s="6" t="s">
        <v>18</v>
      </c>
      <c r="C61" s="12">
        <f>33.26+0.1</f>
        <v>33.36</v>
      </c>
      <c r="D61" s="11">
        <f>C61*50</f>
        <v>1668</v>
      </c>
    </row>
    <row r="62" spans="1:4" s="3" customFormat="1" ht="12.75" x14ac:dyDescent="0.2">
      <c r="C62" s="13"/>
      <c r="D62" s="15"/>
    </row>
    <row r="63" spans="1:4" s="3" customFormat="1" ht="12.75" x14ac:dyDescent="0.2">
      <c r="B63" s="3" t="s">
        <v>39</v>
      </c>
      <c r="C63" s="8"/>
      <c r="D63" s="15" t="s">
        <v>40</v>
      </c>
    </row>
    <row r="64" spans="1:4" s="3" customFormat="1" ht="12.75" x14ac:dyDescent="0.2">
      <c r="B64" s="3" t="s">
        <v>41</v>
      </c>
      <c r="C64" s="8"/>
      <c r="D64" s="16" t="s">
        <v>42</v>
      </c>
    </row>
    <row r="65" spans="3:4" s="3" customFormat="1" ht="12.75" x14ac:dyDescent="0.2">
      <c r="C65" s="8"/>
      <c r="D65" s="16"/>
    </row>
    <row r="66" spans="3:4" s="3" customFormat="1" ht="12.75" x14ac:dyDescent="0.2">
      <c r="C66" s="8"/>
      <c r="D66" s="16"/>
    </row>
    <row r="67" spans="3:4" s="3" customFormat="1" ht="12.75" x14ac:dyDescent="0.2">
      <c r="C67" s="8"/>
      <c r="D67" s="15"/>
    </row>
  </sheetData>
  <mergeCells count="2">
    <mergeCell ref="B1:D1"/>
    <mergeCell ref="B2:D2"/>
  </mergeCells>
  <pageMargins left="0.7" right="0.7" top="0.75" bottom="0.75" header="0.3" footer="0.3"/>
  <pageSetup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FM2 Masai</dc:creator>
  <cp:lastModifiedBy>FM2 Masai</cp:lastModifiedBy>
  <cp:lastPrinted>2023-04-10T05:11:51Z</cp:lastPrinted>
  <dcterms:created xsi:type="dcterms:W3CDTF">2023-04-04T00:26:39Z</dcterms:created>
  <dcterms:modified xsi:type="dcterms:W3CDTF">2023-04-25T08:54:35Z</dcterms:modified>
</cp:coreProperties>
</file>