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" l="1"/>
  <c r="C57" i="2" s="1"/>
  <c r="B56" i="2"/>
  <c r="C56" i="2" s="1"/>
  <c r="B55" i="2"/>
  <c r="C55" i="2" s="1"/>
  <c r="B54" i="2"/>
  <c r="C54" i="2" s="1"/>
  <c r="C34" i="2"/>
  <c r="B33" i="2"/>
  <c r="C33" i="2" s="1"/>
  <c r="C12" i="2"/>
  <c r="C9" i="2"/>
</calcChain>
</file>

<file path=xl/sharedStrings.xml><?xml version="1.0" encoding="utf-8"?>
<sst xmlns="http://schemas.openxmlformats.org/spreadsheetml/2006/main" count="117" uniqueCount="87">
  <si>
    <t>UOM</t>
  </si>
  <si>
    <t xml:space="preserve">P.O. 23 FEED COSTING as of 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</si>
  <si>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</si>
  <si>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</si>
  <si>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</si>
  <si>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</si>
  <si>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</si>
  <si>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Booster Crumble</t>
  </si>
  <si>
    <t>Babcock Starter Pellet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</si>
  <si>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</si>
  <si>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</si>
  <si>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</si>
  <si>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</si>
  <si>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</si>
  <si>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</si>
  <si>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</si>
  <si>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</si>
  <si>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</si>
  <si>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</si>
  <si>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</si>
  <si>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</si>
  <si>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</si>
  <si>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</si>
  <si>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</si>
  <si>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</si>
  <si>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</si>
  <si>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</si>
  <si>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</si>
  <si>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</si>
  <si>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</si>
  <si>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</si>
  <si>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</si>
  <si>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</si>
  <si>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9ACF12-DU</t>
  </si>
  <si>
    <t>9ACF12-E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</si>
  <si>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</si>
  <si>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</si>
  <si>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</si>
  <si>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</si>
  <si>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</si>
  <si>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</si>
  <si>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</si>
  <si>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</si>
  <si>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</si>
  <si>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</si>
  <si>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</si>
  <si>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</si>
  <si>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Cliff Ryan L. Chua</t>
  </si>
  <si>
    <t>item description</t>
  </si>
  <si>
    <t>item code</t>
  </si>
  <si>
    <t>501</t>
  </si>
  <si>
    <t>502</t>
  </si>
  <si>
    <t>503</t>
  </si>
  <si>
    <t>490</t>
  </si>
  <si>
    <t>491</t>
  </si>
  <si>
    <t>723</t>
  </si>
  <si>
    <t>822</t>
  </si>
  <si>
    <t>2178</t>
  </si>
  <si>
    <t>495</t>
  </si>
  <si>
    <t>1326</t>
  </si>
  <si>
    <t>497</t>
  </si>
  <si>
    <t>498</t>
  </si>
  <si>
    <t>499</t>
  </si>
  <si>
    <t>893</t>
  </si>
  <si>
    <t>789</t>
  </si>
  <si>
    <t>Hog Pre-Starter Pellet  no med</t>
  </si>
  <si>
    <t>Hog Pre-Starter Pellet  w/med</t>
  </si>
  <si>
    <t>Hog Starter Pellet  w/med</t>
  </si>
  <si>
    <t>Hog Starter Pellet  no med</t>
  </si>
  <si>
    <t>Hog Grower Pellet  w/med</t>
  </si>
  <si>
    <t>Hog Grower Pellet  no med</t>
  </si>
  <si>
    <t>Hog Gilt Developer Pellet no med</t>
  </si>
  <si>
    <t>Hog Gestating Pellet  no med</t>
  </si>
  <si>
    <t>Hog Lactating Pellet  w/med</t>
  </si>
  <si>
    <t>786</t>
  </si>
  <si>
    <t>790</t>
  </si>
  <si>
    <t>787</t>
  </si>
  <si>
    <t>791</t>
  </si>
  <si>
    <t>792</t>
  </si>
  <si>
    <t>796</t>
  </si>
  <si>
    <t>798</t>
  </si>
  <si>
    <t>799</t>
  </si>
  <si>
    <t>kilo</t>
  </si>
  <si>
    <t>kl-b</t>
  </si>
  <si>
    <t>bagb</t>
  </si>
  <si>
    <t>bag</t>
  </si>
  <si>
    <t>bagc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</si>
</sst>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2" xfId="0" applyFont="1" applyFill="1" applyBorder="1" applyAlignment="1"/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17" workbookViewId="0">
      <selection activeCell="I39" sqref="I39"/>
    </sheetView>
  </sheetViews>
  <sheetFormatPr defaultRowHeight="15" x14ac:dyDescent="0.25"/>
  <cols>
    <col min="1" max="1" width="27" style="4" customWidth="1"/>
    <col min="2" max="2" width="7.7109375" style="5" customWidth="1"/>
    <col min="3" max="3" width="9.42578125" style="19" customWidth="1"/>
    <col min="4" max="4" width="13.42578125" style="4" customWidth="1"/>
    <col min="5" max="16384" width="9.140625" style="1"/>
  </cols>
  <sheetData>
    <row r="1" spans="1:4" x14ac:dyDescent="0.25">
      <c r="A1" s="2" t="s">
        <v>1</v>
      </c>
      <c r="B1" s="2"/>
      <c r="C1" s="2"/>
      <c r="D1" s="2"/>
    </row>
    <row r="2" spans="1:4" x14ac:dyDescent="0.25">
      <c r="A2" s="3">
        <v>45083</v>
      </c>
      <c r="B2" s="3"/>
      <c r="C2" s="3"/>
      <c r="D2" s="3"/>
    </row>
    <row r="3" spans="1:4" x14ac:dyDescent="0.25">
      <c r="A3" s="6"/>
      <c r="B3" s="6"/>
      <c r="C3" s="18"/>
    </row>
    <row r="4" spans="1:4" x14ac:dyDescent="0.25">
      <c r="A4" s="21" t="s">
        <v>48</v>
      </c>
      <c r="B4" s="22" t="s">
        <v>2</v>
      </c>
      <c r="C4" s="23" t="s">
        <v>49</v>
      </c>
      <c r="D4" s="22" t="s">
        <v>0</v>
      </c>
    </row>
    <row r="5" spans="1:4" s="9" customFormat="1" x14ac:dyDescent="0.25">
      <c r="A5" s="7" t="s">
        <v>3</v>
      </c>
      <c r="B5" s="8">
        <v>37.44</v>
      </c>
      <c r="C5" s="17">
        <v>500</v>
      </c>
      <c r="D5" s="7" t="s">
        <v>82</v>
      </c>
    </row>
    <row r="6" spans="1:4" s="9" customFormat="1" x14ac:dyDescent="0.25">
      <c r="A6" s="7" t="s">
        <v>4</v>
      </c>
      <c r="B6" s="8">
        <v>37.69</v>
      </c>
      <c r="C6" s="17" t="s">
        <v>50</v>
      </c>
      <c r="D6" s="24" t="s">
        <v>82</v>
      </c>
    </row>
    <row r="7" spans="1:4" s="9" customFormat="1" x14ac:dyDescent="0.25">
      <c r="A7" s="7" t="s">
        <v>5</v>
      </c>
      <c r="B7" s="8">
        <v>36.049999999999997</v>
      </c>
      <c r="C7" s="17" t="s">
        <v>51</v>
      </c>
      <c r="D7" s="24" t="s">
        <v>82</v>
      </c>
    </row>
    <row r="8" spans="1:4" s="9" customFormat="1" x14ac:dyDescent="0.25">
      <c r="A8" s="7" t="s">
        <v>6</v>
      </c>
      <c r="B8" s="8">
        <v>35.74</v>
      </c>
      <c r="C8" s="17" t="s">
        <v>52</v>
      </c>
      <c r="D8" s="24" t="s">
        <v>82</v>
      </c>
    </row>
    <row r="9" spans="1:4" hidden="1" x14ac:dyDescent="0.25">
      <c r="A9" s="10" t="s">
        <v>7</v>
      </c>
      <c r="B9" s="11">
        <v>36.11</v>
      </c>
      <c r="C9" s="17">
        <f>(B9+0.3)*50</f>
        <v>1820.4999999999998</v>
      </c>
      <c r="D9" s="25"/>
    </row>
    <row r="10" spans="1:4" x14ac:dyDescent="0.25">
      <c r="A10" s="7" t="s">
        <v>8</v>
      </c>
      <c r="B10" s="8">
        <v>33.42</v>
      </c>
      <c r="C10" s="17" t="s">
        <v>53</v>
      </c>
      <c r="D10" s="25" t="s">
        <v>83</v>
      </c>
    </row>
    <row r="11" spans="1:4" x14ac:dyDescent="0.25">
      <c r="A11" s="7" t="s">
        <v>9</v>
      </c>
      <c r="B11" s="8">
        <v>30.61</v>
      </c>
      <c r="C11" s="17" t="s">
        <v>54</v>
      </c>
      <c r="D11" s="25" t="s">
        <v>83</v>
      </c>
    </row>
    <row r="12" spans="1:4" hidden="1" x14ac:dyDescent="0.25">
      <c r="A12" s="7" t="s">
        <v>10</v>
      </c>
      <c r="B12" s="11">
        <v>31.63</v>
      </c>
      <c r="C12" s="17">
        <f>(B12+0.3)*50</f>
        <v>1596.5</v>
      </c>
      <c r="D12" s="25"/>
    </row>
    <row r="13" spans="1:4" x14ac:dyDescent="0.25">
      <c r="A13" s="7" t="s">
        <v>10</v>
      </c>
      <c r="B13" s="15">
        <v>1635.5</v>
      </c>
      <c r="C13" s="17" t="s">
        <v>55</v>
      </c>
      <c r="D13" s="25" t="s">
        <v>84</v>
      </c>
    </row>
    <row r="14" spans="1:4" s="9" customFormat="1" x14ac:dyDescent="0.25">
      <c r="A14" s="7" t="s">
        <v>11</v>
      </c>
      <c r="B14" s="8">
        <v>32.33</v>
      </c>
      <c r="C14" s="17" t="s">
        <v>56</v>
      </c>
      <c r="D14" s="24" t="s">
        <v>83</v>
      </c>
    </row>
    <row r="15" spans="1:4" s="9" customFormat="1" x14ac:dyDescent="0.25">
      <c r="A15" s="7" t="s">
        <v>12</v>
      </c>
      <c r="B15" s="8">
        <v>31.89</v>
      </c>
      <c r="C15" s="17" t="s">
        <v>57</v>
      </c>
      <c r="D15" s="24" t="s">
        <v>83</v>
      </c>
    </row>
    <row r="16" spans="1:4" s="9" customFormat="1" x14ac:dyDescent="0.25">
      <c r="A16" s="7" t="s">
        <v>13</v>
      </c>
      <c r="B16" s="15">
        <v>1673.5</v>
      </c>
      <c r="C16" s="17" t="s">
        <v>58</v>
      </c>
      <c r="D16" s="24" t="s">
        <v>85</v>
      </c>
    </row>
    <row r="17" spans="1:4" s="9" customFormat="1" x14ac:dyDescent="0.25">
      <c r="A17" s="7" t="s">
        <v>14</v>
      </c>
      <c r="B17" s="15">
        <v>1504.5</v>
      </c>
      <c r="C17" s="17" t="s">
        <v>59</v>
      </c>
      <c r="D17" s="24" t="s">
        <v>85</v>
      </c>
    </row>
    <row r="18" spans="1:4" s="9" customFormat="1" hidden="1" x14ac:dyDescent="0.25">
      <c r="A18" s="7" t="s">
        <v>14</v>
      </c>
      <c r="B18" s="15">
        <v>31.53</v>
      </c>
      <c r="C18" s="17"/>
      <c r="D18" s="24"/>
    </row>
    <row r="19" spans="1:4" s="9" customFormat="1" ht="15" customHeight="1" x14ac:dyDescent="0.25">
      <c r="A19" s="7" t="s">
        <v>15</v>
      </c>
      <c r="B19" s="15">
        <v>1574</v>
      </c>
      <c r="C19" s="17" t="s">
        <v>60</v>
      </c>
      <c r="D19" s="24" t="s">
        <v>85</v>
      </c>
    </row>
    <row r="20" spans="1:4" s="9" customFormat="1" ht="15" customHeight="1" x14ac:dyDescent="0.25">
      <c r="A20" s="7" t="s">
        <v>15</v>
      </c>
      <c r="B20" s="15">
        <v>1631.5</v>
      </c>
      <c r="C20" s="17" t="s">
        <v>60</v>
      </c>
      <c r="D20" s="24" t="s">
        <v>86</v>
      </c>
    </row>
    <row r="21" spans="1:4" s="9" customFormat="1" x14ac:dyDescent="0.25">
      <c r="A21" s="7" t="s">
        <v>16</v>
      </c>
      <c r="B21" s="15">
        <v>1567.5</v>
      </c>
      <c r="C21" s="17" t="s">
        <v>61</v>
      </c>
      <c r="D21" s="24" t="s">
        <v>85</v>
      </c>
    </row>
    <row r="22" spans="1:4" s="9" customFormat="1" hidden="1" x14ac:dyDescent="0.25">
      <c r="A22" s="7" t="s">
        <v>17</v>
      </c>
      <c r="B22" s="15">
        <v>32.479999999999997</v>
      </c>
      <c r="C22" s="17"/>
      <c r="D22" s="24"/>
    </row>
    <row r="23" spans="1:4" s="9" customFormat="1" hidden="1" x14ac:dyDescent="0.25">
      <c r="A23" s="7" t="s">
        <v>17</v>
      </c>
      <c r="B23" s="15">
        <v>34.17</v>
      </c>
      <c r="C23" s="17"/>
      <c r="D23" s="24"/>
    </row>
    <row r="24" spans="1:4" s="9" customFormat="1" hidden="1" x14ac:dyDescent="0.25">
      <c r="A24" s="7" t="s">
        <v>18</v>
      </c>
      <c r="B24" s="15">
        <v>31.7</v>
      </c>
      <c r="C24" s="17"/>
      <c r="D24" s="24"/>
    </row>
    <row r="25" spans="1:4" s="9" customFormat="1" x14ac:dyDescent="0.25">
      <c r="A25" s="7" t="s">
        <v>19</v>
      </c>
      <c r="B25" s="8">
        <v>33.29</v>
      </c>
      <c r="C25" s="17" t="s">
        <v>62</v>
      </c>
      <c r="D25" s="24" t="s">
        <v>83</v>
      </c>
    </row>
    <row r="26" spans="1:4" s="9" customFormat="1" hidden="1" x14ac:dyDescent="0.25">
      <c r="A26" s="7" t="s">
        <v>20</v>
      </c>
      <c r="B26" s="15">
        <v>32.979999999999997</v>
      </c>
      <c r="C26" s="17"/>
      <c r="D26" s="24"/>
    </row>
    <row r="27" spans="1:4" s="9" customFormat="1" hidden="1" x14ac:dyDescent="0.25">
      <c r="A27" s="7" t="s">
        <v>21</v>
      </c>
      <c r="B27" s="15">
        <v>26.41</v>
      </c>
      <c r="C27" s="17"/>
      <c r="D27" s="24"/>
    </row>
    <row r="28" spans="1:4" s="9" customFormat="1" hidden="1" x14ac:dyDescent="0.25">
      <c r="A28" s="7" t="s">
        <v>20</v>
      </c>
      <c r="B28" s="15">
        <v>27.58</v>
      </c>
      <c r="C28" s="17"/>
      <c r="D28" s="24"/>
    </row>
    <row r="29" spans="1:4" s="9" customFormat="1" hidden="1" x14ac:dyDescent="0.25">
      <c r="A29" s="7" t="s">
        <v>22</v>
      </c>
      <c r="B29" s="15">
        <v>25.59</v>
      </c>
      <c r="C29" s="17"/>
      <c r="D29" s="24"/>
    </row>
    <row r="30" spans="1:4" s="9" customFormat="1" hidden="1" x14ac:dyDescent="0.25">
      <c r="A30" s="7" t="s">
        <v>23</v>
      </c>
      <c r="B30" s="16">
        <v>26.27</v>
      </c>
      <c r="C30" s="17"/>
      <c r="D30" s="24"/>
    </row>
    <row r="31" spans="1:4" s="9" customFormat="1" hidden="1" x14ac:dyDescent="0.25">
      <c r="A31" s="7" t="s">
        <v>24</v>
      </c>
      <c r="B31" s="15">
        <v>25.21</v>
      </c>
      <c r="C31" s="17"/>
      <c r="D31" s="24"/>
    </row>
    <row r="32" spans="1:4" s="9" customFormat="1" x14ac:dyDescent="0.25">
      <c r="A32" s="7" t="s">
        <v>25</v>
      </c>
      <c r="B32" s="15">
        <v>1535</v>
      </c>
      <c r="C32" s="17" t="s">
        <v>63</v>
      </c>
      <c r="D32" s="24" t="s">
        <v>85</v>
      </c>
    </row>
    <row r="33" spans="1:4" s="9" customFormat="1" hidden="1" x14ac:dyDescent="0.25">
      <c r="A33" s="7" t="s">
        <v>26</v>
      </c>
      <c r="B33" s="11">
        <f>22.51+0.3</f>
        <v>22.810000000000002</v>
      </c>
      <c r="C33" s="17">
        <f>B33*50</f>
        <v>1140.5</v>
      </c>
      <c r="D33" s="24"/>
    </row>
    <row r="34" spans="1:4" s="9" customFormat="1" hidden="1" x14ac:dyDescent="0.25">
      <c r="A34" s="7" t="s">
        <v>26</v>
      </c>
      <c r="B34" s="11">
        <v>33.39</v>
      </c>
      <c r="C34" s="17">
        <f>(B34+0.3)*50</f>
        <v>1684.5</v>
      </c>
      <c r="D34" s="24"/>
    </row>
    <row r="35" spans="1:4" hidden="1" x14ac:dyDescent="0.25">
      <c r="A35" s="12" t="s">
        <v>27</v>
      </c>
      <c r="B35" s="11">
        <v>44.66</v>
      </c>
      <c r="C35" s="17"/>
      <c r="D35" s="25"/>
    </row>
    <row r="36" spans="1:4" hidden="1" x14ac:dyDescent="0.25">
      <c r="A36" s="12" t="s">
        <v>28</v>
      </c>
      <c r="B36" s="11">
        <v>48.12</v>
      </c>
      <c r="C36" s="17"/>
      <c r="D36" s="25"/>
    </row>
    <row r="37" spans="1:4" x14ac:dyDescent="0.25">
      <c r="A37" s="12" t="s">
        <v>65</v>
      </c>
      <c r="B37" s="8">
        <v>44.3</v>
      </c>
      <c r="C37" s="17" t="s">
        <v>64</v>
      </c>
      <c r="D37" s="25" t="s">
        <v>83</v>
      </c>
    </row>
    <row r="38" spans="1:4" x14ac:dyDescent="0.25">
      <c r="A38" s="12" t="s">
        <v>66</v>
      </c>
      <c r="B38" s="8">
        <v>44.51</v>
      </c>
      <c r="C38" s="17" t="s">
        <v>74</v>
      </c>
      <c r="D38" s="25" t="s">
        <v>83</v>
      </c>
    </row>
    <row r="39" spans="1:4" x14ac:dyDescent="0.25">
      <c r="A39" s="12" t="s">
        <v>67</v>
      </c>
      <c r="B39" s="8">
        <v>33.549999999999997</v>
      </c>
      <c r="C39" s="17" t="s">
        <v>75</v>
      </c>
      <c r="D39" s="25" t="s">
        <v>83</v>
      </c>
    </row>
    <row r="40" spans="1:4" x14ac:dyDescent="0.25">
      <c r="A40" s="12" t="s">
        <v>68</v>
      </c>
      <c r="B40" s="8">
        <v>33.119999999999997</v>
      </c>
      <c r="C40" s="17" t="s">
        <v>76</v>
      </c>
      <c r="D40" s="25" t="s">
        <v>83</v>
      </c>
    </row>
    <row r="41" spans="1:4" x14ac:dyDescent="0.25">
      <c r="A41" s="12" t="s">
        <v>69</v>
      </c>
      <c r="B41" s="8">
        <v>31.02</v>
      </c>
      <c r="C41" s="17" t="s">
        <v>77</v>
      </c>
      <c r="D41" s="25" t="s">
        <v>83</v>
      </c>
    </row>
    <row r="42" spans="1:4" x14ac:dyDescent="0.25">
      <c r="A42" s="12" t="s">
        <v>70</v>
      </c>
      <c r="B42" s="8">
        <v>31.06</v>
      </c>
      <c r="C42" s="17" t="s">
        <v>78</v>
      </c>
      <c r="D42" s="25" t="s">
        <v>83</v>
      </c>
    </row>
    <row r="43" spans="1:4" ht="15" hidden="1" customHeight="1" x14ac:dyDescent="0.25">
      <c r="A43" s="12" t="s">
        <v>29</v>
      </c>
      <c r="B43" s="11">
        <v>35.049999999999997</v>
      </c>
      <c r="C43" s="17"/>
      <c r="D43" s="25"/>
    </row>
    <row r="44" spans="1:4" ht="15" hidden="1" customHeight="1" x14ac:dyDescent="0.25">
      <c r="A44" s="12" t="s">
        <v>29</v>
      </c>
      <c r="B44" s="11">
        <v>31.7</v>
      </c>
      <c r="C44" s="17"/>
      <c r="D44" s="25"/>
    </row>
    <row r="45" spans="1:4" ht="15" customHeight="1" x14ac:dyDescent="0.25">
      <c r="A45" s="12" t="s">
        <v>71</v>
      </c>
      <c r="B45" s="8">
        <v>31.57</v>
      </c>
      <c r="C45" s="17" t="s">
        <v>79</v>
      </c>
      <c r="D45" s="25" t="s">
        <v>83</v>
      </c>
    </row>
    <row r="46" spans="1:4" ht="15" hidden="1" customHeight="1" x14ac:dyDescent="0.25">
      <c r="A46" s="12" t="s">
        <v>29</v>
      </c>
      <c r="B46" s="11">
        <v>35.82</v>
      </c>
      <c r="C46" s="17"/>
      <c r="D46" s="25"/>
    </row>
    <row r="47" spans="1:4" x14ac:dyDescent="0.25">
      <c r="A47" s="7" t="s">
        <v>72</v>
      </c>
      <c r="B47" s="8">
        <v>31.59</v>
      </c>
      <c r="C47" s="17" t="s">
        <v>80</v>
      </c>
      <c r="D47" s="25" t="s">
        <v>83</v>
      </c>
    </row>
    <row r="48" spans="1:4" hidden="1" x14ac:dyDescent="0.25">
      <c r="A48" s="7" t="s">
        <v>30</v>
      </c>
      <c r="B48" s="11">
        <v>31.97</v>
      </c>
      <c r="C48" s="17"/>
      <c r="D48" s="25"/>
    </row>
    <row r="49" spans="1:4" hidden="1" x14ac:dyDescent="0.25">
      <c r="A49" s="7" t="s">
        <v>31</v>
      </c>
      <c r="B49" s="11">
        <v>35.39</v>
      </c>
      <c r="C49" s="17"/>
      <c r="D49" s="24"/>
    </row>
    <row r="50" spans="1:4" x14ac:dyDescent="0.25">
      <c r="A50" s="7" t="s">
        <v>73</v>
      </c>
      <c r="B50" s="8">
        <v>39.17</v>
      </c>
      <c r="C50" s="17" t="s">
        <v>81</v>
      </c>
      <c r="D50" s="24" t="s">
        <v>83</v>
      </c>
    </row>
    <row r="51" spans="1:4" ht="15" hidden="1" customHeight="1" x14ac:dyDescent="0.25">
      <c r="A51" s="12" t="s">
        <v>32</v>
      </c>
      <c r="B51" s="11">
        <v>34.42</v>
      </c>
      <c r="C51" s="17"/>
      <c r="D51" s="12" t="s">
        <v>33</v>
      </c>
    </row>
    <row r="52" spans="1:4" ht="15" hidden="1" customHeight="1" x14ac:dyDescent="0.25">
      <c r="A52" s="12" t="s">
        <v>32</v>
      </c>
      <c r="B52" s="11">
        <v>35</v>
      </c>
      <c r="C52" s="17"/>
      <c r="D52" s="12" t="s">
        <v>34</v>
      </c>
    </row>
    <row r="53" spans="1:4" hidden="1" x14ac:dyDescent="0.25">
      <c r="A53" s="4" t="s">
        <v>35</v>
      </c>
      <c r="B53" s="14"/>
      <c r="C53" s="18"/>
    </row>
    <row r="54" spans="1:4" hidden="1" x14ac:dyDescent="0.25">
      <c r="A54" s="12" t="s">
        <v>36</v>
      </c>
      <c r="B54" s="13">
        <f>33.71+0.1</f>
        <v>33.81</v>
      </c>
      <c r="C54" s="17">
        <f>B54*50</f>
        <v>1690.5</v>
      </c>
      <c r="D54" s="12" t="s">
        <v>37</v>
      </c>
    </row>
    <row r="55" spans="1:4" hidden="1" x14ac:dyDescent="0.25">
      <c r="A55" s="12" t="s">
        <v>38</v>
      </c>
      <c r="B55" s="13">
        <f>33.57+0.1</f>
        <v>33.67</v>
      </c>
      <c r="C55" s="17">
        <f>B55*50</f>
        <v>1683.5</v>
      </c>
      <c r="D55" s="12" t="s">
        <v>39</v>
      </c>
    </row>
    <row r="56" spans="1:4" hidden="1" x14ac:dyDescent="0.25">
      <c r="A56" s="12" t="s">
        <v>40</v>
      </c>
      <c r="B56" s="13">
        <f>33.43+0.1</f>
        <v>33.53</v>
      </c>
      <c r="C56" s="17">
        <f>B56*50</f>
        <v>1676.5</v>
      </c>
      <c r="D56" s="12" t="s">
        <v>41</v>
      </c>
    </row>
    <row r="57" spans="1:4" hidden="1" x14ac:dyDescent="0.25">
      <c r="A57" s="12" t="s">
        <v>42</v>
      </c>
      <c r="B57" s="13">
        <f>33.26+0.1</f>
        <v>33.36</v>
      </c>
      <c r="C57" s="17">
        <f>B57*50</f>
        <v>1668</v>
      </c>
      <c r="D57" s="12" t="s">
        <v>43</v>
      </c>
    </row>
    <row r="58" spans="1:4" s="4" customFormat="1" ht="12.75" x14ac:dyDescent="0.2">
      <c r="B58" s="14"/>
      <c r="C58" s="19"/>
    </row>
    <row r="59" spans="1:4" s="4" customFormat="1" ht="12.75" x14ac:dyDescent="0.2">
      <c r="A59" s="4" t="s">
        <v>44</v>
      </c>
      <c r="B59" s="5"/>
      <c r="C59" s="19" t="s">
        <v>45</v>
      </c>
    </row>
    <row r="60" spans="1:4" s="4" customFormat="1" ht="12.75" x14ac:dyDescent="0.2">
      <c r="A60" s="4" t="s">
        <v>46</v>
      </c>
      <c r="B60" s="5"/>
      <c r="C60" s="20" t="s">
        <v>47</v>
      </c>
    </row>
    <row r="61" spans="1:4" s="4" customFormat="1" ht="12.75" x14ac:dyDescent="0.2">
      <c r="B61" s="5"/>
      <c r="C61" s="20"/>
    </row>
    <row r="62" spans="1:4" s="4" customFormat="1" ht="12.75" x14ac:dyDescent="0.2">
      <c r="B62" s="5"/>
      <c r="C62" s="20"/>
    </row>
    <row r="63" spans="1:4" s="4" customFormat="1" ht="12.75" x14ac:dyDescent="0.2">
      <c r="B63" s="5"/>
      <c r="C63" s="19"/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2023-06-06T06:49:51Z</dcterms:modified>
</cp:coreProperties>
</file>