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RETAIL 2\Downloads\"/>
    </mc:Choice>
  </mc:AlternateContent>
  <xr:revisionPtr revIDLastSave="0" documentId="13_ncr:1_{336A7D52-A4A6-42B5-9E23-CC795B0D8D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#RM-2-273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0" i="1" l="1"/>
  <c r="E159" i="1"/>
  <c r="E158" i="1"/>
  <c r="E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</calcChain>
</file>

<file path=xl/sharedStrings.xml><?xml version="1.0" encoding="utf-8"?>
<sst xmlns="http://schemas.openxmlformats.org/spreadsheetml/2006/main" count="11" uniqueCount="11">
  <si>
    <t>SATAKE CORPORATION PO# RM-2-273</t>
  </si>
  <si>
    <t>ITEMCODE</t>
  </si>
  <si>
    <t>QUANTITY</t>
  </si>
  <si>
    <t>UNIT COST (49.731021)</t>
  </si>
  <si>
    <t>NET AMOUNT (PESO)</t>
  </si>
  <si>
    <t>DOLLAR</t>
  </si>
  <si>
    <t xml:space="preserve">PESO </t>
  </si>
  <si>
    <t xml:space="preserve">                              LINE AMOUNT</t>
  </si>
  <si>
    <t xml:space="preserve">                    INVOICE DISCOUNT</t>
  </si>
  <si>
    <t xml:space="preserve">            FREIGHT AND HANDLING</t>
  </si>
  <si>
    <t xml:space="preserve">                                     NET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</si>
</sst>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3" fontId="2" fillId="0" borderId="6" xfId="1" applyFont="1" applyBorder="1"/>
    <xf numFmtId="164" fontId="2" fillId="0" borderId="6" xfId="1" applyNumberFormat="1" applyFont="1" applyBorder="1" applyAlignment="1">
      <alignment horizontal="center"/>
    </xf>
    <xf numFmtId="164" fontId="2" fillId="0" borderId="6" xfId="1" applyNumberFormat="1" applyFont="1" applyBorder="1" applyAlignment="1"/>
    <xf numFmtId="164" fontId="2" fillId="0" borderId="6" xfId="1" applyNumberFormat="1" applyFont="1" applyBorder="1"/>
    <xf numFmtId="0" fontId="3" fillId="0" borderId="6" xfId="0" applyFont="1" applyBorder="1" applyAlignment="1">
      <alignment horizontal="center"/>
    </xf>
    <xf numFmtId="164" fontId="2" fillId="0" borderId="6" xfId="1" applyNumberFormat="1" applyFont="1" applyFill="1" applyBorder="1"/>
    <xf numFmtId="43" fontId="2" fillId="0" borderId="6" xfId="1" applyFont="1" applyFill="1" applyBorder="1"/>
    <xf numFmtId="0" fontId="2" fillId="0" borderId="0" xfId="0" applyFont="1"/>
    <xf numFmtId="43" fontId="2" fillId="0" borderId="0" xfId="0" applyNumberFormat="1" applyFont="1"/>
    <xf numFmtId="43" fontId="0" fillId="0" borderId="0" xfId="1" applyFont="1"/>
    <xf numFmtId="43" fontId="2" fillId="0" borderId="0" xfId="1" applyFont="1" applyFill="1" applyBorder="1"/>
    <xf numFmtId="43" fontId="2" fillId="0" borderId="0" xfId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0"/>
  <sheetViews>
    <sheetView tabSelected="1" workbookViewId="0">
      <selection activeCell="I13" sqref="I13"/>
    </sheetView>
  </sheetViews>
  <sheetFormatPr defaultColWidth="9" defaultRowHeight="15"/>
  <cols>
    <col min="1" max="1" width="11.42578125" customWidth="1"/>
    <col min="2" max="2" width="11" customWidth="1"/>
    <col min="3" max="3" width="12.140625" customWidth="1"/>
    <col min="4" max="4" width="13.28515625" customWidth="1"/>
    <col min="5" max="5" width="18.85546875" customWidth="1"/>
    <col min="6" max="6" width="13.28515625" customWidth="1"/>
  </cols>
  <sheetData>
    <row r="1" spans="1:5">
      <c r="A1" s="15" t="s">
        <v>0</v>
      </c>
      <c r="B1" s="16"/>
      <c r="C1" s="16"/>
      <c r="D1" s="16"/>
      <c r="E1" s="17"/>
    </row>
    <row r="2" spans="1:5" ht="15.75" customHeight="1">
      <c r="A2" s="21" t="s">
        <v>1</v>
      </c>
      <c r="B2" s="21" t="s">
        <v>2</v>
      </c>
      <c r="C2" s="18" t="s">
        <v>3</v>
      </c>
      <c r="D2" s="19"/>
      <c r="E2" s="23" t="s">
        <v>4</v>
      </c>
    </row>
    <row r="3" spans="1:5" ht="15" customHeight="1">
      <c r="A3" s="22"/>
      <c r="B3" s="22"/>
      <c r="C3" s="1" t="s">
        <v>5</v>
      </c>
      <c r="D3" s="1" t="s">
        <v>6</v>
      </c>
      <c r="E3" s="24"/>
    </row>
    <row r="4" spans="1:5">
      <c r="A4" s="2">
        <v>66885</v>
      </c>
      <c r="B4" s="2">
        <v>30</v>
      </c>
      <c r="C4" s="3">
        <v>7</v>
      </c>
      <c r="D4" s="3">
        <f>C4*49.731021</f>
        <v>348.11714699999999</v>
      </c>
      <c r="E4" s="3">
        <f>B4*D4</f>
        <v>10443.51441</v>
      </c>
    </row>
    <row r="5" spans="1:5">
      <c r="A5" s="2">
        <v>96105</v>
      </c>
      <c r="B5" s="2">
        <v>12</v>
      </c>
      <c r="C5" s="3">
        <v>486</v>
      </c>
      <c r="D5" s="3">
        <f t="shared" ref="D5:D68" si="0">C5*49.731021</f>
        <v>24169.276205999999</v>
      </c>
      <c r="E5" s="3">
        <f t="shared" ref="E5:E68" si="1">B5*D5</f>
        <v>290031.314472</v>
      </c>
    </row>
    <row r="6" spans="1:5">
      <c r="A6" s="2">
        <v>96106</v>
      </c>
      <c r="B6" s="2">
        <v>2</v>
      </c>
      <c r="C6" s="3">
        <v>486</v>
      </c>
      <c r="D6" s="3">
        <f t="shared" si="0"/>
        <v>24169.276205999999</v>
      </c>
      <c r="E6" s="3">
        <f t="shared" si="1"/>
        <v>48338.552411999997</v>
      </c>
    </row>
    <row r="7" spans="1:5">
      <c r="A7" s="2">
        <v>96107</v>
      </c>
      <c r="B7" s="2">
        <v>12</v>
      </c>
      <c r="C7" s="3">
        <v>486</v>
      </c>
      <c r="D7" s="3">
        <f t="shared" si="0"/>
        <v>24169.276205999999</v>
      </c>
      <c r="E7" s="3">
        <f t="shared" si="1"/>
        <v>290031.314472</v>
      </c>
    </row>
    <row r="8" spans="1:5">
      <c r="A8" s="2">
        <v>96108</v>
      </c>
      <c r="B8" s="2">
        <v>2</v>
      </c>
      <c r="C8" s="3">
        <v>486</v>
      </c>
      <c r="D8" s="3">
        <f t="shared" si="0"/>
        <v>24169.276205999999</v>
      </c>
      <c r="E8" s="3">
        <f t="shared" si="1"/>
        <v>48338.552411999997</v>
      </c>
    </row>
    <row r="9" spans="1:5">
      <c r="A9" s="2">
        <v>96109</v>
      </c>
      <c r="B9" s="2">
        <v>12</v>
      </c>
      <c r="C9" s="3">
        <v>486</v>
      </c>
      <c r="D9" s="3">
        <f t="shared" si="0"/>
        <v>24169.276205999999</v>
      </c>
      <c r="E9" s="3">
        <f t="shared" si="1"/>
        <v>290031.314472</v>
      </c>
    </row>
    <row r="10" spans="1:5">
      <c r="A10" s="2">
        <v>96110</v>
      </c>
      <c r="B10" s="2">
        <v>2</v>
      </c>
      <c r="C10" s="3">
        <v>486</v>
      </c>
      <c r="D10" s="3">
        <f t="shared" si="0"/>
        <v>24169.276205999999</v>
      </c>
      <c r="E10" s="3">
        <f t="shared" si="1"/>
        <v>48338.552411999997</v>
      </c>
    </row>
    <row r="11" spans="1:5">
      <c r="A11" s="2">
        <v>96113</v>
      </c>
      <c r="B11" s="2">
        <v>3</v>
      </c>
      <c r="C11" s="3">
        <v>74</v>
      </c>
      <c r="D11" s="3">
        <f t="shared" si="0"/>
        <v>3680.095554</v>
      </c>
      <c r="E11" s="3">
        <f t="shared" si="1"/>
        <v>11040.286662</v>
      </c>
    </row>
    <row r="12" spans="1:5">
      <c r="A12" s="2">
        <v>96116</v>
      </c>
      <c r="B12" s="2">
        <v>1</v>
      </c>
      <c r="C12" s="3">
        <v>42</v>
      </c>
      <c r="D12" s="3">
        <f t="shared" si="0"/>
        <v>2088.702882</v>
      </c>
      <c r="E12" s="3">
        <f t="shared" si="1"/>
        <v>2088.702882</v>
      </c>
    </row>
    <row r="13" spans="1:5">
      <c r="A13" s="2">
        <v>96117</v>
      </c>
      <c r="B13" s="2">
        <v>2</v>
      </c>
      <c r="C13" s="3">
        <v>136</v>
      </c>
      <c r="D13" s="3">
        <f t="shared" si="0"/>
        <v>6763.4188560000002</v>
      </c>
      <c r="E13" s="3">
        <f t="shared" si="1"/>
        <v>13526.837712</v>
      </c>
    </row>
    <row r="14" spans="1:5">
      <c r="A14" s="2">
        <v>96118</v>
      </c>
      <c r="B14" s="2">
        <v>2</v>
      </c>
      <c r="C14" s="3">
        <v>149</v>
      </c>
      <c r="D14" s="3">
        <f t="shared" si="0"/>
        <v>7409.9221289999996</v>
      </c>
      <c r="E14" s="3">
        <f t="shared" si="1"/>
        <v>14819.844257999999</v>
      </c>
    </row>
    <row r="15" spans="1:5">
      <c r="A15" s="2">
        <v>96119</v>
      </c>
      <c r="B15" s="2">
        <v>2</v>
      </c>
      <c r="C15" s="3">
        <v>258</v>
      </c>
      <c r="D15" s="3">
        <f t="shared" si="0"/>
        <v>12830.603418000001</v>
      </c>
      <c r="E15" s="3">
        <f t="shared" si="1"/>
        <v>25661.206836000001</v>
      </c>
    </row>
    <row r="16" spans="1:5">
      <c r="A16" s="2">
        <v>96123</v>
      </c>
      <c r="B16" s="2">
        <v>5</v>
      </c>
      <c r="C16" s="3">
        <v>18</v>
      </c>
      <c r="D16" s="3">
        <f t="shared" si="0"/>
        <v>895.15837799999997</v>
      </c>
      <c r="E16" s="3">
        <f t="shared" si="1"/>
        <v>4475.7918900000004</v>
      </c>
    </row>
    <row r="17" spans="1:5">
      <c r="A17" s="2">
        <v>96124</v>
      </c>
      <c r="B17" s="2">
        <v>10</v>
      </c>
      <c r="C17" s="3">
        <v>32</v>
      </c>
      <c r="D17" s="3">
        <f t="shared" si="0"/>
        <v>1591.3926719999999</v>
      </c>
      <c r="E17" s="3">
        <f t="shared" si="1"/>
        <v>15913.926719999999</v>
      </c>
    </row>
    <row r="18" spans="1:5">
      <c r="A18" s="2">
        <v>96131</v>
      </c>
      <c r="B18" s="2">
        <v>2</v>
      </c>
      <c r="C18" s="3">
        <v>260</v>
      </c>
      <c r="D18" s="3">
        <f t="shared" si="0"/>
        <v>12930.06546</v>
      </c>
      <c r="E18" s="3">
        <f t="shared" si="1"/>
        <v>25860.13092</v>
      </c>
    </row>
    <row r="19" spans="1:5">
      <c r="A19" s="2">
        <v>96134</v>
      </c>
      <c r="B19" s="2">
        <v>32</v>
      </c>
      <c r="C19" s="3">
        <v>4</v>
      </c>
      <c r="D19" s="3">
        <f t="shared" si="0"/>
        <v>198.92408399999999</v>
      </c>
      <c r="E19" s="3">
        <f t="shared" si="1"/>
        <v>6365.5706879999998</v>
      </c>
    </row>
    <row r="20" spans="1:5">
      <c r="A20" s="2">
        <v>96135</v>
      </c>
      <c r="B20" s="2">
        <v>14</v>
      </c>
      <c r="C20" s="3">
        <v>17</v>
      </c>
      <c r="D20" s="3">
        <f t="shared" si="0"/>
        <v>845.42735700000003</v>
      </c>
      <c r="E20" s="3">
        <f t="shared" si="1"/>
        <v>11835.982997999999</v>
      </c>
    </row>
    <row r="21" spans="1:5">
      <c r="A21" s="2">
        <v>96136</v>
      </c>
      <c r="B21" s="2">
        <v>6</v>
      </c>
      <c r="C21" s="3">
        <v>64</v>
      </c>
      <c r="D21" s="3">
        <f t="shared" si="0"/>
        <v>3182.7853439999999</v>
      </c>
      <c r="E21" s="3">
        <f t="shared" si="1"/>
        <v>19096.712063999999</v>
      </c>
    </row>
    <row r="22" spans="1:5">
      <c r="A22" s="2">
        <v>96137</v>
      </c>
      <c r="B22" s="2">
        <v>12</v>
      </c>
      <c r="C22" s="3">
        <v>11</v>
      </c>
      <c r="D22" s="3">
        <f t="shared" si="0"/>
        <v>547.04123100000004</v>
      </c>
      <c r="E22" s="3">
        <f t="shared" si="1"/>
        <v>6564.494772</v>
      </c>
    </row>
    <row r="23" spans="1:5">
      <c r="A23" s="2">
        <v>96138</v>
      </c>
      <c r="B23" s="2">
        <v>24</v>
      </c>
      <c r="C23" s="3">
        <v>38</v>
      </c>
      <c r="D23" s="3">
        <f t="shared" si="0"/>
        <v>1889.7787980000001</v>
      </c>
      <c r="E23" s="3">
        <f t="shared" si="1"/>
        <v>45354.691151999999</v>
      </c>
    </row>
    <row r="24" spans="1:5">
      <c r="A24" s="2">
        <v>96140</v>
      </c>
      <c r="B24" s="2">
        <v>6</v>
      </c>
      <c r="C24" s="3">
        <v>253</v>
      </c>
      <c r="D24" s="3">
        <f t="shared" si="0"/>
        <v>12581.948313000001</v>
      </c>
      <c r="E24" s="3">
        <f t="shared" si="1"/>
        <v>75491.689878000005</v>
      </c>
    </row>
    <row r="25" spans="1:5">
      <c r="A25" s="2">
        <v>96143</v>
      </c>
      <c r="B25" s="2">
        <v>2</v>
      </c>
      <c r="C25" s="3">
        <v>113</v>
      </c>
      <c r="D25" s="3">
        <f t="shared" si="0"/>
        <v>5619.6053730000003</v>
      </c>
      <c r="E25" s="3">
        <f t="shared" si="1"/>
        <v>11239.210746000001</v>
      </c>
    </row>
    <row r="26" spans="1:5">
      <c r="A26" s="2">
        <v>96144</v>
      </c>
      <c r="B26" s="2">
        <v>2</v>
      </c>
      <c r="C26" s="3">
        <v>28</v>
      </c>
      <c r="D26" s="3">
        <f t="shared" si="0"/>
        <v>1392.468588</v>
      </c>
      <c r="E26" s="3">
        <f t="shared" si="1"/>
        <v>2784.9371759999999</v>
      </c>
    </row>
    <row r="27" spans="1:5">
      <c r="A27" s="2">
        <v>96145</v>
      </c>
      <c r="B27" s="2">
        <v>5</v>
      </c>
      <c r="C27" s="3">
        <v>34</v>
      </c>
      <c r="D27" s="3">
        <f t="shared" si="0"/>
        <v>1690.8547140000001</v>
      </c>
      <c r="E27" s="3">
        <f t="shared" si="1"/>
        <v>8454.2735699999994</v>
      </c>
    </row>
    <row r="28" spans="1:5">
      <c r="A28" s="2">
        <v>96146</v>
      </c>
      <c r="B28" s="2">
        <v>2</v>
      </c>
      <c r="C28" s="3">
        <v>213</v>
      </c>
      <c r="D28" s="3">
        <f t="shared" si="0"/>
        <v>10592.707473</v>
      </c>
      <c r="E28" s="3">
        <f t="shared" si="1"/>
        <v>21185.414946000001</v>
      </c>
    </row>
    <row r="29" spans="1:5">
      <c r="A29" s="2">
        <v>96147</v>
      </c>
      <c r="B29" s="2">
        <v>4</v>
      </c>
      <c r="C29" s="3">
        <v>43</v>
      </c>
      <c r="D29" s="3">
        <f t="shared" si="0"/>
        <v>2138.4339030000001</v>
      </c>
      <c r="E29" s="3">
        <f t="shared" si="1"/>
        <v>8553.7356120000004</v>
      </c>
    </row>
    <row r="30" spans="1:5">
      <c r="A30" s="2">
        <v>96148</v>
      </c>
      <c r="B30" s="2">
        <v>2</v>
      </c>
      <c r="C30" s="3">
        <v>85</v>
      </c>
      <c r="D30" s="3">
        <f t="shared" si="0"/>
        <v>4227.1367849999997</v>
      </c>
      <c r="E30" s="3">
        <f t="shared" si="1"/>
        <v>8454.2735699999994</v>
      </c>
    </row>
    <row r="31" spans="1:5">
      <c r="A31" s="2">
        <v>96149</v>
      </c>
      <c r="B31" s="2">
        <v>2</v>
      </c>
      <c r="C31" s="3">
        <v>130</v>
      </c>
      <c r="D31" s="3">
        <f t="shared" si="0"/>
        <v>6465.0327299999999</v>
      </c>
      <c r="E31" s="3">
        <f t="shared" si="1"/>
        <v>12930.06546</v>
      </c>
    </row>
    <row r="32" spans="1:5">
      <c r="A32" s="2">
        <v>96150</v>
      </c>
      <c r="B32" s="2">
        <v>2</v>
      </c>
      <c r="C32" s="3">
        <v>12</v>
      </c>
      <c r="D32" s="3">
        <f t="shared" si="0"/>
        <v>596.77225199999998</v>
      </c>
      <c r="E32" s="3">
        <f t="shared" si="1"/>
        <v>1193.544504</v>
      </c>
    </row>
    <row r="33" spans="1:5">
      <c r="A33" s="2">
        <v>96151</v>
      </c>
      <c r="B33" s="4">
        <v>3000</v>
      </c>
      <c r="C33" s="3">
        <v>1</v>
      </c>
      <c r="D33" s="3">
        <f t="shared" si="0"/>
        <v>49.731020999999998</v>
      </c>
      <c r="E33" s="3">
        <f t="shared" si="1"/>
        <v>149193.06299999999</v>
      </c>
    </row>
    <row r="34" spans="1:5">
      <c r="A34" s="2">
        <v>96152</v>
      </c>
      <c r="B34" s="5">
        <v>2</v>
      </c>
      <c r="C34" s="3">
        <v>60</v>
      </c>
      <c r="D34" s="3">
        <f t="shared" si="0"/>
        <v>2983.8612600000001</v>
      </c>
      <c r="E34" s="3">
        <f t="shared" si="1"/>
        <v>5967.7225200000003</v>
      </c>
    </row>
    <row r="35" spans="1:5">
      <c r="A35" s="2">
        <v>96153</v>
      </c>
      <c r="B35" s="4">
        <v>1</v>
      </c>
      <c r="C35" s="3">
        <v>60</v>
      </c>
      <c r="D35" s="3">
        <f t="shared" si="0"/>
        <v>2983.8612600000001</v>
      </c>
      <c r="E35" s="3">
        <f t="shared" si="1"/>
        <v>2983.8612600000001</v>
      </c>
    </row>
    <row r="36" spans="1:5">
      <c r="A36" s="2">
        <v>96154</v>
      </c>
      <c r="B36" s="4">
        <v>2</v>
      </c>
      <c r="C36" s="3">
        <v>81</v>
      </c>
      <c r="D36" s="3">
        <f t="shared" si="0"/>
        <v>4028.2127009999999</v>
      </c>
      <c r="E36" s="3">
        <f t="shared" si="1"/>
        <v>8056.4254019999998</v>
      </c>
    </row>
    <row r="37" spans="1:5">
      <c r="A37" s="2">
        <v>96155</v>
      </c>
      <c r="B37" s="4">
        <v>1</v>
      </c>
      <c r="C37" s="3">
        <v>2</v>
      </c>
      <c r="D37" s="3">
        <f t="shared" si="0"/>
        <v>99.462041999999997</v>
      </c>
      <c r="E37" s="3">
        <f t="shared" si="1"/>
        <v>99.462041999999997</v>
      </c>
    </row>
    <row r="38" spans="1:5">
      <c r="A38" s="2">
        <v>96156</v>
      </c>
      <c r="B38" s="4">
        <v>2</v>
      </c>
      <c r="C38" s="3">
        <v>5</v>
      </c>
      <c r="D38" s="3">
        <f t="shared" si="0"/>
        <v>248.65510499999999</v>
      </c>
      <c r="E38" s="3">
        <f t="shared" si="1"/>
        <v>497.31020999999998</v>
      </c>
    </row>
    <row r="39" spans="1:5">
      <c r="A39" s="2">
        <v>96157</v>
      </c>
      <c r="B39" s="4">
        <v>2</v>
      </c>
      <c r="C39" s="3">
        <v>2</v>
      </c>
      <c r="D39" s="3">
        <f t="shared" si="0"/>
        <v>99.462041999999997</v>
      </c>
      <c r="E39" s="3">
        <f t="shared" si="1"/>
        <v>198.92408399999999</v>
      </c>
    </row>
    <row r="40" spans="1:5">
      <c r="A40" s="2">
        <v>96158</v>
      </c>
      <c r="B40" s="4">
        <v>1</v>
      </c>
      <c r="C40" s="3">
        <v>1</v>
      </c>
      <c r="D40" s="3">
        <f t="shared" si="0"/>
        <v>49.731020999999998</v>
      </c>
      <c r="E40" s="3">
        <f t="shared" si="1"/>
        <v>49.731020999999998</v>
      </c>
    </row>
    <row r="41" spans="1:5">
      <c r="A41" s="2">
        <v>96159</v>
      </c>
      <c r="B41" s="4">
        <v>2</v>
      </c>
      <c r="C41" s="3">
        <v>1</v>
      </c>
      <c r="D41" s="3">
        <f t="shared" si="0"/>
        <v>49.731020999999998</v>
      </c>
      <c r="E41" s="3">
        <f t="shared" si="1"/>
        <v>99.462041999999997</v>
      </c>
    </row>
    <row r="42" spans="1:5">
      <c r="A42" s="2">
        <v>96160</v>
      </c>
      <c r="B42" s="4">
        <v>2</v>
      </c>
      <c r="C42" s="3">
        <v>1</v>
      </c>
      <c r="D42" s="3">
        <f t="shared" si="0"/>
        <v>49.731020999999998</v>
      </c>
      <c r="E42" s="3">
        <f t="shared" si="1"/>
        <v>99.462041999999997</v>
      </c>
    </row>
    <row r="43" spans="1:5">
      <c r="A43" s="2">
        <v>96163</v>
      </c>
      <c r="B43" s="4">
        <v>500</v>
      </c>
      <c r="C43" s="3">
        <v>7</v>
      </c>
      <c r="D43" s="3">
        <f t="shared" si="0"/>
        <v>348.11714699999999</v>
      </c>
      <c r="E43" s="3">
        <f t="shared" si="1"/>
        <v>174058.5735</v>
      </c>
    </row>
    <row r="44" spans="1:5">
      <c r="A44" s="2">
        <v>96164</v>
      </c>
      <c r="B44" s="4">
        <v>250</v>
      </c>
      <c r="C44" s="3">
        <v>5</v>
      </c>
      <c r="D44" s="3">
        <f t="shared" si="0"/>
        <v>248.65510499999999</v>
      </c>
      <c r="E44" s="3">
        <f t="shared" si="1"/>
        <v>62163.776250000003</v>
      </c>
    </row>
    <row r="45" spans="1:5">
      <c r="A45" s="2">
        <v>96165</v>
      </c>
      <c r="B45" s="4">
        <v>250</v>
      </c>
      <c r="C45" s="3">
        <v>4</v>
      </c>
      <c r="D45" s="3">
        <f t="shared" si="0"/>
        <v>198.92408399999999</v>
      </c>
      <c r="E45" s="3">
        <f t="shared" si="1"/>
        <v>49731.021000000001</v>
      </c>
    </row>
    <row r="46" spans="1:5">
      <c r="A46" s="2">
        <v>96166</v>
      </c>
      <c r="B46" s="4">
        <v>500</v>
      </c>
      <c r="C46" s="3">
        <v>6</v>
      </c>
      <c r="D46" s="3">
        <f t="shared" si="0"/>
        <v>298.38612599999999</v>
      </c>
      <c r="E46" s="3">
        <f t="shared" si="1"/>
        <v>149193.06299999999</v>
      </c>
    </row>
    <row r="47" spans="1:5">
      <c r="A47" s="2">
        <v>96169</v>
      </c>
      <c r="B47" s="4">
        <v>2</v>
      </c>
      <c r="C47" s="3">
        <v>34</v>
      </c>
      <c r="D47" s="3">
        <f t="shared" si="0"/>
        <v>1690.8547140000001</v>
      </c>
      <c r="E47" s="3">
        <f t="shared" si="1"/>
        <v>3381.7094280000001</v>
      </c>
    </row>
    <row r="48" spans="1:5">
      <c r="A48" s="2">
        <v>96171</v>
      </c>
      <c r="B48" s="4">
        <v>4</v>
      </c>
      <c r="C48" s="3">
        <v>45</v>
      </c>
      <c r="D48" s="3">
        <f t="shared" si="0"/>
        <v>2237.8959450000002</v>
      </c>
      <c r="E48" s="3">
        <f t="shared" si="1"/>
        <v>8951.5837800000008</v>
      </c>
    </row>
    <row r="49" spans="1:5">
      <c r="A49" s="2">
        <v>96172</v>
      </c>
      <c r="B49" s="4">
        <v>2</v>
      </c>
      <c r="C49" s="3">
        <v>48</v>
      </c>
      <c r="D49" s="3">
        <f t="shared" si="0"/>
        <v>2387.0890079999999</v>
      </c>
      <c r="E49" s="3">
        <f t="shared" si="1"/>
        <v>4774.1780159999998</v>
      </c>
    </row>
    <row r="50" spans="1:5">
      <c r="A50" s="2">
        <v>96173</v>
      </c>
      <c r="B50" s="4">
        <v>3</v>
      </c>
      <c r="C50" s="3">
        <v>39</v>
      </c>
      <c r="D50" s="3">
        <f t="shared" si="0"/>
        <v>1939.5098190000001</v>
      </c>
      <c r="E50" s="3">
        <f t="shared" si="1"/>
        <v>5818.5294569999996</v>
      </c>
    </row>
    <row r="51" spans="1:5">
      <c r="A51" s="2">
        <v>96175</v>
      </c>
      <c r="B51" s="6">
        <v>6</v>
      </c>
      <c r="C51" s="3">
        <v>14</v>
      </c>
      <c r="D51" s="3">
        <f t="shared" si="0"/>
        <v>696.23429399999998</v>
      </c>
      <c r="E51" s="3">
        <f t="shared" si="1"/>
        <v>4177.4057640000001</v>
      </c>
    </row>
    <row r="52" spans="1:5">
      <c r="A52" s="2">
        <v>96178</v>
      </c>
      <c r="B52" s="6">
        <v>6</v>
      </c>
      <c r="C52" s="3">
        <v>111</v>
      </c>
      <c r="D52" s="3">
        <f t="shared" si="0"/>
        <v>5520.1433310000002</v>
      </c>
      <c r="E52" s="3">
        <f t="shared" si="1"/>
        <v>33120.859986000003</v>
      </c>
    </row>
    <row r="53" spans="1:5">
      <c r="A53" s="2">
        <v>96180</v>
      </c>
      <c r="B53" s="6">
        <v>1</v>
      </c>
      <c r="C53" s="3">
        <v>251</v>
      </c>
      <c r="D53" s="3">
        <f t="shared" si="0"/>
        <v>12482.486271</v>
      </c>
      <c r="E53" s="3">
        <f t="shared" si="1"/>
        <v>12482.486271</v>
      </c>
    </row>
    <row r="54" spans="1:5">
      <c r="A54" s="2">
        <v>96181</v>
      </c>
      <c r="B54" s="6">
        <v>1</v>
      </c>
      <c r="C54" s="3">
        <v>147</v>
      </c>
      <c r="D54" s="3">
        <f t="shared" si="0"/>
        <v>7310.4600870000004</v>
      </c>
      <c r="E54" s="3">
        <f t="shared" si="1"/>
        <v>7310.4600870000004</v>
      </c>
    </row>
    <row r="55" spans="1:5">
      <c r="A55" s="2">
        <v>96185</v>
      </c>
      <c r="B55" s="6">
        <v>1</v>
      </c>
      <c r="C55" s="3">
        <v>214</v>
      </c>
      <c r="D55" s="3">
        <f t="shared" si="0"/>
        <v>10642.438494</v>
      </c>
      <c r="E55" s="3">
        <f t="shared" si="1"/>
        <v>10642.438494</v>
      </c>
    </row>
    <row r="56" spans="1:5">
      <c r="A56" s="2">
        <v>96187</v>
      </c>
      <c r="B56" s="6">
        <v>6</v>
      </c>
      <c r="C56" s="3">
        <v>3</v>
      </c>
      <c r="D56" s="3">
        <f t="shared" si="0"/>
        <v>149.193063</v>
      </c>
      <c r="E56" s="3">
        <f t="shared" si="1"/>
        <v>895.15837799999997</v>
      </c>
    </row>
    <row r="57" spans="1:5">
      <c r="A57" s="2">
        <v>96188</v>
      </c>
      <c r="B57" s="6">
        <v>2</v>
      </c>
      <c r="C57" s="3">
        <v>242</v>
      </c>
      <c r="D57" s="3">
        <f t="shared" si="0"/>
        <v>12034.907082</v>
      </c>
      <c r="E57" s="3">
        <f t="shared" si="1"/>
        <v>24069.814163999999</v>
      </c>
    </row>
    <row r="58" spans="1:5">
      <c r="A58" s="2">
        <v>96190</v>
      </c>
      <c r="B58" s="6">
        <v>2</v>
      </c>
      <c r="C58" s="3">
        <v>31</v>
      </c>
      <c r="D58" s="3">
        <f t="shared" si="0"/>
        <v>1541.6616509999999</v>
      </c>
      <c r="E58" s="3">
        <f t="shared" si="1"/>
        <v>3083.3233019999998</v>
      </c>
    </row>
    <row r="59" spans="1:5">
      <c r="A59" s="2">
        <v>96191</v>
      </c>
      <c r="B59" s="6">
        <v>1</v>
      </c>
      <c r="C59" s="3">
        <v>11</v>
      </c>
      <c r="D59" s="3">
        <f t="shared" si="0"/>
        <v>547.04123100000004</v>
      </c>
      <c r="E59" s="3">
        <f t="shared" si="1"/>
        <v>547.04123100000004</v>
      </c>
    </row>
    <row r="60" spans="1:5">
      <c r="A60" s="2">
        <v>96192</v>
      </c>
      <c r="B60" s="6">
        <v>2</v>
      </c>
      <c r="C60" s="3">
        <v>46</v>
      </c>
      <c r="D60" s="3">
        <f t="shared" si="0"/>
        <v>2287.6269659999998</v>
      </c>
      <c r="E60" s="3">
        <f t="shared" si="1"/>
        <v>4575.2539319999996</v>
      </c>
    </row>
    <row r="61" spans="1:5">
      <c r="A61" s="2">
        <v>96196</v>
      </c>
      <c r="B61" s="6">
        <v>6</v>
      </c>
      <c r="C61" s="3">
        <v>57</v>
      </c>
      <c r="D61" s="3">
        <f t="shared" si="0"/>
        <v>2834.668197</v>
      </c>
      <c r="E61" s="3">
        <f t="shared" si="1"/>
        <v>17008.009182000002</v>
      </c>
    </row>
    <row r="62" spans="1:5">
      <c r="A62" s="2">
        <v>96198</v>
      </c>
      <c r="B62" s="6">
        <v>1</v>
      </c>
      <c r="C62" s="3">
        <v>371</v>
      </c>
      <c r="D62" s="3">
        <f t="shared" si="0"/>
        <v>18450.208791000001</v>
      </c>
      <c r="E62" s="3">
        <f t="shared" si="1"/>
        <v>18450.208791000001</v>
      </c>
    </row>
    <row r="63" spans="1:5">
      <c r="A63" s="2">
        <v>96199</v>
      </c>
      <c r="B63" s="6">
        <v>1</v>
      </c>
      <c r="C63" s="3">
        <v>10</v>
      </c>
      <c r="D63" s="3">
        <f t="shared" si="0"/>
        <v>497.31020999999998</v>
      </c>
      <c r="E63" s="3">
        <f t="shared" si="1"/>
        <v>497.31020999999998</v>
      </c>
    </row>
    <row r="64" spans="1:5">
      <c r="A64" s="2">
        <v>96210</v>
      </c>
      <c r="B64" s="6">
        <v>20</v>
      </c>
      <c r="C64" s="3">
        <v>23</v>
      </c>
      <c r="D64" s="3">
        <f t="shared" si="0"/>
        <v>1143.8134829999999</v>
      </c>
      <c r="E64" s="3">
        <f t="shared" si="1"/>
        <v>22876.269660000002</v>
      </c>
    </row>
    <row r="65" spans="1:5">
      <c r="A65" s="2">
        <v>96214</v>
      </c>
      <c r="B65" s="6">
        <v>2</v>
      </c>
      <c r="C65" s="3">
        <v>411</v>
      </c>
      <c r="D65" s="3">
        <f t="shared" si="0"/>
        <v>20439.449630999999</v>
      </c>
      <c r="E65" s="3">
        <f t="shared" si="1"/>
        <v>40878.899261999999</v>
      </c>
    </row>
    <row r="66" spans="1:5">
      <c r="A66" s="2">
        <v>96215</v>
      </c>
      <c r="B66" s="6">
        <v>3</v>
      </c>
      <c r="C66" s="3">
        <v>301</v>
      </c>
      <c r="D66" s="3">
        <f t="shared" si="0"/>
        <v>14969.037321</v>
      </c>
      <c r="E66" s="3">
        <f t="shared" si="1"/>
        <v>44907.111963000003</v>
      </c>
    </row>
    <row r="67" spans="1:5">
      <c r="A67" s="2">
        <v>96216</v>
      </c>
      <c r="B67" s="6">
        <v>8</v>
      </c>
      <c r="C67" s="3">
        <v>3</v>
      </c>
      <c r="D67" s="3">
        <f t="shared" si="0"/>
        <v>149.193063</v>
      </c>
      <c r="E67" s="3">
        <f t="shared" si="1"/>
        <v>1193.544504</v>
      </c>
    </row>
    <row r="68" spans="1:5">
      <c r="A68" s="2">
        <v>96218</v>
      </c>
      <c r="B68" s="6">
        <v>12</v>
      </c>
      <c r="C68" s="3">
        <v>8</v>
      </c>
      <c r="D68" s="3">
        <f t="shared" si="0"/>
        <v>397.84816799999999</v>
      </c>
      <c r="E68" s="3">
        <f t="shared" si="1"/>
        <v>4774.1780159999998</v>
      </c>
    </row>
    <row r="69" spans="1:5">
      <c r="A69" s="2">
        <v>96219</v>
      </c>
      <c r="B69" s="6">
        <v>12</v>
      </c>
      <c r="C69" s="3">
        <v>3</v>
      </c>
      <c r="D69" s="3">
        <f t="shared" ref="D69:D132" si="2">C69*49.731021</f>
        <v>149.193063</v>
      </c>
      <c r="E69" s="3">
        <f t="shared" ref="E69:E132" si="3">B69*D69</f>
        <v>1790.3167559999999</v>
      </c>
    </row>
    <row r="70" spans="1:5">
      <c r="A70" s="2">
        <v>96221</v>
      </c>
      <c r="B70" s="6">
        <v>6</v>
      </c>
      <c r="C70" s="3">
        <v>12</v>
      </c>
      <c r="D70" s="3">
        <f t="shared" si="2"/>
        <v>596.77225199999998</v>
      </c>
      <c r="E70" s="3">
        <f t="shared" si="3"/>
        <v>3580.6335119999999</v>
      </c>
    </row>
    <row r="71" spans="1:5">
      <c r="A71" s="2">
        <v>96223</v>
      </c>
      <c r="B71" s="6">
        <v>10</v>
      </c>
      <c r="C71" s="3">
        <v>4</v>
      </c>
      <c r="D71" s="3">
        <f t="shared" si="2"/>
        <v>198.92408399999999</v>
      </c>
      <c r="E71" s="3">
        <f t="shared" si="3"/>
        <v>1989.2408399999999</v>
      </c>
    </row>
    <row r="72" spans="1:5">
      <c r="A72" s="2">
        <v>96225</v>
      </c>
      <c r="B72" s="6">
        <v>2</v>
      </c>
      <c r="C72" s="3">
        <v>107</v>
      </c>
      <c r="D72" s="3">
        <f t="shared" si="2"/>
        <v>5321.219247</v>
      </c>
      <c r="E72" s="3">
        <f t="shared" si="3"/>
        <v>10642.438494</v>
      </c>
    </row>
    <row r="73" spans="1:5">
      <c r="A73" s="2">
        <v>96226</v>
      </c>
      <c r="B73" s="6">
        <v>4</v>
      </c>
      <c r="C73" s="3">
        <v>86</v>
      </c>
      <c r="D73" s="3">
        <f t="shared" si="2"/>
        <v>4276.8678060000002</v>
      </c>
      <c r="E73" s="3">
        <f t="shared" si="3"/>
        <v>17107.471224000001</v>
      </c>
    </row>
    <row r="74" spans="1:5">
      <c r="A74" s="2">
        <v>96227</v>
      </c>
      <c r="B74" s="6">
        <v>2</v>
      </c>
      <c r="C74" s="3">
        <v>78</v>
      </c>
      <c r="D74" s="3">
        <f t="shared" si="2"/>
        <v>3879.0196380000002</v>
      </c>
      <c r="E74" s="3">
        <f t="shared" si="3"/>
        <v>7758.0392760000004</v>
      </c>
    </row>
    <row r="75" spans="1:5">
      <c r="A75" s="2">
        <v>96228</v>
      </c>
      <c r="B75" s="6">
        <v>2</v>
      </c>
      <c r="C75" s="3">
        <v>50</v>
      </c>
      <c r="D75" s="3">
        <f t="shared" si="2"/>
        <v>2486.55105</v>
      </c>
      <c r="E75" s="3">
        <f t="shared" si="3"/>
        <v>4973.1021000000001</v>
      </c>
    </row>
    <row r="76" spans="1:5">
      <c r="A76" s="2">
        <v>96229</v>
      </c>
      <c r="B76" s="6">
        <v>2</v>
      </c>
      <c r="C76" s="3">
        <v>38</v>
      </c>
      <c r="D76" s="3">
        <f t="shared" si="2"/>
        <v>1889.7787980000001</v>
      </c>
      <c r="E76" s="3">
        <f t="shared" si="3"/>
        <v>3779.5575960000001</v>
      </c>
    </row>
    <row r="77" spans="1:5">
      <c r="A77" s="2">
        <v>96230</v>
      </c>
      <c r="B77" s="6">
        <v>2</v>
      </c>
      <c r="C77" s="3">
        <v>20</v>
      </c>
      <c r="D77" s="3">
        <f t="shared" si="2"/>
        <v>994.62041999999997</v>
      </c>
      <c r="E77" s="3">
        <f t="shared" si="3"/>
        <v>1989.2408399999999</v>
      </c>
    </row>
    <row r="78" spans="1:5">
      <c r="A78" s="2">
        <v>96231</v>
      </c>
      <c r="B78" s="6">
        <v>2</v>
      </c>
      <c r="C78" s="3">
        <v>34</v>
      </c>
      <c r="D78" s="3">
        <f t="shared" si="2"/>
        <v>1690.8547140000001</v>
      </c>
      <c r="E78" s="3">
        <f t="shared" si="3"/>
        <v>3381.7094280000001</v>
      </c>
    </row>
    <row r="79" spans="1:5">
      <c r="A79" s="2">
        <v>96232</v>
      </c>
      <c r="B79" s="6">
        <v>2</v>
      </c>
      <c r="C79" s="3">
        <v>72</v>
      </c>
      <c r="D79" s="3">
        <f t="shared" si="2"/>
        <v>3580.6335119999999</v>
      </c>
      <c r="E79" s="3">
        <f t="shared" si="3"/>
        <v>7161.2670239999998</v>
      </c>
    </row>
    <row r="80" spans="1:5">
      <c r="A80" s="2">
        <v>96252</v>
      </c>
      <c r="B80" s="6">
        <v>12</v>
      </c>
      <c r="C80" s="3">
        <v>52</v>
      </c>
      <c r="D80" s="3">
        <f t="shared" si="2"/>
        <v>2586.0130920000001</v>
      </c>
      <c r="E80" s="3">
        <f t="shared" si="3"/>
        <v>31032.157104000002</v>
      </c>
    </row>
    <row r="81" spans="1:5">
      <c r="A81" s="2">
        <v>96253</v>
      </c>
      <c r="B81" s="6">
        <v>12</v>
      </c>
      <c r="C81" s="3">
        <v>83</v>
      </c>
      <c r="D81" s="3">
        <f t="shared" si="2"/>
        <v>4127.6747429999996</v>
      </c>
      <c r="E81" s="3">
        <f t="shared" si="3"/>
        <v>49532.096916000002</v>
      </c>
    </row>
    <row r="82" spans="1:5">
      <c r="A82" s="2">
        <v>96258</v>
      </c>
      <c r="B82" s="6">
        <v>48</v>
      </c>
      <c r="C82" s="3">
        <v>21</v>
      </c>
      <c r="D82" s="3">
        <f t="shared" si="2"/>
        <v>1044.351441</v>
      </c>
      <c r="E82" s="3">
        <f t="shared" si="3"/>
        <v>50128.869167999997</v>
      </c>
    </row>
    <row r="83" spans="1:5">
      <c r="A83" s="2">
        <v>96259</v>
      </c>
      <c r="B83" s="6">
        <v>1</v>
      </c>
      <c r="C83" s="3">
        <v>332</v>
      </c>
      <c r="D83" s="3">
        <f t="shared" si="2"/>
        <v>16510.698971999998</v>
      </c>
      <c r="E83" s="3">
        <f t="shared" si="3"/>
        <v>16510.698971999998</v>
      </c>
    </row>
    <row r="84" spans="1:5">
      <c r="A84" s="2">
        <v>96268</v>
      </c>
      <c r="B84" s="6">
        <v>8</v>
      </c>
      <c r="C84" s="3">
        <v>35</v>
      </c>
      <c r="D84" s="3">
        <f t="shared" si="2"/>
        <v>1740.5857350000001</v>
      </c>
      <c r="E84" s="3">
        <f t="shared" si="3"/>
        <v>13924.685880000001</v>
      </c>
    </row>
    <row r="85" spans="1:5">
      <c r="A85" s="2">
        <v>96271</v>
      </c>
      <c r="B85" s="6">
        <v>8</v>
      </c>
      <c r="C85" s="3">
        <v>35</v>
      </c>
      <c r="D85" s="3">
        <f t="shared" si="2"/>
        <v>1740.5857350000001</v>
      </c>
      <c r="E85" s="3">
        <f t="shared" si="3"/>
        <v>13924.685880000001</v>
      </c>
    </row>
    <row r="86" spans="1:5">
      <c r="A86" s="2">
        <v>96277</v>
      </c>
      <c r="B86" s="6">
        <v>2</v>
      </c>
      <c r="C86" s="3">
        <v>87</v>
      </c>
      <c r="D86" s="3">
        <f t="shared" si="2"/>
        <v>4326.5988269999998</v>
      </c>
      <c r="E86" s="3">
        <f t="shared" si="3"/>
        <v>8653.1976539999996</v>
      </c>
    </row>
    <row r="87" spans="1:5">
      <c r="A87" s="2">
        <v>96080</v>
      </c>
      <c r="B87" s="6">
        <v>3</v>
      </c>
      <c r="C87" s="3">
        <v>867</v>
      </c>
      <c r="D87" s="3">
        <f t="shared" si="2"/>
        <v>43116.795207000003</v>
      </c>
      <c r="E87" s="3">
        <f t="shared" si="3"/>
        <v>129350.38562099999</v>
      </c>
    </row>
    <row r="88" spans="1:5">
      <c r="A88" s="2">
        <v>96281</v>
      </c>
      <c r="B88" s="6">
        <v>3</v>
      </c>
      <c r="C88" s="3">
        <v>693</v>
      </c>
      <c r="D88" s="3">
        <f t="shared" si="2"/>
        <v>34463.597553</v>
      </c>
      <c r="E88" s="3">
        <f t="shared" si="3"/>
        <v>103390.792659</v>
      </c>
    </row>
    <row r="89" spans="1:5">
      <c r="A89" s="2">
        <v>96284</v>
      </c>
      <c r="B89" s="6">
        <v>1</v>
      </c>
      <c r="C89" s="3">
        <v>332</v>
      </c>
      <c r="D89" s="3">
        <f t="shared" si="2"/>
        <v>16510.698971999998</v>
      </c>
      <c r="E89" s="3">
        <f t="shared" si="3"/>
        <v>16510.698971999998</v>
      </c>
    </row>
    <row r="90" spans="1:5">
      <c r="A90" s="2">
        <v>96285</v>
      </c>
      <c r="B90" s="6">
        <v>6</v>
      </c>
      <c r="C90" s="3">
        <v>128</v>
      </c>
      <c r="D90" s="3">
        <f t="shared" si="2"/>
        <v>6365.5706879999998</v>
      </c>
      <c r="E90" s="3">
        <f t="shared" si="3"/>
        <v>38193.424127999999</v>
      </c>
    </row>
    <row r="91" spans="1:5">
      <c r="A91" s="2">
        <v>96288</v>
      </c>
      <c r="B91" s="6">
        <v>2</v>
      </c>
      <c r="C91" s="3">
        <v>6</v>
      </c>
      <c r="D91" s="3">
        <f t="shared" si="2"/>
        <v>298.38612599999999</v>
      </c>
      <c r="E91" s="3">
        <f t="shared" si="3"/>
        <v>596.77225199999998</v>
      </c>
    </row>
    <row r="92" spans="1:5">
      <c r="A92" s="2">
        <v>96289</v>
      </c>
      <c r="B92" s="6">
        <v>1</v>
      </c>
      <c r="C92" s="3">
        <v>12</v>
      </c>
      <c r="D92" s="3">
        <f t="shared" si="2"/>
        <v>596.77225199999998</v>
      </c>
      <c r="E92" s="3">
        <f t="shared" si="3"/>
        <v>596.77225199999998</v>
      </c>
    </row>
    <row r="93" spans="1:5">
      <c r="A93" s="2">
        <v>96290</v>
      </c>
      <c r="B93" s="6">
        <v>1</v>
      </c>
      <c r="C93" s="3">
        <v>12</v>
      </c>
      <c r="D93" s="3">
        <f t="shared" si="2"/>
        <v>596.77225199999998</v>
      </c>
      <c r="E93" s="3">
        <f t="shared" si="3"/>
        <v>596.77225199999998</v>
      </c>
    </row>
    <row r="94" spans="1:5">
      <c r="A94" s="2">
        <v>96293</v>
      </c>
      <c r="B94" s="6">
        <v>1</v>
      </c>
      <c r="C94" s="3">
        <v>43</v>
      </c>
      <c r="D94" s="3">
        <f t="shared" si="2"/>
        <v>2138.4339030000001</v>
      </c>
      <c r="E94" s="3">
        <f t="shared" si="3"/>
        <v>2138.4339030000001</v>
      </c>
    </row>
    <row r="95" spans="1:5">
      <c r="A95" s="2">
        <v>96297</v>
      </c>
      <c r="B95" s="6">
        <v>1</v>
      </c>
      <c r="C95" s="3">
        <v>5</v>
      </c>
      <c r="D95" s="3">
        <f t="shared" si="2"/>
        <v>248.65510499999999</v>
      </c>
      <c r="E95" s="3">
        <f t="shared" si="3"/>
        <v>248.65510499999999</v>
      </c>
    </row>
    <row r="96" spans="1:5">
      <c r="A96" s="2">
        <v>96268</v>
      </c>
      <c r="B96" s="6">
        <v>24</v>
      </c>
      <c r="C96" s="3">
        <v>53</v>
      </c>
      <c r="D96" s="3">
        <f t="shared" si="2"/>
        <v>2635.7441130000002</v>
      </c>
      <c r="E96" s="3">
        <f t="shared" si="3"/>
        <v>63257.858712000001</v>
      </c>
    </row>
    <row r="97" spans="1:5">
      <c r="A97" s="2">
        <v>96299</v>
      </c>
      <c r="B97" s="6">
        <v>1</v>
      </c>
      <c r="C97" s="3">
        <v>20</v>
      </c>
      <c r="D97" s="3">
        <f t="shared" si="2"/>
        <v>994.62041999999997</v>
      </c>
      <c r="E97" s="3">
        <f t="shared" si="3"/>
        <v>994.62041999999997</v>
      </c>
    </row>
    <row r="98" spans="1:5">
      <c r="A98" s="2">
        <v>96303</v>
      </c>
      <c r="B98" s="6">
        <v>6</v>
      </c>
      <c r="C98" s="3">
        <v>239</v>
      </c>
      <c r="D98" s="3">
        <f t="shared" si="2"/>
        <v>11885.714018999999</v>
      </c>
      <c r="E98" s="3">
        <f t="shared" si="3"/>
        <v>71314.284113999995</v>
      </c>
    </row>
    <row r="99" spans="1:5">
      <c r="A99" s="2">
        <v>96304</v>
      </c>
      <c r="B99" s="6">
        <v>1</v>
      </c>
      <c r="C99" s="3">
        <v>76</v>
      </c>
      <c r="D99" s="3">
        <f t="shared" si="2"/>
        <v>3779.5575960000001</v>
      </c>
      <c r="E99" s="3">
        <f t="shared" si="3"/>
        <v>3779.5575960000001</v>
      </c>
    </row>
    <row r="100" spans="1:5">
      <c r="A100" s="2">
        <v>96305</v>
      </c>
      <c r="B100" s="6">
        <v>1</v>
      </c>
      <c r="C100" s="3">
        <v>87</v>
      </c>
      <c r="D100" s="3">
        <f t="shared" si="2"/>
        <v>4326.5988269999998</v>
      </c>
      <c r="E100" s="3">
        <f t="shared" si="3"/>
        <v>4326.5988269999998</v>
      </c>
    </row>
    <row r="101" spans="1:5">
      <c r="A101" s="2">
        <v>96306</v>
      </c>
      <c r="B101" s="6">
        <v>10</v>
      </c>
      <c r="C101" s="3">
        <v>8</v>
      </c>
      <c r="D101" s="3">
        <f t="shared" si="2"/>
        <v>397.84816799999999</v>
      </c>
      <c r="E101" s="3">
        <f t="shared" si="3"/>
        <v>3978.4816799999999</v>
      </c>
    </row>
    <row r="102" spans="1:5">
      <c r="A102" s="2">
        <v>96311</v>
      </c>
      <c r="B102" s="6">
        <v>10</v>
      </c>
      <c r="C102" s="3">
        <v>7</v>
      </c>
      <c r="D102" s="3">
        <f t="shared" si="2"/>
        <v>348.11714699999999</v>
      </c>
      <c r="E102" s="3">
        <f t="shared" si="3"/>
        <v>3481.1714700000002</v>
      </c>
    </row>
    <row r="103" spans="1:5">
      <c r="A103" s="2">
        <v>96312</v>
      </c>
      <c r="B103" s="6">
        <v>10</v>
      </c>
      <c r="C103" s="3">
        <v>10</v>
      </c>
      <c r="D103" s="3">
        <f t="shared" si="2"/>
        <v>497.31020999999998</v>
      </c>
      <c r="E103" s="3">
        <f t="shared" si="3"/>
        <v>4973.1021000000001</v>
      </c>
    </row>
    <row r="104" spans="1:5">
      <c r="A104" s="2">
        <v>96313</v>
      </c>
      <c r="B104" s="6">
        <v>3</v>
      </c>
      <c r="C104" s="3">
        <v>31</v>
      </c>
      <c r="D104" s="3">
        <f t="shared" si="2"/>
        <v>1541.6616509999999</v>
      </c>
      <c r="E104" s="3">
        <f t="shared" si="3"/>
        <v>4624.9849530000001</v>
      </c>
    </row>
    <row r="105" spans="1:5">
      <c r="A105" s="2">
        <v>96314</v>
      </c>
      <c r="B105" s="6">
        <v>2</v>
      </c>
      <c r="C105" s="3">
        <v>4</v>
      </c>
      <c r="D105" s="3">
        <f t="shared" si="2"/>
        <v>198.92408399999999</v>
      </c>
      <c r="E105" s="3">
        <f t="shared" si="3"/>
        <v>397.84816799999999</v>
      </c>
    </row>
    <row r="106" spans="1:5">
      <c r="A106" s="2">
        <v>96316</v>
      </c>
      <c r="B106" s="6">
        <v>50</v>
      </c>
      <c r="C106" s="3">
        <v>65</v>
      </c>
      <c r="D106" s="3">
        <f t="shared" si="2"/>
        <v>3232.516365</v>
      </c>
      <c r="E106" s="3">
        <f t="shared" si="3"/>
        <v>161625.81825000001</v>
      </c>
    </row>
    <row r="107" spans="1:5">
      <c r="A107" s="2">
        <v>96317</v>
      </c>
      <c r="B107" s="6">
        <v>2</v>
      </c>
      <c r="C107" s="3">
        <v>108</v>
      </c>
      <c r="D107" s="3">
        <f t="shared" si="2"/>
        <v>5370.9502679999996</v>
      </c>
      <c r="E107" s="3">
        <f t="shared" si="3"/>
        <v>10741.900535999999</v>
      </c>
    </row>
    <row r="108" spans="1:5">
      <c r="A108" s="2">
        <v>96319</v>
      </c>
      <c r="B108" s="6">
        <v>2</v>
      </c>
      <c r="C108" s="3">
        <v>117</v>
      </c>
      <c r="D108" s="3">
        <f t="shared" si="2"/>
        <v>5818.5294569999996</v>
      </c>
      <c r="E108" s="3">
        <f t="shared" si="3"/>
        <v>11637.058913999999</v>
      </c>
    </row>
    <row r="109" spans="1:5">
      <c r="A109" s="2">
        <v>96320</v>
      </c>
      <c r="B109" s="6">
        <v>50</v>
      </c>
      <c r="C109" s="3">
        <v>163</v>
      </c>
      <c r="D109" s="3">
        <f t="shared" si="2"/>
        <v>8106.1564230000004</v>
      </c>
      <c r="E109" s="3">
        <f t="shared" si="3"/>
        <v>405307.82114999997</v>
      </c>
    </row>
    <row r="110" spans="1:5">
      <c r="A110" s="2">
        <v>96325</v>
      </c>
      <c r="B110" s="6">
        <v>10</v>
      </c>
      <c r="C110" s="3">
        <v>185</v>
      </c>
      <c r="D110" s="3">
        <f t="shared" si="2"/>
        <v>9200.2388850000007</v>
      </c>
      <c r="E110" s="3">
        <f t="shared" si="3"/>
        <v>92002.388850000003</v>
      </c>
    </row>
    <row r="111" spans="1:5">
      <c r="A111" s="2">
        <v>96327</v>
      </c>
      <c r="B111" s="6">
        <v>50</v>
      </c>
      <c r="C111" s="3">
        <v>48</v>
      </c>
      <c r="D111" s="3">
        <f t="shared" si="2"/>
        <v>2387.0890079999999</v>
      </c>
      <c r="E111" s="3">
        <f t="shared" si="3"/>
        <v>119354.4504</v>
      </c>
    </row>
    <row r="112" spans="1:5">
      <c r="A112" s="2">
        <v>96328</v>
      </c>
      <c r="B112" s="6">
        <v>10</v>
      </c>
      <c r="C112" s="3">
        <v>715</v>
      </c>
      <c r="D112" s="3">
        <f t="shared" si="2"/>
        <v>35557.680014999998</v>
      </c>
      <c r="E112" s="3">
        <f t="shared" si="3"/>
        <v>355576.80015000002</v>
      </c>
    </row>
    <row r="113" spans="1:5">
      <c r="A113" s="2">
        <v>96329</v>
      </c>
      <c r="B113" s="6">
        <v>10</v>
      </c>
      <c r="C113" s="3">
        <v>758</v>
      </c>
      <c r="D113" s="3">
        <f t="shared" si="2"/>
        <v>37696.113918000003</v>
      </c>
      <c r="E113" s="3">
        <f t="shared" si="3"/>
        <v>376961.13918</v>
      </c>
    </row>
    <row r="114" spans="1:5">
      <c r="A114" s="2">
        <v>96330</v>
      </c>
      <c r="B114" s="6">
        <v>1</v>
      </c>
      <c r="C114" s="3">
        <v>253</v>
      </c>
      <c r="D114" s="3">
        <f t="shared" si="2"/>
        <v>12581.948313000001</v>
      </c>
      <c r="E114" s="3">
        <f t="shared" si="3"/>
        <v>12581.948313000001</v>
      </c>
    </row>
    <row r="115" spans="1:5">
      <c r="A115" s="2">
        <v>96331</v>
      </c>
      <c r="B115" s="6">
        <v>1</v>
      </c>
      <c r="C115" s="3">
        <v>84</v>
      </c>
      <c r="D115" s="3">
        <f t="shared" si="2"/>
        <v>4177.4057640000001</v>
      </c>
      <c r="E115" s="3">
        <f t="shared" si="3"/>
        <v>4177.4057640000001</v>
      </c>
    </row>
    <row r="116" spans="1:5">
      <c r="A116" s="2">
        <v>96332</v>
      </c>
      <c r="B116" s="6">
        <v>1</v>
      </c>
      <c r="C116" s="3">
        <v>87</v>
      </c>
      <c r="D116" s="3">
        <f t="shared" si="2"/>
        <v>4326.5988269999998</v>
      </c>
      <c r="E116" s="3">
        <f t="shared" si="3"/>
        <v>4326.5988269999998</v>
      </c>
    </row>
    <row r="117" spans="1:5">
      <c r="A117" s="2">
        <v>96336</v>
      </c>
      <c r="B117" s="6">
        <v>1</v>
      </c>
      <c r="C117" s="3">
        <v>27</v>
      </c>
      <c r="D117" s="3">
        <f t="shared" si="2"/>
        <v>1342.7375669999999</v>
      </c>
      <c r="E117" s="3">
        <f t="shared" si="3"/>
        <v>1342.7375669999999</v>
      </c>
    </row>
    <row r="118" spans="1:5">
      <c r="A118" s="2">
        <v>96338</v>
      </c>
      <c r="B118" s="6">
        <v>4</v>
      </c>
      <c r="C118" s="3">
        <v>282</v>
      </c>
      <c r="D118" s="3">
        <f t="shared" si="2"/>
        <v>14024.147922</v>
      </c>
      <c r="E118" s="3">
        <f t="shared" si="3"/>
        <v>56096.591688</v>
      </c>
    </row>
    <row r="119" spans="1:5">
      <c r="A119" s="2">
        <v>96339</v>
      </c>
      <c r="B119" s="6">
        <v>6</v>
      </c>
      <c r="C119" s="3">
        <v>100</v>
      </c>
      <c r="D119" s="3">
        <f t="shared" si="2"/>
        <v>4973.1021000000001</v>
      </c>
      <c r="E119" s="3">
        <f t="shared" si="3"/>
        <v>29838.6126</v>
      </c>
    </row>
    <row r="120" spans="1:5">
      <c r="A120" s="2">
        <v>96343</v>
      </c>
      <c r="B120" s="6">
        <v>1</v>
      </c>
      <c r="C120" s="3">
        <v>50</v>
      </c>
      <c r="D120" s="3">
        <f t="shared" si="2"/>
        <v>2486.55105</v>
      </c>
      <c r="E120" s="3">
        <f t="shared" si="3"/>
        <v>2486.55105</v>
      </c>
    </row>
    <row r="121" spans="1:5">
      <c r="A121" s="2">
        <v>96344</v>
      </c>
      <c r="B121" s="6">
        <v>1</v>
      </c>
      <c r="C121" s="3">
        <v>96</v>
      </c>
      <c r="D121" s="3">
        <f t="shared" si="2"/>
        <v>4774.1780159999998</v>
      </c>
      <c r="E121" s="3">
        <f t="shared" si="3"/>
        <v>4774.1780159999998</v>
      </c>
    </row>
    <row r="122" spans="1:5">
      <c r="A122" s="2">
        <v>96345</v>
      </c>
      <c r="B122" s="6">
        <v>1</v>
      </c>
      <c r="C122" s="3">
        <v>52</v>
      </c>
      <c r="D122" s="3">
        <f t="shared" si="2"/>
        <v>2586.0130920000001</v>
      </c>
      <c r="E122" s="3">
        <f t="shared" si="3"/>
        <v>2586.0130920000001</v>
      </c>
    </row>
    <row r="123" spans="1:5">
      <c r="A123" s="2">
        <v>96347</v>
      </c>
      <c r="B123" s="6">
        <v>1</v>
      </c>
      <c r="C123" s="3">
        <v>21</v>
      </c>
      <c r="D123" s="3">
        <f t="shared" si="2"/>
        <v>1044.351441</v>
      </c>
      <c r="E123" s="3">
        <f t="shared" si="3"/>
        <v>1044.351441</v>
      </c>
    </row>
    <row r="124" spans="1:5">
      <c r="A124" s="2">
        <v>96348</v>
      </c>
      <c r="B124" s="6">
        <v>2</v>
      </c>
      <c r="C124" s="3">
        <v>43</v>
      </c>
      <c r="D124" s="3">
        <f t="shared" si="2"/>
        <v>2138.4339030000001</v>
      </c>
      <c r="E124" s="3">
        <f t="shared" si="3"/>
        <v>4276.8678060000002</v>
      </c>
    </row>
    <row r="125" spans="1:5">
      <c r="A125" s="2">
        <v>96349</v>
      </c>
      <c r="B125" s="6">
        <v>2</v>
      </c>
      <c r="C125" s="3">
        <v>25</v>
      </c>
      <c r="D125" s="3">
        <f t="shared" si="2"/>
        <v>1243.275525</v>
      </c>
      <c r="E125" s="3">
        <f t="shared" si="3"/>
        <v>2486.55105</v>
      </c>
    </row>
    <row r="126" spans="1:5">
      <c r="A126" s="2">
        <v>96350</v>
      </c>
      <c r="B126" s="6">
        <v>2</v>
      </c>
      <c r="C126" s="3">
        <v>42</v>
      </c>
      <c r="D126" s="3">
        <f t="shared" si="2"/>
        <v>2088.702882</v>
      </c>
      <c r="E126" s="3">
        <f t="shared" si="3"/>
        <v>4177.4057640000001</v>
      </c>
    </row>
    <row r="127" spans="1:5">
      <c r="A127" s="2">
        <v>96351</v>
      </c>
      <c r="B127" s="6">
        <v>1</v>
      </c>
      <c r="C127" s="3">
        <v>55</v>
      </c>
      <c r="D127" s="3">
        <f t="shared" si="2"/>
        <v>2735.2061549999999</v>
      </c>
      <c r="E127" s="3">
        <f t="shared" si="3"/>
        <v>2735.2061549999999</v>
      </c>
    </row>
    <row r="128" spans="1:5">
      <c r="A128" s="2">
        <v>96352</v>
      </c>
      <c r="B128" s="6">
        <v>1</v>
      </c>
      <c r="C128" s="3">
        <v>78</v>
      </c>
      <c r="D128" s="3">
        <f t="shared" si="2"/>
        <v>3879.0196380000002</v>
      </c>
      <c r="E128" s="3">
        <f t="shared" si="3"/>
        <v>3879.0196380000002</v>
      </c>
    </row>
    <row r="129" spans="1:5">
      <c r="A129" s="2">
        <v>96354</v>
      </c>
      <c r="B129" s="6">
        <v>1</v>
      </c>
      <c r="C129" s="3">
        <v>181</v>
      </c>
      <c r="D129" s="3">
        <f t="shared" si="2"/>
        <v>9001.3148010000004</v>
      </c>
      <c r="E129" s="3">
        <f t="shared" si="3"/>
        <v>9001.3148010000004</v>
      </c>
    </row>
    <row r="130" spans="1:5">
      <c r="A130" s="2">
        <v>96355</v>
      </c>
      <c r="B130" s="6">
        <v>1</v>
      </c>
      <c r="C130" s="3">
        <v>224</v>
      </c>
      <c r="D130" s="3">
        <f t="shared" si="2"/>
        <v>11139.748704</v>
      </c>
      <c r="E130" s="3">
        <f t="shared" si="3"/>
        <v>11139.748704</v>
      </c>
    </row>
    <row r="131" spans="1:5">
      <c r="A131" s="2">
        <v>96356</v>
      </c>
      <c r="B131" s="6">
        <v>1</v>
      </c>
      <c r="C131" s="3">
        <v>82</v>
      </c>
      <c r="D131" s="3">
        <f t="shared" si="2"/>
        <v>4077.943722</v>
      </c>
      <c r="E131" s="3">
        <f t="shared" si="3"/>
        <v>4077.943722</v>
      </c>
    </row>
    <row r="132" spans="1:5">
      <c r="A132" s="2">
        <v>96357</v>
      </c>
      <c r="B132" s="6">
        <v>1</v>
      </c>
      <c r="C132" s="3">
        <v>45</v>
      </c>
      <c r="D132" s="3">
        <f t="shared" si="2"/>
        <v>2237.8959450000002</v>
      </c>
      <c r="E132" s="3">
        <f t="shared" si="3"/>
        <v>2237.8959450000002</v>
      </c>
    </row>
    <row r="133" spans="1:5">
      <c r="A133" s="2">
        <v>96363</v>
      </c>
      <c r="B133" s="6">
        <v>2</v>
      </c>
      <c r="C133" s="3">
        <v>78</v>
      </c>
      <c r="D133" s="3">
        <f t="shared" ref="D133:D156" si="4">C133*49.731021</f>
        <v>3879.0196380000002</v>
      </c>
      <c r="E133" s="3">
        <f t="shared" ref="E133:E156" si="5">B133*D133</f>
        <v>7758.0392760000004</v>
      </c>
    </row>
    <row r="134" spans="1:5">
      <c r="A134" s="2">
        <v>96364</v>
      </c>
      <c r="B134" s="6">
        <v>2</v>
      </c>
      <c r="C134" s="3">
        <v>260</v>
      </c>
      <c r="D134" s="3">
        <f t="shared" si="4"/>
        <v>12930.06546</v>
      </c>
      <c r="E134" s="3">
        <f t="shared" si="5"/>
        <v>25860.13092</v>
      </c>
    </row>
    <row r="135" spans="1:5">
      <c r="A135" s="2">
        <v>96365</v>
      </c>
      <c r="B135" s="6">
        <v>1</v>
      </c>
      <c r="C135" s="3">
        <v>37</v>
      </c>
      <c r="D135" s="3">
        <f t="shared" si="4"/>
        <v>1840.047777</v>
      </c>
      <c r="E135" s="3">
        <f t="shared" si="5"/>
        <v>1840.047777</v>
      </c>
    </row>
    <row r="136" spans="1:5">
      <c r="A136" s="2">
        <v>96366</v>
      </c>
      <c r="B136" s="6">
        <v>1</v>
      </c>
      <c r="C136" s="3">
        <v>36</v>
      </c>
      <c r="D136" s="3">
        <f t="shared" si="4"/>
        <v>1790.3167559999999</v>
      </c>
      <c r="E136" s="3">
        <f t="shared" si="5"/>
        <v>1790.3167559999999</v>
      </c>
    </row>
    <row r="137" spans="1:5">
      <c r="A137" s="2">
        <v>96371</v>
      </c>
      <c r="B137" s="6">
        <v>2</v>
      </c>
      <c r="C137" s="3">
        <v>62</v>
      </c>
      <c r="D137" s="3">
        <f t="shared" si="4"/>
        <v>3083.3233019999998</v>
      </c>
      <c r="E137" s="3">
        <f t="shared" si="5"/>
        <v>6166.6466039999996</v>
      </c>
    </row>
    <row r="138" spans="1:5">
      <c r="A138" s="2">
        <v>96372</v>
      </c>
      <c r="B138" s="6">
        <v>2</v>
      </c>
      <c r="C138" s="3">
        <v>74</v>
      </c>
      <c r="D138" s="3">
        <f t="shared" si="4"/>
        <v>3680.095554</v>
      </c>
      <c r="E138" s="3">
        <f t="shared" si="5"/>
        <v>7360.191108</v>
      </c>
    </row>
    <row r="139" spans="1:5">
      <c r="A139" s="2">
        <v>96379</v>
      </c>
      <c r="B139" s="6">
        <v>25</v>
      </c>
      <c r="C139" s="3">
        <v>2</v>
      </c>
      <c r="D139" s="3">
        <f t="shared" si="4"/>
        <v>99.462041999999997</v>
      </c>
      <c r="E139" s="3">
        <f t="shared" si="5"/>
        <v>2486.55105</v>
      </c>
    </row>
    <row r="140" spans="1:5">
      <c r="A140" s="2">
        <v>96380</v>
      </c>
      <c r="B140" s="6">
        <v>20</v>
      </c>
      <c r="C140" s="3">
        <v>3</v>
      </c>
      <c r="D140" s="3">
        <f t="shared" si="4"/>
        <v>149.193063</v>
      </c>
      <c r="E140" s="3">
        <f t="shared" si="5"/>
        <v>2983.8612600000001</v>
      </c>
    </row>
    <row r="141" spans="1:5">
      <c r="A141" s="2">
        <v>96382</v>
      </c>
      <c r="B141" s="6">
        <v>10</v>
      </c>
      <c r="C141" s="3">
        <v>3</v>
      </c>
      <c r="D141" s="3">
        <f t="shared" si="4"/>
        <v>149.193063</v>
      </c>
      <c r="E141" s="3">
        <f t="shared" si="5"/>
        <v>1491.9306300000001</v>
      </c>
    </row>
    <row r="142" spans="1:5">
      <c r="A142" s="2">
        <v>96384</v>
      </c>
      <c r="B142" s="6">
        <v>10</v>
      </c>
      <c r="C142" s="3">
        <v>4</v>
      </c>
      <c r="D142" s="3">
        <f t="shared" si="4"/>
        <v>198.92408399999999</v>
      </c>
      <c r="E142" s="3">
        <f t="shared" si="5"/>
        <v>1989.2408399999999</v>
      </c>
    </row>
    <row r="143" spans="1:5">
      <c r="A143" s="2">
        <v>96386</v>
      </c>
      <c r="B143" s="6">
        <v>40</v>
      </c>
      <c r="C143" s="3">
        <v>6</v>
      </c>
      <c r="D143" s="3">
        <f t="shared" si="4"/>
        <v>298.38612599999999</v>
      </c>
      <c r="E143" s="3">
        <f t="shared" si="5"/>
        <v>11935.445040000001</v>
      </c>
    </row>
    <row r="144" spans="1:5">
      <c r="A144" s="2">
        <v>96387</v>
      </c>
      <c r="B144" s="6">
        <v>10</v>
      </c>
      <c r="C144" s="3">
        <v>11</v>
      </c>
      <c r="D144" s="3">
        <f t="shared" si="4"/>
        <v>547.04123100000004</v>
      </c>
      <c r="E144" s="3">
        <f t="shared" si="5"/>
        <v>5470.4123099999997</v>
      </c>
    </row>
    <row r="145" spans="1:6">
      <c r="A145" s="2">
        <v>96400</v>
      </c>
      <c r="B145" s="6">
        <v>10</v>
      </c>
      <c r="C145" s="3">
        <v>10</v>
      </c>
      <c r="D145" s="3">
        <f t="shared" si="4"/>
        <v>497.31020999999998</v>
      </c>
      <c r="E145" s="3">
        <f t="shared" si="5"/>
        <v>4973.1021000000001</v>
      </c>
    </row>
    <row r="146" spans="1:6">
      <c r="A146" s="2">
        <v>96401</v>
      </c>
      <c r="B146" s="6">
        <v>10</v>
      </c>
      <c r="C146" s="3">
        <v>4</v>
      </c>
      <c r="D146" s="3">
        <f t="shared" si="4"/>
        <v>198.92408399999999</v>
      </c>
      <c r="E146" s="3">
        <f t="shared" si="5"/>
        <v>1989.2408399999999</v>
      </c>
    </row>
    <row r="147" spans="1:6">
      <c r="A147" s="2">
        <v>96402</v>
      </c>
      <c r="B147" s="6">
        <v>20</v>
      </c>
      <c r="C147" s="3">
        <v>5</v>
      </c>
      <c r="D147" s="3">
        <f t="shared" si="4"/>
        <v>248.65510499999999</v>
      </c>
      <c r="E147" s="3">
        <f t="shared" si="5"/>
        <v>4973.1021000000001</v>
      </c>
    </row>
    <row r="148" spans="1:6">
      <c r="A148" s="2">
        <v>96403</v>
      </c>
      <c r="B148" s="6">
        <v>10</v>
      </c>
      <c r="C148" s="3">
        <v>7</v>
      </c>
      <c r="D148" s="3">
        <f t="shared" si="4"/>
        <v>348.11714699999999</v>
      </c>
      <c r="E148" s="3">
        <f t="shared" si="5"/>
        <v>3481.1714700000002</v>
      </c>
    </row>
    <row r="149" spans="1:6">
      <c r="A149" s="2">
        <v>96406</v>
      </c>
      <c r="B149" s="6">
        <v>10</v>
      </c>
      <c r="C149" s="3">
        <v>2</v>
      </c>
      <c r="D149" s="3">
        <f t="shared" si="4"/>
        <v>99.462041999999997</v>
      </c>
      <c r="E149" s="3">
        <f t="shared" si="5"/>
        <v>994.62041999999997</v>
      </c>
    </row>
    <row r="150" spans="1:6">
      <c r="A150" s="2">
        <v>96407</v>
      </c>
      <c r="B150" s="6">
        <v>10</v>
      </c>
      <c r="C150" s="3">
        <v>4</v>
      </c>
      <c r="D150" s="3">
        <f t="shared" si="4"/>
        <v>198.92408399999999</v>
      </c>
      <c r="E150" s="3">
        <f t="shared" si="5"/>
        <v>1989.2408399999999</v>
      </c>
    </row>
    <row r="151" spans="1:6">
      <c r="A151" s="7">
        <v>96410</v>
      </c>
      <c r="B151" s="8">
        <v>10</v>
      </c>
      <c r="C151" s="9">
        <v>20</v>
      </c>
      <c r="D151" s="9">
        <f t="shared" si="4"/>
        <v>994.62041999999997</v>
      </c>
      <c r="E151" s="9">
        <f t="shared" si="5"/>
        <v>9946.2042000000001</v>
      </c>
    </row>
    <row r="152" spans="1:6">
      <c r="A152" s="2">
        <v>96411</v>
      </c>
      <c r="B152" s="8">
        <v>10</v>
      </c>
      <c r="C152" s="9">
        <v>22</v>
      </c>
      <c r="D152" s="9">
        <f t="shared" si="4"/>
        <v>1094.0824620000001</v>
      </c>
      <c r="E152" s="9">
        <f t="shared" si="5"/>
        <v>10940.824619999999</v>
      </c>
    </row>
    <row r="153" spans="1:6">
      <c r="A153" s="2">
        <v>96412</v>
      </c>
      <c r="B153" s="8">
        <v>10</v>
      </c>
      <c r="C153" s="9">
        <v>2</v>
      </c>
      <c r="D153" s="9">
        <f t="shared" si="4"/>
        <v>99.462041999999997</v>
      </c>
      <c r="E153" s="9">
        <f t="shared" si="5"/>
        <v>994.62041999999997</v>
      </c>
    </row>
    <row r="154" spans="1:6">
      <c r="A154" s="2">
        <v>96413</v>
      </c>
      <c r="B154" s="8">
        <v>10</v>
      </c>
      <c r="C154" s="9">
        <v>5</v>
      </c>
      <c r="D154" s="9">
        <f t="shared" si="4"/>
        <v>248.65510499999999</v>
      </c>
      <c r="E154" s="9">
        <f t="shared" si="5"/>
        <v>2486.55105</v>
      </c>
    </row>
    <row r="155" spans="1:6">
      <c r="A155" s="2">
        <v>96414</v>
      </c>
      <c r="B155" s="8">
        <v>10</v>
      </c>
      <c r="C155" s="9">
        <v>2</v>
      </c>
      <c r="D155" s="9">
        <f t="shared" si="4"/>
        <v>99.462041999999997</v>
      </c>
      <c r="E155" s="9">
        <f t="shared" si="5"/>
        <v>994.62041999999997</v>
      </c>
    </row>
    <row r="156" spans="1:6">
      <c r="A156" s="2">
        <v>96415</v>
      </c>
      <c r="B156" s="8">
        <v>10</v>
      </c>
      <c r="C156" s="9">
        <v>10</v>
      </c>
      <c r="D156" s="9">
        <f t="shared" si="4"/>
        <v>497.31020999999998</v>
      </c>
      <c r="E156" s="9">
        <f t="shared" si="5"/>
        <v>4973.1021000000001</v>
      </c>
    </row>
    <row r="157" spans="1:6">
      <c r="C157" s="10" t="s">
        <v>7</v>
      </c>
      <c r="E157" s="11">
        <f>SUM(E4:E156)</f>
        <v>4778206.2287010001</v>
      </c>
      <c r="F157" s="12"/>
    </row>
    <row r="158" spans="1:6">
      <c r="C158" s="20" t="s">
        <v>8</v>
      </c>
      <c r="D158" s="20"/>
      <c r="E158" s="13">
        <f>9729.41*49.731021</f>
        <v>483853.49302761001</v>
      </c>
    </row>
    <row r="159" spans="1:6">
      <c r="C159" s="10" t="s">
        <v>9</v>
      </c>
      <c r="D159" s="10"/>
      <c r="E159" s="14">
        <f>1220.64*49.731021</f>
        <v>60703.673473440002</v>
      </c>
    </row>
    <row r="160" spans="1:6">
      <c r="C160" s="10" t="s">
        <v>10</v>
      </c>
      <c r="E160" s="11">
        <f>E157-E158+E159</f>
        <v>4355056.4091468304</v>
      </c>
    </row>
  </sheetData>
  <mergeCells count="6">
    <mergeCell ref="A1:E1"/>
    <mergeCell ref="C2:D2"/>
    <mergeCell ref="C158:D158"/>
    <mergeCell ref="A2:A3"/>
    <mergeCell ref="B2:B3"/>
    <mergeCell ref="E2:E3"/>
  </mergeCells>
  <pageMargins left="1" right="0.7" top="0.47" bottom="0.28999999999999998" header="0.49" footer="0.48"/>
  <pageSetup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PO#RM-2-273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RETAIL 2</dc:creator>
  <cp:lastModifiedBy>RETAIL 2</cp:lastModifiedBy>
  <cp:lastPrinted>2024-05-16T10:10:00Z</cp:lastPrinted>
  <dcterms:created xsi:type="dcterms:W3CDTF">2024-05-16T07:20:00Z</dcterms:created>
  <dcterms:modified xsi:type="dcterms:W3CDTF">2024-05-17T01:26:45Z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0A4BBD3E9B904E6A8C324F5872EA5603_12</vt:lpwstr>
  </property>
  <property fmtid="{D5CDD505-2E9C-101B-9397-08002B2CF9AE}" pid="3" name="KSOProductBuildVer">
    <vt:lpwstr>1033-12.2.0.16909</vt:lpwstr>
  </property>
</Properties>
</file>