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BOJOC FARM\Desktop\"/>
    </mc:Choice>
  </mc:AlternateContent>
  <xr:revisionPtr revIDLastSave="0" documentId="13_ncr:1_{DDD5D86F-A031-46CD-9455-9C321419513D}" xr6:coauthVersionLast="43" xr6:coauthVersionMax="43" xr10:uidLastSave="{00000000-0000-0000-0000-000000000000}"/>
  <bookViews>
    <workbookView xWindow="-120" yWindow="-120" windowWidth="20730" windowHeight="11160" xr2:uid="{38B66CAC-2240-4530-8317-E5B20A5190FE}"/>
  </bookViews>
  <sheets>
    <sheet name="Sheet1" sheetId="1" r:id="rId1"/>
  </sheets>
  <definedNames>
    <definedName name="_xlnm._FilterDatabase" localSheetId="0" hidden="1">Sheet1!$A$4:$XEQ$4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5" i="1" l="1"/>
  <c r="AV6" i="1" l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MARIBOJOC FARM</author>
  </authors>
  <commentList>
    <comment ref="AL8" authorId="0" shapeId="0" xr:uid="{510B1DB9-6EFC-4E1F-9B85-471FBF9D4486}">
      <text>
        <r>
          <rPr>
            <b/>
            <sz val="9"/>
            <color indexed="81"/>
            <rFont val="Tahoma"/>
            <family val="2"/>
          </rPr>
          <t>MARIBOJOC FARM:</t>
        </r>
        <r>
          <rPr>
            <sz val="9"/>
            <color indexed="81"/>
            <rFont val="Tahoma"/>
            <family val="2"/>
          </rPr>
          <t xml:space="preserve">
gi insert copied cells kay aron mbajin ang kilos
pero zero na siya</t>
        </r>
      </text>
    </comment>
    <comment ref="AM8" authorId="0" shapeId="0" xr:uid="{6215584F-9109-49C6-952B-DFBD70F612B5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gi kuhaan ug ratio and prop.
</t>
        </r>
      </text>
    </comment>
    <comment ref="AM9" authorId="0" shapeId="0" xr:uid="{A21D3822-097B-4F3E-9C2A-C317162B91A5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gi kuhaan ug ratio and prop.
</t>
        </r>
      </text>
    </comment>
    <comment ref="AM10" authorId="0" shapeId="0" xr:uid="{F186BE49-5C7A-4614-A811-4DC5949B5C64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gi kuhaan ug ratio and prop.
</t>
        </r>
      </text>
    </comment>
    <comment ref="AM15" authorId="0" shapeId="0" xr:uid="{8883702C-9359-40D1-B5CC-44899DE4E7B3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MARIBOJOC FARM:
GIKUHAAN NI SIYA UG RATIO AND PROPORTION gi kuhaan ug ratio and prop.</t>
        </r>
      </text>
    </comment>
    <comment ref="AM16" authorId="0" shapeId="0" xr:uid="{2575B595-AA7B-4B4E-B8DC-5ED732EB267B}">
      <text>
        <r>
          <rPr>
            <b/>
            <sz val="9"/>
            <color indexed="81"/>
            <rFont val="Tahoma"/>
            <family val="2"/>
          </rPr>
          <t>MARIBOJOC FARM:
GIKUHAAN NI SIYA UG RATIO AND PROPORTION gi kuhaan ug ratio and prop.</t>
        </r>
      </text>
    </comment>
    <comment ref="AM17" authorId="0" shapeId="0" xr:uid="{C40155A8-EA15-4946-8BA1-C1CB8594B34F}">
      <text>
        <r>
          <rPr>
            <b/>
            <sz val="9"/>
            <color indexed="81"/>
            <rFont val="Tahoma"/>
            <family val="2"/>
          </rPr>
          <t>MARIBOJOC FARM:
GIKUHAAN NI SIYA UG RATIO AND PROPORTION gi kuhaan ug ratio and prop.</t>
        </r>
      </text>
    </comment>
    <comment ref="AM18" authorId="0" shapeId="0" xr:uid="{EE10963C-A646-4F30-BB7D-DCCE32A88F14}">
      <text>
        <r>
          <rPr>
            <b/>
            <sz val="9"/>
            <color indexed="81"/>
            <rFont val="Tahoma"/>
            <family val="2"/>
          </rPr>
          <t>MARIBOJOC FARM:</t>
        </r>
        <r>
          <rPr>
            <sz val="9"/>
            <color indexed="81"/>
            <rFont val="Tahoma"/>
            <family val="2"/>
          </rPr>
          <t xml:space="preserve">
MARIBOJOC FARM:
GIKUHAAN NI SIYA UG RATIO AND PROPORTION MARIBOJOC FARM:
GIKUHAAN NI SIYA UG RATIO AND PROPORTION gi kuhaan ug ratio and prop.</t>
        </r>
      </text>
    </comment>
    <comment ref="AM21" authorId="0" shapeId="0" xr:uid="{D1A839C2-5B87-41E4-9264-157468B87BB8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gi kuhaan ug ratio and prop.
</t>
        </r>
      </text>
    </comment>
    <comment ref="AM22" authorId="0" shapeId="0" xr:uid="{8B368FAF-66F8-4FDF-B379-6AD1DD57E079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gi kuhaan ug ratio and prop.
</t>
        </r>
      </text>
    </comment>
    <comment ref="AM25" authorId="0" shapeId="0" xr:uid="{2927A759-9CA1-45F4-A1D9-64448154ECD5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K26" authorId="0" shapeId="0" xr:uid="{6A16592D-976F-43B8-BB04-5F00ABADA4D5}">
      <text>
        <r>
          <rPr>
            <b/>
            <sz val="9"/>
            <color indexed="81"/>
            <rFont val="Tahoma"/>
            <family val="2"/>
          </rPr>
          <t>MARIBOJOC FARM:</t>
        </r>
        <r>
          <rPr>
            <sz val="9"/>
            <color indexed="81"/>
            <rFont val="Tahoma"/>
            <family val="2"/>
          </rPr>
          <t xml:space="preserve">
gi addan ug 292 kay aron ma balance sa inhouse</t>
        </r>
      </text>
    </comment>
    <comment ref="AL26" authorId="0" shapeId="0" xr:uid="{6B8DCD31-6E62-4291-B474-5D68726EB4E7}">
      <text>
        <r>
          <rPr>
            <b/>
            <sz val="9"/>
            <color indexed="81"/>
            <rFont val="Tahoma"/>
            <family val="2"/>
          </rPr>
          <t>MARIBOJOC FARM:</t>
        </r>
        <r>
          <rPr>
            <sz val="9"/>
            <color indexed="81"/>
            <rFont val="Tahoma"/>
            <family val="2"/>
          </rPr>
          <t xml:space="preserve">
GI ADDAN UG 292
</t>
        </r>
      </text>
    </comment>
    <comment ref="AM26" authorId="0" shapeId="0" xr:uid="{23924CB7-085B-4C2C-B70E-7A15098B66B8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28" authorId="0" shapeId="0" xr:uid="{3EB5592E-B3AC-48B9-8346-C56155232017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29" authorId="0" shapeId="0" xr:uid="{80703B85-5F93-4309-836B-FFBBC1BB5B3E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31" authorId="0" shapeId="0" xr:uid="{EB108404-D66F-437D-994A-73BB95E833AA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32" authorId="0" shapeId="0" xr:uid="{12660803-36A3-4F24-9043-7C6EB554BD63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33" authorId="0" shapeId="0" xr:uid="{DEFED552-3972-455D-B2C0-554E91D441AF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AM34" authorId="0" shapeId="0" xr:uid="{E41CD6CC-5459-48AF-93AF-CFAD86B387A4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  <comment ref="H35" authorId="0" shapeId="0" xr:uid="{B2C23C89-8165-4B68-838C-65DB6CEBEA33}">
      <text>
        <r>
          <rPr>
            <b/>
            <sz val="9"/>
            <color indexed="81"/>
            <rFont val="Tahoma"/>
            <family val="2"/>
          </rPr>
          <t>MARIBOJOC FARM:</t>
        </r>
        <r>
          <rPr>
            <sz val="9"/>
            <color indexed="81"/>
            <rFont val="Tahoma"/>
            <family val="2"/>
          </rPr>
          <t xml:space="preserve">
na mali ang tds</t>
        </r>
      </text>
    </comment>
    <comment ref="AM35" authorId="0" shapeId="0" xr:uid="{086FA4F6-B942-44DF-A2F3-02C4CABDB1B3}">
      <text>
        <r>
          <rPr>
            <b/>
            <sz val="9"/>
            <color indexed="81"/>
            <rFont val="Tahoma"/>
            <charset val="1"/>
          </rPr>
          <t>MARIBOJOC FARM:</t>
        </r>
        <r>
          <rPr>
            <sz val="9"/>
            <color indexed="81"/>
            <rFont val="Tahoma"/>
            <charset val="1"/>
          </rPr>
          <t xml:space="preserve">
used ratio and prop</t>
        </r>
      </text>
    </comment>
  </commentList>
</comments>
</file>

<file path=xl/sharedStrings.xml><?xml version="1.0" encoding="utf-8"?>
<sst xmlns="http://schemas.openxmlformats.org/spreadsheetml/2006/main" count="1099" uniqueCount="279">
  <si>
    <t>unpaid</t>
  </si>
  <si>
    <t>ok</t>
  </si>
  <si>
    <t>ar  trade internal</t>
  </si>
  <si>
    <t>21001604</t>
  </si>
  <si>
    <t>1A</t>
  </si>
  <si>
    <t>marcela bamdecorp</t>
  </si>
  <si>
    <t>66165/66166</t>
  </si>
  <si>
    <t>91795/91796</t>
  </si>
  <si>
    <t>21001624</t>
  </si>
  <si>
    <t>3A</t>
  </si>
  <si>
    <t>21001626</t>
  </si>
  <si>
    <t>6A</t>
  </si>
  <si>
    <t>66175/66174</t>
  </si>
  <si>
    <t>91828/91804</t>
  </si>
  <si>
    <t>21001627</t>
  </si>
  <si>
    <t>4A</t>
  </si>
  <si>
    <t>8A</t>
  </si>
  <si>
    <t>21001628</t>
  </si>
  <si>
    <t>5A</t>
  </si>
  <si>
    <t>66177/66176</t>
  </si>
  <si>
    <t>91854/91853</t>
  </si>
  <si>
    <t>21001668</t>
  </si>
  <si>
    <t>2a</t>
  </si>
  <si>
    <t>66179/99178</t>
  </si>
  <si>
    <t>91878/91877</t>
  </si>
  <si>
    <t>21001670</t>
  </si>
  <si>
    <t>1a</t>
  </si>
  <si>
    <t>66180/66181</t>
  </si>
  <si>
    <t>91883/91884</t>
  </si>
  <si>
    <t>21001672</t>
  </si>
  <si>
    <t>10A</t>
  </si>
  <si>
    <t>66183/66182</t>
  </si>
  <si>
    <t>91886/91885</t>
  </si>
  <si>
    <t>21001674</t>
  </si>
  <si>
    <t>11a</t>
  </si>
  <si>
    <t>21001676</t>
  </si>
  <si>
    <t>8b</t>
  </si>
  <si>
    <t>66185/66187</t>
  </si>
  <si>
    <t>91918/91919</t>
  </si>
  <si>
    <t>21001677</t>
  </si>
  <si>
    <t>13a</t>
  </si>
  <si>
    <t>9A</t>
  </si>
  <si>
    <t>66188/66189</t>
  </si>
  <si>
    <t>91923/91924</t>
  </si>
  <si>
    <t>21001679</t>
  </si>
  <si>
    <t>8a</t>
  </si>
  <si>
    <t>66191/66190</t>
  </si>
  <si>
    <t>91925/91926</t>
  </si>
  <si>
    <t>21001681</t>
  </si>
  <si>
    <t>7a</t>
  </si>
  <si>
    <t>66369/66368</t>
  </si>
  <si>
    <t>91933/91934</t>
  </si>
  <si>
    <t>21001683</t>
  </si>
  <si>
    <t>12a</t>
  </si>
  <si>
    <t>21001684</t>
  </si>
  <si>
    <t>10a</t>
  </si>
  <si>
    <t>66367/66366</t>
  </si>
  <si>
    <t>91953/91952</t>
  </si>
  <si>
    <t>21001686</t>
  </si>
  <si>
    <t>16a</t>
  </si>
  <si>
    <t>66199/66195/66197</t>
  </si>
  <si>
    <t>91956/91955/91954</t>
  </si>
  <si>
    <t>21001695</t>
  </si>
  <si>
    <t>15a</t>
  </si>
  <si>
    <t>66378/66377/66376/66+200</t>
  </si>
  <si>
    <t>91965/91964/91963/91962</t>
  </si>
  <si>
    <t>21001697</t>
  </si>
  <si>
    <t>14a</t>
  </si>
  <si>
    <t>11A</t>
  </si>
  <si>
    <t>21001698</t>
  </si>
  <si>
    <t>66378/66377/66376/66+201</t>
  </si>
  <si>
    <t>91965/91964/91963/91963</t>
  </si>
  <si>
    <t>15A</t>
  </si>
  <si>
    <t>66380/66379/</t>
  </si>
  <si>
    <t>91968/91967</t>
  </si>
  <si>
    <t>21001700</t>
  </si>
  <si>
    <t>9a</t>
  </si>
  <si>
    <t>21001701</t>
  </si>
  <si>
    <t>canal e-h</t>
  </si>
  <si>
    <t>66382/66384</t>
  </si>
  <si>
    <t>91975/91979</t>
  </si>
  <si>
    <t>21001722</t>
  </si>
  <si>
    <t>e</t>
  </si>
  <si>
    <t>21001723</t>
  </si>
  <si>
    <t>66389/66388/66387/</t>
  </si>
  <si>
    <t>92007/92006/92005</t>
  </si>
  <si>
    <t>21001725</t>
  </si>
  <si>
    <t>f</t>
  </si>
  <si>
    <t>68063/</t>
  </si>
  <si>
    <t>92015/92012/92013/92014</t>
  </si>
  <si>
    <t>21001728</t>
  </si>
  <si>
    <t>g</t>
  </si>
  <si>
    <t>66394/66396/66397/66395</t>
  </si>
  <si>
    <t>92016/92018/92019/92017</t>
  </si>
  <si>
    <t>21001730</t>
  </si>
  <si>
    <t>h</t>
  </si>
  <si>
    <t>Re</t>
  </si>
  <si>
    <t>Accounts</t>
  </si>
  <si>
    <t>Date</t>
  </si>
  <si>
    <t>so#</t>
  </si>
  <si>
    <t>RS #</t>
  </si>
  <si>
    <t>TDS#</t>
  </si>
  <si>
    <t xml:space="preserve">TCS# </t>
  </si>
  <si>
    <t>POND #</t>
  </si>
  <si>
    <t>customer</t>
  </si>
  <si>
    <t>Reff. Payment</t>
  </si>
  <si>
    <t>QTR</t>
  </si>
  <si>
    <t>ma</t>
  </si>
  <si>
    <t>STATUS</t>
  </si>
  <si>
    <t>hrr#</t>
  </si>
  <si>
    <t>cv#</t>
  </si>
  <si>
    <t>jv#</t>
  </si>
  <si>
    <t>NEW</t>
  </si>
  <si>
    <t>ABW FROM</t>
  </si>
  <si>
    <t>BAMDECORP</t>
  </si>
  <si>
    <t>PER DR</t>
  </si>
  <si>
    <t>INHOUSE  qty</t>
  </si>
  <si>
    <t xml:space="preserve">U/PRICE FROM </t>
  </si>
  <si>
    <t>amount</t>
  </si>
  <si>
    <t>INHOUSE</t>
  </si>
  <si>
    <r>
      <rPr>
        <b/>
        <sz val="10"/>
        <rFont val="Calibri"/>
        <family val="2"/>
      </rPr>
      <t>Total Act</t>
    </r>
    <r>
      <rPr>
        <sz val="10"/>
        <rFont val="Calibri"/>
        <family val="2"/>
      </rPr>
      <t>ual</t>
    </r>
  </si>
  <si>
    <t>shrinkage/overage</t>
  </si>
  <si>
    <t>TOTAL Actual</t>
  </si>
  <si>
    <t>EXPENSES INCURRED</t>
  </si>
  <si>
    <t>queen bank</t>
  </si>
  <si>
    <t>kls</t>
  </si>
  <si>
    <t>recoveries (kilos) from</t>
  </si>
  <si>
    <t>in</t>
  </si>
  <si>
    <t>AMOUNT FROM</t>
  </si>
  <si>
    <t>Selling &amp; Mktg.</t>
  </si>
  <si>
    <t>net amount</t>
  </si>
  <si>
    <t>check no</t>
  </si>
  <si>
    <t>reference</t>
  </si>
  <si>
    <t>check/jv</t>
  </si>
  <si>
    <t>Delivered</t>
  </si>
  <si>
    <t>kls/price</t>
  </si>
  <si>
    <t>commission</t>
  </si>
  <si>
    <t>Labor</t>
  </si>
  <si>
    <t>ticket</t>
  </si>
  <si>
    <t>Ice</t>
  </si>
  <si>
    <t>remitted</t>
  </si>
  <si>
    <t>or ds # OR JV #</t>
  </si>
  <si>
    <t>(HO rcpt #)</t>
  </si>
  <si>
    <t>(UCPB #)</t>
  </si>
  <si>
    <t>date</t>
  </si>
  <si>
    <t>(BPI #)</t>
  </si>
  <si>
    <t>(landbank)</t>
  </si>
  <si>
    <t>(pnb bank #)</t>
  </si>
  <si>
    <t>(BDO #)</t>
  </si>
  <si>
    <t>equicom #</t>
  </si>
  <si>
    <t>ABW</t>
  </si>
  <si>
    <t>payment slip #  jv</t>
  </si>
  <si>
    <t xml:space="preserve">ds# </t>
  </si>
  <si>
    <t>check clearing #</t>
  </si>
  <si>
    <t>payment slip # ds</t>
  </si>
  <si>
    <t>date remit</t>
  </si>
  <si>
    <t>date deposit</t>
  </si>
  <si>
    <t>old</t>
  </si>
  <si>
    <t xml:space="preserve"># of </t>
  </si>
  <si>
    <t>unit</t>
  </si>
  <si>
    <t>description</t>
  </si>
  <si>
    <t>u/price</t>
  </si>
  <si>
    <t>per kilo</t>
  </si>
  <si>
    <t>total kilos</t>
  </si>
  <si>
    <t>manila sales</t>
  </si>
  <si>
    <t>customer returned</t>
  </si>
  <si>
    <t>adjustment</t>
  </si>
  <si>
    <t>boxes</t>
  </si>
  <si>
    <t>prawn</t>
  </si>
  <si>
    <t>68078/68079</t>
  </si>
  <si>
    <t>92056/92057</t>
  </si>
  <si>
    <t>21001745</t>
  </si>
  <si>
    <t>21001746</t>
  </si>
  <si>
    <t>21002255</t>
  </si>
  <si>
    <t>1b</t>
  </si>
  <si>
    <t>bamdecorp sample</t>
  </si>
  <si>
    <t>21002346</t>
  </si>
  <si>
    <t xml:space="preserve">bamdecorp </t>
  </si>
  <si>
    <t>2b</t>
  </si>
  <si>
    <t>21002351</t>
  </si>
  <si>
    <t>7b</t>
  </si>
  <si>
    <t>21002353</t>
  </si>
  <si>
    <t>22b</t>
  </si>
  <si>
    <t>69651/69652</t>
  </si>
  <si>
    <t>93552/93553</t>
  </si>
  <si>
    <t>21002356</t>
  </si>
  <si>
    <t>1B</t>
  </si>
  <si>
    <t>PRawn</t>
  </si>
  <si>
    <t>69657/69655</t>
  </si>
  <si>
    <t>93558/93557</t>
  </si>
  <si>
    <t>21002358</t>
  </si>
  <si>
    <t>69658/69659</t>
  </si>
  <si>
    <t>93561/93562</t>
  </si>
  <si>
    <t>22000008</t>
  </si>
  <si>
    <t>4b</t>
  </si>
  <si>
    <t>69661/69663</t>
  </si>
  <si>
    <t>93564/93565</t>
  </si>
  <si>
    <t>22000009</t>
  </si>
  <si>
    <t>3b</t>
  </si>
  <si>
    <t>22000020</t>
  </si>
  <si>
    <t>15b</t>
  </si>
  <si>
    <t>22000021</t>
  </si>
  <si>
    <t>14b</t>
  </si>
  <si>
    <t>22000022</t>
  </si>
  <si>
    <t>22000025</t>
  </si>
  <si>
    <t>9b</t>
  </si>
  <si>
    <t>22000042</t>
  </si>
  <si>
    <t>10b</t>
  </si>
  <si>
    <t>22000043</t>
  </si>
  <si>
    <t>22000044</t>
  </si>
  <si>
    <t>22000045</t>
  </si>
  <si>
    <t>22000068</t>
  </si>
  <si>
    <t>13b</t>
  </si>
  <si>
    <t>22000070</t>
  </si>
  <si>
    <t>11b</t>
  </si>
  <si>
    <t>22000071</t>
  </si>
  <si>
    <t>22000072</t>
  </si>
  <si>
    <t>22000075</t>
  </si>
  <si>
    <t>22000104</t>
  </si>
  <si>
    <t>22000105</t>
  </si>
  <si>
    <t>12b</t>
  </si>
  <si>
    <t>22000150</t>
  </si>
  <si>
    <t>22000151</t>
  </si>
  <si>
    <t>21b</t>
  </si>
  <si>
    <t>22000152</t>
  </si>
  <si>
    <t>16b</t>
  </si>
  <si>
    <t>22000170</t>
  </si>
  <si>
    <t>17b</t>
  </si>
  <si>
    <t>70890/70891</t>
  </si>
  <si>
    <t>93769/93770</t>
  </si>
  <si>
    <t>22000171</t>
  </si>
  <si>
    <t>18b</t>
  </si>
  <si>
    <t>22000180</t>
  </si>
  <si>
    <t>26b</t>
  </si>
  <si>
    <t>22000193</t>
  </si>
  <si>
    <t>20b</t>
  </si>
  <si>
    <t>22000242</t>
  </si>
  <si>
    <t>19b</t>
  </si>
  <si>
    <t>22000245</t>
  </si>
  <si>
    <t>28b</t>
  </si>
  <si>
    <t>bamdecorp xample</t>
  </si>
  <si>
    <t>22000246</t>
  </si>
  <si>
    <t>22000006</t>
  </si>
  <si>
    <t>22000012</t>
  </si>
  <si>
    <t>22000016</t>
  </si>
  <si>
    <t>6b</t>
  </si>
  <si>
    <t>22000017</t>
  </si>
  <si>
    <t>5b</t>
  </si>
  <si>
    <t>22000250</t>
  </si>
  <si>
    <t>27b</t>
  </si>
  <si>
    <t>22000265</t>
  </si>
  <si>
    <t>22000267</t>
  </si>
  <si>
    <t>25b</t>
  </si>
  <si>
    <t>22000268</t>
  </si>
  <si>
    <t>22000272</t>
  </si>
  <si>
    <t>24b</t>
  </si>
  <si>
    <t>22000273</t>
  </si>
  <si>
    <t>22000274</t>
  </si>
  <si>
    <t>23b</t>
  </si>
  <si>
    <t>22000276</t>
  </si>
  <si>
    <t>22000292</t>
  </si>
  <si>
    <t>93935/93934</t>
  </si>
  <si>
    <t>22000293</t>
  </si>
  <si>
    <t>22000308</t>
  </si>
  <si>
    <t>22000311</t>
  </si>
  <si>
    <t>93958/93957</t>
  </si>
  <si>
    <t>22000312</t>
  </si>
  <si>
    <t>70993/70990</t>
  </si>
  <si>
    <t>93963/93964</t>
  </si>
  <si>
    <t>22000313</t>
  </si>
  <si>
    <t>9399/93997</t>
  </si>
  <si>
    <t>22000333</t>
  </si>
  <si>
    <t>70997/70995</t>
  </si>
  <si>
    <t>93992/93991</t>
  </si>
  <si>
    <t>22000354</t>
  </si>
  <si>
    <t>71058/71057</t>
  </si>
  <si>
    <t>94026/94024</t>
  </si>
  <si>
    <t>22000355</t>
  </si>
  <si>
    <t xml:space="preserve">ADJUSTMENT NEW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</si>
</sst>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.00_);_(* \(#,##0.00\);_(* \-??_);_(@_)"/>
    <numFmt numFmtId="166" formatCode="mm/dd/yy;@"/>
  </numFmts>
  <fonts count="20" x14ac:knownFonts="1">
    <font>
      <sz val="11"/>
      <color theme="1"/>
      <name val="Calibri"/>
      <family val="2"/>
      <scheme val="minor"/>
    </font>
    <font>
      <sz val="10"/>
      <color rgb="FF0000FF"/>
      <name val="Calibri"/>
      <family val="2"/>
    </font>
    <font>
      <sz val="10"/>
      <color rgb="FF008000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b/>
      <i/>
      <sz val="10"/>
      <color rgb="FFFF0000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b/>
      <i/>
      <sz val="10"/>
      <color rgb="FF008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rgb="FF0000FF"/>
      <name val="Calibri"/>
      <family val="2"/>
    </font>
    <font>
      <i/>
      <sz val="10"/>
      <color rgb="FF008000"/>
      <name val="Calibri"/>
      <family val="2"/>
    </font>
    <font>
      <b/>
      <sz val="10"/>
      <color rgb="FF0000FF"/>
      <name val="Calibri"/>
      <family val="2"/>
    </font>
    <font>
      <b/>
      <i/>
      <sz val="10"/>
      <color rgb="FFFF0000"/>
      <name val="Arial"/>
      <family val="2"/>
    </font>
    <font>
      <b/>
      <sz val="10"/>
      <name val="Calibri"/>
      <family val="2"/>
    </font>
    <font>
      <u val="singleAccounting"/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quotePrefix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1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0" fillId="3" borderId="0" xfId="0" applyFill="1"/>
    <xf numFmtId="0" fontId="1" fillId="4" borderId="0" xfId="0" applyNumberFormat="1" applyFont="1" applyFill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43" fontId="1" fillId="4" borderId="0" xfId="2" applyFont="1" applyFill="1"/>
    <xf numFmtId="0" fontId="1" fillId="2" borderId="0" xfId="0" applyFont="1" applyFill="1" applyBorder="1" applyAlignment="1">
      <alignment horizontal="center"/>
    </xf>
    <xf numFmtId="0" fontId="1" fillId="5" borderId="0" xfId="0" quotePrefix="1" applyNumberFormat="1" applyFont="1" applyFill="1" applyAlignment="1">
      <alignment horizontal="center"/>
    </xf>
    <xf numFmtId="166" fontId="1" fillId="6" borderId="2" xfId="0" applyNumberFormat="1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1" fillId="7" borderId="2" xfId="2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/>
    </xf>
    <xf numFmtId="0" fontId="1" fillId="7" borderId="5" xfId="0" applyNumberFormat="1" applyFont="1" applyFill="1" applyBorder="1" applyAlignment="1">
      <alignment horizontal="center"/>
    </xf>
    <xf numFmtId="166" fontId="1" fillId="6" borderId="6" xfId="0" applyNumberFormat="1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right"/>
    </xf>
    <xf numFmtId="0" fontId="1" fillId="6" borderId="6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1" fillId="7" borderId="6" xfId="2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6" fontId="1" fillId="6" borderId="5" xfId="0" applyNumberFormat="1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1" fillId="7" borderId="5" xfId="2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1" fillId="7" borderId="9" xfId="2" applyNumberFormat="1" applyFont="1" applyFill="1" applyBorder="1" applyAlignment="1">
      <alignment horizontal="center" vertical="center"/>
    </xf>
    <xf numFmtId="0" fontId="6" fillId="4" borderId="2" xfId="2" applyNumberFormat="1" applyFont="1" applyFill="1" applyBorder="1" applyAlignment="1">
      <alignment horizontal="center" vertical="center"/>
    </xf>
    <xf numFmtId="0" fontId="6" fillId="4" borderId="6" xfId="2" applyNumberFormat="1" applyFont="1" applyFill="1" applyBorder="1" applyAlignment="1">
      <alignment horizontal="center" vertical="center"/>
    </xf>
    <xf numFmtId="0" fontId="6" fillId="4" borderId="5" xfId="2" applyNumberFormat="1" applyFont="1" applyFill="1" applyBorder="1" applyAlignment="1">
      <alignment horizontal="center" vertical="center"/>
    </xf>
    <xf numFmtId="0" fontId="6" fillId="8" borderId="5" xfId="2" applyNumberFormat="1" applyFont="1" applyFill="1" applyBorder="1" applyAlignment="1">
      <alignment horizontal="center" vertical="center"/>
    </xf>
    <xf numFmtId="43" fontId="16" fillId="4" borderId="10" xfId="2" applyFont="1" applyFill="1" applyBorder="1" applyAlignment="1">
      <alignment horizontal="center"/>
    </xf>
    <xf numFmtId="43" fontId="1" fillId="4" borderId="2" xfId="2" applyFont="1" applyFill="1" applyBorder="1" applyAlignment="1">
      <alignment horizontal="center" vertical="center"/>
    </xf>
    <xf numFmtId="43" fontId="1" fillId="4" borderId="5" xfId="2" applyFont="1" applyFill="1" applyBorder="1" applyAlignment="1">
      <alignment horizontal="center" vertical="center"/>
    </xf>
    <xf numFmtId="43" fontId="1" fillId="8" borderId="5" xfId="2" applyFont="1" applyFill="1" applyBorder="1" applyAlignment="1">
      <alignment horizontal="center" vertical="center"/>
    </xf>
    <xf numFmtId="43" fontId="17" fillId="4" borderId="11" xfId="2" applyFont="1" applyFill="1" applyBorder="1" applyAlignment="1">
      <alignment horizontal="center" vertical="center"/>
    </xf>
    <xf numFmtId="43" fontId="16" fillId="0" borderId="12" xfId="2" applyFont="1" applyFill="1" applyBorder="1" applyAlignment="1">
      <alignment horizontal="center"/>
    </xf>
    <xf numFmtId="43" fontId="17" fillId="4" borderId="13" xfId="2" applyFont="1" applyFill="1" applyBorder="1" applyAlignment="1">
      <alignment horizontal="center" vertical="center"/>
    </xf>
    <xf numFmtId="43" fontId="1" fillId="0" borderId="11" xfId="2" applyFont="1" applyFill="1" applyBorder="1" applyAlignment="1">
      <alignment horizontal="center" vertical="center"/>
    </xf>
    <xf numFmtId="43" fontId="6" fillId="4" borderId="5" xfId="2" applyFont="1" applyFill="1" applyBorder="1" applyAlignment="1">
      <alignment horizontal="center" vertical="top"/>
    </xf>
    <xf numFmtId="43" fontId="1" fillId="0" borderId="5" xfId="2" applyFont="1" applyFill="1" applyBorder="1" applyAlignment="1">
      <alignment horizontal="center" vertical="center"/>
    </xf>
    <xf numFmtId="43" fontId="6" fillId="8" borderId="5" xfId="2" applyFont="1" applyFill="1" applyBorder="1" applyAlignment="1">
      <alignment horizontal="center" vertical="top"/>
    </xf>
    <xf numFmtId="43" fontId="1" fillId="0" borderId="8" xfId="2" applyFont="1" applyFill="1" applyBorder="1" applyAlignment="1">
      <alignment horizontal="center" vertical="center"/>
    </xf>
    <xf numFmtId="43" fontId="2" fillId="9" borderId="2" xfId="2" applyFont="1" applyFill="1" applyBorder="1" applyAlignment="1">
      <alignment horizontal="center"/>
    </xf>
    <xf numFmtId="43" fontId="7" fillId="10" borderId="2" xfId="2" applyFont="1" applyFill="1" applyBorder="1" applyAlignment="1">
      <alignment horizontal="center"/>
    </xf>
    <xf numFmtId="43" fontId="6" fillId="4" borderId="11" xfId="2" applyFont="1" applyFill="1" applyBorder="1" applyAlignment="1">
      <alignment horizontal="center"/>
    </xf>
    <xf numFmtId="43" fontId="3" fillId="0" borderId="2" xfId="2" applyFont="1" applyFill="1" applyBorder="1" applyAlignment="1">
      <alignment horizontal="center"/>
    </xf>
    <xf numFmtId="43" fontId="1" fillId="0" borderId="2" xfId="2" applyFont="1" applyFill="1" applyBorder="1" applyAlignment="1">
      <alignment horizontal="right"/>
    </xf>
    <xf numFmtId="43" fontId="6" fillId="4" borderId="2" xfId="2" applyFont="1" applyFill="1" applyBorder="1" applyAlignment="1">
      <alignment horizontal="center"/>
    </xf>
    <xf numFmtId="165" fontId="19" fillId="11" borderId="14" xfId="2" applyNumberFormat="1" applyFont="1" applyFill="1" applyBorder="1" applyAlignment="1" applyProtection="1">
      <alignment horizontal="center"/>
    </xf>
    <xf numFmtId="165" fontId="19" fillId="11" borderId="15" xfId="2" applyNumberFormat="1" applyFont="1" applyFill="1" applyBorder="1" applyAlignment="1" applyProtection="1">
      <alignment horizontal="center"/>
    </xf>
    <xf numFmtId="165" fontId="7" fillId="11" borderId="16" xfId="2" applyNumberFormat="1" applyFont="1" applyFill="1" applyBorder="1" applyAlignment="1" applyProtection="1">
      <alignment horizontal="right"/>
    </xf>
    <xf numFmtId="166" fontId="7" fillId="11" borderId="16" xfId="0" applyNumberFormat="1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64" fontId="7" fillId="11" borderId="16" xfId="0" applyNumberFormat="1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43" fontId="7" fillId="12" borderId="2" xfId="2" applyFont="1" applyFill="1" applyBorder="1" applyAlignment="1">
      <alignment horizontal="center"/>
    </xf>
    <xf numFmtId="43" fontId="2" fillId="9" borderId="6" xfId="2" applyFont="1" applyFill="1" applyBorder="1" applyAlignment="1">
      <alignment horizontal="center"/>
    </xf>
    <xf numFmtId="43" fontId="7" fillId="10" borderId="6" xfId="2" applyFont="1" applyFill="1" applyBorder="1" applyAlignment="1">
      <alignment horizontal="center"/>
    </xf>
    <xf numFmtId="43" fontId="6" fillId="4" borderId="6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/>
    </xf>
    <xf numFmtId="43" fontId="1" fillId="0" borderId="7" xfId="2" applyFont="1" applyFill="1" applyBorder="1" applyAlignment="1">
      <alignment horizontal="center"/>
    </xf>
    <xf numFmtId="43" fontId="1" fillId="0" borderId="6" xfId="2" applyFont="1" applyFill="1" applyBorder="1" applyAlignment="1">
      <alignment horizontal="right"/>
    </xf>
    <xf numFmtId="0" fontId="17" fillId="4" borderId="0" xfId="0" applyFont="1" applyFill="1" applyAlignment="1">
      <alignment horizontal="center" vertical="center"/>
    </xf>
    <xf numFmtId="165" fontId="7" fillId="11" borderId="18" xfId="2" applyNumberFormat="1" applyFont="1" applyFill="1" applyBorder="1" applyAlignment="1" applyProtection="1">
      <alignment horizontal="center"/>
    </xf>
    <xf numFmtId="165" fontId="7" fillId="11" borderId="19" xfId="2" applyNumberFormat="1" applyFont="1" applyFill="1" applyBorder="1" applyAlignment="1" applyProtection="1">
      <alignment horizontal="center"/>
    </xf>
    <xf numFmtId="165" fontId="19" fillId="11" borderId="20" xfId="2" applyNumberFormat="1" applyFont="1" applyFill="1" applyBorder="1" applyAlignment="1" applyProtection="1">
      <alignment horizontal="center"/>
    </xf>
    <xf numFmtId="165" fontId="19" fillId="11" borderId="18" xfId="2" applyNumberFormat="1" applyFont="1" applyFill="1" applyBorder="1" applyAlignment="1" applyProtection="1">
      <alignment horizontal="center"/>
    </xf>
    <xf numFmtId="165" fontId="7" fillId="11" borderId="19" xfId="2" applyNumberFormat="1" applyFont="1" applyFill="1" applyBorder="1" applyAlignment="1" applyProtection="1">
      <alignment horizontal="right"/>
    </xf>
    <xf numFmtId="166" fontId="7" fillId="11" borderId="19" xfId="0" applyNumberFormat="1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164" fontId="7" fillId="11" borderId="19" xfId="0" applyNumberFormat="1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43" fontId="7" fillId="12" borderId="6" xfId="2" applyFont="1" applyFill="1" applyBorder="1" applyAlignment="1">
      <alignment horizontal="center"/>
    </xf>
    <xf numFmtId="43" fontId="2" fillId="9" borderId="5" xfId="2" applyFont="1" applyFill="1" applyBorder="1" applyAlignment="1">
      <alignment horizontal="center"/>
    </xf>
    <xf numFmtId="43" fontId="7" fillId="10" borderId="5" xfId="2" applyFont="1" applyFill="1" applyBorder="1" applyAlignment="1">
      <alignment horizontal="center"/>
    </xf>
    <xf numFmtId="43" fontId="6" fillId="4" borderId="5" xfId="2" applyFont="1" applyFill="1" applyBorder="1" applyAlignment="1">
      <alignment horizontal="center"/>
    </xf>
    <xf numFmtId="43" fontId="3" fillId="0" borderId="5" xfId="2" applyFont="1" applyFill="1" applyBorder="1" applyAlignment="1">
      <alignment horizontal="center"/>
    </xf>
    <xf numFmtId="43" fontId="1" fillId="0" borderId="8" xfId="2" applyFont="1" applyFill="1" applyBorder="1" applyAlignment="1">
      <alignment horizontal="center"/>
    </xf>
    <xf numFmtId="43" fontId="1" fillId="0" borderId="5" xfId="2" applyFont="1" applyFill="1" applyBorder="1" applyAlignment="1">
      <alignment horizontal="right"/>
    </xf>
    <xf numFmtId="0" fontId="17" fillId="4" borderId="0" xfId="0" applyFont="1" applyFill="1" applyAlignment="1">
      <alignment horizontal="center"/>
    </xf>
    <xf numFmtId="165" fontId="7" fillId="11" borderId="21" xfId="2" applyNumberFormat="1" applyFont="1" applyFill="1" applyBorder="1" applyAlignment="1" applyProtection="1">
      <alignment horizontal="center"/>
    </xf>
    <xf numFmtId="165" fontId="7" fillId="11" borderId="22" xfId="2" applyNumberFormat="1" applyFont="1" applyFill="1" applyBorder="1" applyAlignment="1" applyProtection="1">
      <alignment horizontal="center"/>
    </xf>
    <xf numFmtId="165" fontId="7" fillId="11" borderId="22" xfId="2" applyNumberFormat="1" applyFont="1" applyFill="1" applyBorder="1" applyAlignment="1" applyProtection="1">
      <alignment horizontal="right"/>
    </xf>
    <xf numFmtId="166" fontId="7" fillId="11" borderId="22" xfId="0" applyNumberFormat="1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164" fontId="7" fillId="11" borderId="22" xfId="0" applyNumberFormat="1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43" fontId="7" fillId="12" borderId="5" xfId="2" applyFont="1" applyFill="1" applyBorder="1" applyAlignment="1">
      <alignment horizontal="center"/>
    </xf>
    <xf numFmtId="43" fontId="2" fillId="8" borderId="5" xfId="2" applyFont="1" applyFill="1" applyBorder="1" applyAlignment="1">
      <alignment horizontal="center"/>
    </xf>
    <xf numFmtId="43" fontId="7" fillId="8" borderId="5" xfId="2" applyFont="1" applyFill="1" applyBorder="1" applyAlignment="1">
      <alignment horizontal="center"/>
    </xf>
    <xf numFmtId="43" fontId="6" fillId="8" borderId="5" xfId="2" applyFont="1" applyFill="1" applyBorder="1" applyAlignment="1">
      <alignment horizontal="center"/>
    </xf>
    <xf numFmtId="43" fontId="6" fillId="8" borderId="1" xfId="2" applyFont="1" applyFill="1" applyBorder="1" applyAlignment="1">
      <alignment horizontal="right"/>
    </xf>
    <xf numFmtId="165" fontId="7" fillId="11" borderId="0" xfId="2" applyNumberFormat="1" applyFont="1" applyFill="1" applyBorder="1" applyAlignment="1" applyProtection="1">
      <alignment horizontal="center"/>
    </xf>
    <xf numFmtId="164" fontId="1" fillId="7" borderId="5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43" fontId="1" fillId="0" borderId="5" xfId="2" applyFont="1" applyFill="1" applyBorder="1" applyAlignment="1">
      <alignment horizontal="left"/>
    </xf>
    <xf numFmtId="164" fontId="1" fillId="0" borderId="5" xfId="0" applyNumberFormat="1" applyFont="1" applyFill="1" applyBorder="1" applyAlignment="1">
      <alignment horizontal="left"/>
    </xf>
    <xf numFmtId="43" fontId="1" fillId="6" borderId="11" xfId="2" applyFont="1" applyFill="1" applyBorder="1" applyAlignment="1">
      <alignment horizontal="center" vertical="center"/>
    </xf>
    <xf numFmtId="0" fontId="1" fillId="0" borderId="3" xfId="2" applyNumberFormat="1" applyFont="1" applyFill="1" applyBorder="1" applyAlignment="1">
      <alignment horizontal="center"/>
    </xf>
    <xf numFmtId="43" fontId="16" fillId="0" borderId="24" xfId="2" applyFont="1" applyFill="1" applyBorder="1" applyAlignment="1">
      <alignment horizontal="center"/>
    </xf>
    <xf numFmtId="43" fontId="16" fillId="0" borderId="11" xfId="2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/>
    </xf>
    <xf numFmtId="164" fontId="1" fillId="0" borderId="1" xfId="2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43" fontId="1" fillId="0" borderId="1" xfId="2" applyFont="1" applyFill="1" applyBorder="1" applyAlignment="1">
      <alignment horizontal="left" vertical="center"/>
    </xf>
    <xf numFmtId="43" fontId="1" fillId="6" borderId="13" xfId="2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/>
    </xf>
    <xf numFmtId="43" fontId="1" fillId="0" borderId="2" xfId="2" applyFont="1" applyFill="1" applyBorder="1" applyAlignment="1">
      <alignment horizontal="center" vertical="center"/>
    </xf>
    <xf numFmtId="44" fontId="1" fillId="0" borderId="2" xfId="2" applyNumberFormat="1" applyFont="1" applyFill="1" applyBorder="1" applyAlignment="1">
      <alignment horizontal="center" vertical="center"/>
    </xf>
    <xf numFmtId="43" fontId="1" fillId="0" borderId="2" xfId="2" applyFont="1" applyFill="1" applyBorder="1" applyAlignment="1">
      <alignment horizontal="center" vertical="center" wrapText="1"/>
    </xf>
    <xf numFmtId="43" fontId="1" fillId="0" borderId="6" xfId="2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/>
    </xf>
    <xf numFmtId="43" fontId="1" fillId="6" borderId="9" xfId="2" applyFont="1" applyFill="1" applyBorder="1" applyAlignment="1">
      <alignment horizontal="center" vertical="center"/>
    </xf>
    <xf numFmtId="0" fontId="1" fillId="0" borderId="9" xfId="2" applyNumberFormat="1" applyFont="1" applyFill="1" applyBorder="1" applyAlignment="1">
      <alignment horizontal="center"/>
    </xf>
    <xf numFmtId="44" fontId="1" fillId="0" borderId="5" xfId="2" applyNumberFormat="1" applyFont="1" applyFill="1" applyBorder="1" applyAlignment="1">
      <alignment horizontal="center" vertical="center"/>
    </xf>
    <xf numFmtId="43" fontId="1" fillId="0" borderId="5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3" fontId="1" fillId="0" borderId="25" xfId="2" applyFont="1" applyFill="1" applyBorder="1" applyAlignment="1">
      <alignment horizontal="center" vertical="center"/>
    </xf>
    <xf numFmtId="43" fontId="1" fillId="0" borderId="9" xfId="2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164" fontId="1" fillId="2" borderId="1" xfId="3" applyNumberFormat="1" applyFont="1" applyFill="1" applyBorder="1" applyAlignment="1">
      <alignment horizontal="left"/>
    </xf>
    <xf numFmtId="43" fontId="1" fillId="2" borderId="1" xfId="3" applyFont="1" applyFill="1" applyBorder="1" applyAlignment="1">
      <alignment horizontal="left"/>
    </xf>
    <xf numFmtId="43" fontId="1" fillId="3" borderId="0" xfId="3" applyFont="1" applyFill="1"/>
    <xf numFmtId="43" fontId="1" fillId="4" borderId="0" xfId="3" applyFont="1" applyFill="1" applyAlignment="1">
      <alignment horizontal="center" vertical="center"/>
    </xf>
    <xf numFmtId="43" fontId="1" fillId="4" borderId="0" xfId="3" applyFont="1" applyFill="1"/>
    <xf numFmtId="43" fontId="1" fillId="4" borderId="0" xfId="3" applyFont="1" applyFill="1" applyAlignment="1">
      <alignment horizontal="center"/>
    </xf>
    <xf numFmtId="43" fontId="1" fillId="4" borderId="0" xfId="3" applyFont="1" applyFill="1" applyAlignment="1">
      <alignment horizontal="center" vertical="top"/>
    </xf>
    <xf numFmtId="43" fontId="2" fillId="4" borderId="0" xfId="3" applyFont="1" applyFill="1"/>
    <xf numFmtId="43" fontId="3" fillId="4" borderId="0" xfId="3" applyFont="1" applyFill="1"/>
    <xf numFmtId="43" fontId="1" fillId="4" borderId="0" xfId="3" applyFont="1" applyFill="1" applyAlignment="1">
      <alignment horizontal="right"/>
    </xf>
    <xf numFmtId="165" fontId="7" fillId="3" borderId="0" xfId="3" applyNumberFormat="1" applyFont="1" applyFill="1" applyBorder="1" applyAlignment="1" applyProtection="1">
      <alignment horizontal="right"/>
    </xf>
    <xf numFmtId="43" fontId="7" fillId="2" borderId="0" xfId="3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quotePrefix="1" applyNumberFormat="1" applyFont="1" applyFill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43" fontId="1" fillId="10" borderId="1" xfId="3" applyFont="1" applyFill="1" applyBorder="1" applyAlignment="1">
      <alignment horizontal="left"/>
    </xf>
    <xf numFmtId="0" fontId="0" fillId="4" borderId="0" xfId="0" applyFill="1"/>
    <xf numFmtId="0" fontId="3" fillId="4" borderId="0" xfId="3" applyNumberFormat="1" applyFont="1" applyFill="1" applyAlignment="1">
      <alignment horizontal="center" vertical="center"/>
    </xf>
    <xf numFmtId="43" fontId="1" fillId="4" borderId="0" xfId="3" applyFont="1" applyFill="1" applyAlignment="1">
      <alignment horizontal="right" vertical="top"/>
    </xf>
    <xf numFmtId="43" fontId="6" fillId="4" borderId="0" xfId="3" applyFont="1" applyFill="1" applyAlignment="1">
      <alignment horizontal="center" vertical="top"/>
    </xf>
    <xf numFmtId="43" fontId="5" fillId="4" borderId="0" xfId="3" applyFont="1" applyFill="1"/>
    <xf numFmtId="43" fontId="7" fillId="0" borderId="0" xfId="3" applyFont="1" applyFill="1"/>
    <xf numFmtId="43" fontId="9" fillId="4" borderId="0" xfId="3" applyFont="1" applyFill="1"/>
    <xf numFmtId="43" fontId="6" fillId="4" borderId="0" xfId="3" applyFont="1" applyFill="1" applyAlignment="1">
      <alignment horizontal="right"/>
    </xf>
    <xf numFmtId="0" fontId="1" fillId="4" borderId="0" xfId="3" applyNumberFormat="1" applyFont="1" applyFill="1" applyAlignment="1">
      <alignment horizontal="center" vertical="center"/>
    </xf>
    <xf numFmtId="43" fontId="1" fillId="0" borderId="0" xfId="3" applyFont="1" applyFill="1" applyAlignment="1">
      <alignment horizontal="center"/>
    </xf>
    <xf numFmtId="43" fontId="1" fillId="0" borderId="0" xfId="3" applyFont="1" applyFill="1"/>
    <xf numFmtId="43" fontId="2" fillId="0" borderId="0" xfId="3" applyFont="1" applyFill="1"/>
    <xf numFmtId="43" fontId="3" fillId="0" borderId="0" xfId="3" applyFont="1" applyFill="1"/>
    <xf numFmtId="43" fontId="1" fillId="0" borderId="0" xfId="3" applyFont="1" applyFill="1" applyAlignment="1">
      <alignment horizontal="right"/>
    </xf>
    <xf numFmtId="0" fontId="14" fillId="4" borderId="0" xfId="3" applyNumberFormat="1" applyFont="1" applyFill="1" applyAlignment="1">
      <alignment horizontal="center" vertical="center"/>
    </xf>
    <xf numFmtId="43" fontId="14" fillId="4" borderId="0" xfId="3" applyFont="1" applyFill="1" applyAlignment="1">
      <alignment horizontal="center" vertical="top"/>
    </xf>
    <xf numFmtId="43" fontId="15" fillId="2" borderId="0" xfId="3" applyFont="1" applyFill="1"/>
    <xf numFmtId="164" fontId="1" fillId="2" borderId="0" xfId="3" applyNumberFormat="1" applyFont="1" applyFill="1" applyBorder="1" applyAlignment="1">
      <alignment horizontal="left"/>
    </xf>
    <xf numFmtId="43" fontId="7" fillId="4" borderId="0" xfId="3" applyFont="1" applyFill="1"/>
  </cellXfs>
  <cellStyles count="4">
    <cellStyle name="Comma 2 13" xfId="3" xr:uid="{8829C32A-D21F-4755-8FC9-6666BB7C3661}"/>
    <cellStyle name="Comma 9" xfId="2" xr:uid="{F58F59B1-19DA-4564-A4F7-E3B33C68B2FE}"/>
    <cellStyle name="Normal" xfId="0" builtinId="0"/>
    <cellStyle name="Normal 6" xfId="1" xr:uid="{486038AF-340F-44FB-BD6A-BFC3BB410D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E913-5498-4B05-9E3C-6BC19705279D}">
  <dimension ref="A1:BG105"/>
  <sheetViews>
    <sheetView tabSelected="1" workbookViewId="0">
      <pane xSplit="10" ySplit="4" topLeftCell="AO5" activePane="bottomRight" state="frozen"/>
      <selection pane="topRight" activeCell="K1" sqref="K1"/>
      <selection pane="bottomLeft" activeCell="A5" sqref="A5"/>
      <selection pane="bottomRight" activeCell="AR8" sqref="AR8"/>
    </sheetView>
  </sheetViews>
  <sheetFormatPr defaultRowHeight="15" x14ac:dyDescent="0.25"/>
  <cols>
    <col min="13" max="22" width="0" hidden="1" customWidth="1"/>
    <col min="24" max="24" width="16.85546875" customWidth="1"/>
    <col min="25" max="25" width="4.28515625" hidden="1" customWidth="1"/>
    <col min="26" max="26" width="13.140625" customWidth="1"/>
    <col min="30" max="30" width="17.140625" customWidth="1"/>
    <col min="31" max="31" width="16.7109375" hidden="1" customWidth="1"/>
    <col min="32" max="36" width="0" hidden="1" customWidth="1"/>
    <col min="37" max="37" width="14.140625" customWidth="1"/>
    <col min="38" max="38" width="13.140625" customWidth="1"/>
    <col min="39" max="39" width="19.85546875" customWidth="1"/>
    <col min="42" max="42" width="14.140625" customWidth="1"/>
    <col min="43" max="43" width="23.28515625" customWidth="1"/>
    <col min="48" max="48" width="16.42578125" customWidth="1"/>
  </cols>
  <sheetData>
    <row r="1" spans="1:59" ht="16.5" x14ac:dyDescent="0.35">
      <c r="A1" s="23"/>
      <c r="B1" s="24" t="s">
        <v>96</v>
      </c>
      <c r="C1" s="25"/>
      <c r="D1" s="26" t="s">
        <v>97</v>
      </c>
      <c r="E1" s="27" t="s">
        <v>98</v>
      </c>
      <c r="F1" s="28" t="s">
        <v>99</v>
      </c>
      <c r="G1" s="28" t="s">
        <v>100</v>
      </c>
      <c r="H1" s="29" t="s">
        <v>101</v>
      </c>
      <c r="I1" s="30" t="s">
        <v>102</v>
      </c>
      <c r="J1" s="26" t="s">
        <v>103</v>
      </c>
      <c r="K1" s="31" t="s">
        <v>104</v>
      </c>
      <c r="L1" s="32"/>
      <c r="M1" s="33" t="s">
        <v>105</v>
      </c>
      <c r="N1" s="34"/>
      <c r="O1" s="34"/>
      <c r="P1" s="129"/>
      <c r="Q1" s="130"/>
      <c r="R1" s="130"/>
      <c r="S1" s="131"/>
      <c r="T1" s="132"/>
      <c r="U1" s="133"/>
      <c r="V1" s="132"/>
      <c r="W1" s="134" t="s">
        <v>150</v>
      </c>
      <c r="X1" s="59" t="s">
        <v>112</v>
      </c>
      <c r="Y1" s="135"/>
      <c r="Z1" s="63" t="s">
        <v>115</v>
      </c>
      <c r="AA1" s="68"/>
      <c r="AB1" s="68"/>
      <c r="AC1" s="68"/>
      <c r="AD1" s="67" t="s">
        <v>112</v>
      </c>
      <c r="AE1" s="68"/>
      <c r="AF1" s="68"/>
      <c r="AG1" s="68"/>
      <c r="AH1" s="136"/>
      <c r="AI1" s="137"/>
      <c r="AJ1" s="137"/>
      <c r="AK1" s="75" t="s">
        <v>119</v>
      </c>
      <c r="AL1" s="76" t="s">
        <v>120</v>
      </c>
      <c r="AM1" s="77" t="s">
        <v>112</v>
      </c>
      <c r="AN1" s="78" t="s">
        <v>121</v>
      </c>
      <c r="AO1" s="78" t="s">
        <v>121</v>
      </c>
      <c r="AP1" s="79" t="s">
        <v>122</v>
      </c>
      <c r="AQ1" s="80" t="s">
        <v>278</v>
      </c>
      <c r="AR1" s="81" t="s">
        <v>123</v>
      </c>
      <c r="AS1" s="81"/>
      <c r="AT1" s="81"/>
      <c r="AU1" s="82"/>
      <c r="AV1" s="83"/>
      <c r="AW1" s="84"/>
      <c r="AX1" s="85"/>
      <c r="AY1" s="85"/>
      <c r="AZ1" s="86"/>
      <c r="BA1" s="86"/>
      <c r="BB1" s="85"/>
      <c r="BC1" s="85"/>
      <c r="BD1" s="85"/>
      <c r="BE1" s="87"/>
      <c r="BF1" s="88"/>
      <c r="BG1" s="89" t="s">
        <v>124</v>
      </c>
    </row>
    <row r="2" spans="1:59" ht="38.25" x14ac:dyDescent="0.35">
      <c r="A2" s="35" t="s">
        <v>106</v>
      </c>
      <c r="B2" s="36" t="s">
        <v>107</v>
      </c>
      <c r="C2" s="37" t="s">
        <v>108</v>
      </c>
      <c r="D2" s="38"/>
      <c r="E2" s="39"/>
      <c r="F2" s="40"/>
      <c r="G2" s="40"/>
      <c r="H2" s="41"/>
      <c r="I2" s="42"/>
      <c r="J2" s="38"/>
      <c r="K2" s="43"/>
      <c r="L2" s="44" t="s">
        <v>109</v>
      </c>
      <c r="M2" s="45" t="s">
        <v>110</v>
      </c>
      <c r="N2" s="46" t="s">
        <v>111</v>
      </c>
      <c r="O2" s="46" t="s">
        <v>151</v>
      </c>
      <c r="P2" s="138" t="s">
        <v>144</v>
      </c>
      <c r="Q2" s="139" t="s">
        <v>152</v>
      </c>
      <c r="R2" s="139" t="s">
        <v>153</v>
      </c>
      <c r="S2" s="46" t="s">
        <v>154</v>
      </c>
      <c r="T2" s="140" t="s">
        <v>155</v>
      </c>
      <c r="U2" s="141" t="s">
        <v>156</v>
      </c>
      <c r="V2" s="142" t="s">
        <v>118</v>
      </c>
      <c r="W2" s="143" t="s">
        <v>157</v>
      </c>
      <c r="X2" s="60" t="s">
        <v>113</v>
      </c>
      <c r="Y2" s="144" t="s">
        <v>158</v>
      </c>
      <c r="Z2" s="64" t="s">
        <v>116</v>
      </c>
      <c r="AA2" s="145" t="s">
        <v>159</v>
      </c>
      <c r="AB2" s="146" t="s">
        <v>160</v>
      </c>
      <c r="AC2" s="145" t="s">
        <v>161</v>
      </c>
      <c r="AD2" s="69" t="s">
        <v>117</v>
      </c>
      <c r="AE2" s="70" t="s">
        <v>118</v>
      </c>
      <c r="AF2" s="145" t="s">
        <v>162</v>
      </c>
      <c r="AG2" s="145" t="s">
        <v>163</v>
      </c>
      <c r="AH2" s="147" t="s">
        <v>164</v>
      </c>
      <c r="AI2" s="148" t="s">
        <v>165</v>
      </c>
      <c r="AJ2" s="148" t="s">
        <v>166</v>
      </c>
      <c r="AK2" s="90" t="s">
        <v>125</v>
      </c>
      <c r="AL2" s="91" t="s">
        <v>125</v>
      </c>
      <c r="AM2" s="92" t="s">
        <v>126</v>
      </c>
      <c r="AN2" s="93" t="s">
        <v>127</v>
      </c>
      <c r="AO2" s="94" t="s">
        <v>127</v>
      </c>
      <c r="AP2" s="95" t="s">
        <v>118</v>
      </c>
      <c r="AQ2" s="96" t="s">
        <v>128</v>
      </c>
      <c r="AR2" s="97"/>
      <c r="AS2" s="98"/>
      <c r="AT2" s="99" t="s">
        <v>129</v>
      </c>
      <c r="AU2" s="100"/>
      <c r="AV2" s="101" t="s">
        <v>130</v>
      </c>
      <c r="AW2" s="102" t="s">
        <v>131</v>
      </c>
      <c r="AX2" s="103" t="s">
        <v>132</v>
      </c>
      <c r="AY2" s="103" t="s">
        <v>132</v>
      </c>
      <c r="AZ2" s="104" t="s">
        <v>133</v>
      </c>
      <c r="BA2" s="104" t="s">
        <v>118</v>
      </c>
      <c r="BB2" s="103" t="s">
        <v>132</v>
      </c>
      <c r="BC2" s="103" t="s">
        <v>132</v>
      </c>
      <c r="BD2" s="103" t="s">
        <v>132</v>
      </c>
      <c r="BE2" s="105" t="s">
        <v>132</v>
      </c>
      <c r="BF2" s="106" t="s">
        <v>132</v>
      </c>
      <c r="BG2" s="107"/>
    </row>
    <row r="3" spans="1:59" x14ac:dyDescent="0.25">
      <c r="A3" s="47"/>
      <c r="B3" s="36"/>
      <c r="C3" s="37"/>
      <c r="D3" s="48"/>
      <c r="E3" s="49"/>
      <c r="F3" s="50"/>
      <c r="G3" s="50"/>
      <c r="H3" s="51"/>
      <c r="I3" s="52"/>
      <c r="J3" s="48"/>
      <c r="K3" s="53"/>
      <c r="L3" s="54"/>
      <c r="M3" s="45"/>
      <c r="N3" s="46"/>
      <c r="O3" s="46"/>
      <c r="P3" s="138"/>
      <c r="Q3" s="139"/>
      <c r="R3" s="139"/>
      <c r="S3" s="149"/>
      <c r="T3" s="140"/>
      <c r="U3" s="141"/>
      <c r="V3" s="142"/>
      <c r="W3" s="150"/>
      <c r="X3" s="61" t="s">
        <v>114</v>
      </c>
      <c r="Y3" s="151" t="s">
        <v>167</v>
      </c>
      <c r="Z3" s="65"/>
      <c r="AA3" s="72"/>
      <c r="AB3" s="152"/>
      <c r="AC3" s="72"/>
      <c r="AD3" s="71" t="s">
        <v>114</v>
      </c>
      <c r="AE3" s="72"/>
      <c r="AF3" s="72"/>
      <c r="AG3" s="72"/>
      <c r="AH3" s="153"/>
      <c r="AI3" s="153"/>
      <c r="AJ3" s="153"/>
      <c r="AK3" s="108" t="s">
        <v>134</v>
      </c>
      <c r="AL3" s="109" t="s">
        <v>134</v>
      </c>
      <c r="AM3" s="110" t="s">
        <v>114</v>
      </c>
      <c r="AN3" s="111" t="s">
        <v>135</v>
      </c>
      <c r="AO3" s="112" t="s">
        <v>118</v>
      </c>
      <c r="AP3" s="113" t="s">
        <v>134</v>
      </c>
      <c r="AQ3" s="114" t="s">
        <v>114</v>
      </c>
      <c r="AR3" s="115" t="s">
        <v>136</v>
      </c>
      <c r="AS3" s="116" t="s">
        <v>137</v>
      </c>
      <c r="AT3" s="116" t="s">
        <v>138</v>
      </c>
      <c r="AU3" s="116" t="s">
        <v>139</v>
      </c>
      <c r="AV3" s="117" t="s">
        <v>140</v>
      </c>
      <c r="AW3" s="118" t="s">
        <v>141</v>
      </c>
      <c r="AX3" s="119" t="s">
        <v>142</v>
      </c>
      <c r="AY3" s="119" t="s">
        <v>143</v>
      </c>
      <c r="AZ3" s="120" t="s">
        <v>144</v>
      </c>
      <c r="BA3" s="120"/>
      <c r="BB3" s="119" t="s">
        <v>145</v>
      </c>
      <c r="BC3" s="119" t="s">
        <v>146</v>
      </c>
      <c r="BD3" s="119" t="s">
        <v>147</v>
      </c>
      <c r="BE3" s="121" t="s">
        <v>148</v>
      </c>
      <c r="BF3" s="122" t="s">
        <v>149</v>
      </c>
      <c r="BG3" s="123"/>
    </row>
    <row r="4" spans="1:59" ht="23.25" customHeight="1" x14ac:dyDescent="0.25">
      <c r="A4" s="47"/>
      <c r="B4" s="36"/>
      <c r="C4" s="37"/>
      <c r="D4" s="48"/>
      <c r="E4" s="55"/>
      <c r="F4" s="56"/>
      <c r="G4" s="50"/>
      <c r="H4" s="51"/>
      <c r="I4" s="57"/>
      <c r="J4" s="48"/>
      <c r="K4" s="58"/>
      <c r="L4" s="44"/>
      <c r="M4" s="45"/>
      <c r="N4" s="46"/>
      <c r="O4" s="46"/>
      <c r="P4" s="138"/>
      <c r="Q4" s="139"/>
      <c r="R4" s="139"/>
      <c r="S4" s="149"/>
      <c r="T4" s="154"/>
      <c r="U4" s="141"/>
      <c r="V4" s="142"/>
      <c r="W4" s="150"/>
      <c r="X4" s="62"/>
      <c r="Y4" s="144"/>
      <c r="Z4" s="66"/>
      <c r="AA4" s="74"/>
      <c r="AB4" s="152"/>
      <c r="AC4" s="72"/>
      <c r="AD4" s="73"/>
      <c r="AE4" s="74"/>
      <c r="AF4" s="155"/>
      <c r="AG4" s="155"/>
      <c r="AH4" s="156"/>
      <c r="AI4" s="156"/>
      <c r="AJ4" s="156"/>
      <c r="AK4" s="124"/>
      <c r="AL4" s="125"/>
      <c r="AM4" s="126"/>
      <c r="AN4" s="111"/>
      <c r="AO4" s="112"/>
      <c r="AP4" s="113"/>
      <c r="AQ4" s="127"/>
      <c r="AR4" s="128"/>
      <c r="AS4" s="116"/>
      <c r="AT4" s="116"/>
      <c r="AU4" s="116"/>
      <c r="AV4" s="117"/>
      <c r="AW4" s="118"/>
      <c r="AX4" s="119"/>
      <c r="AY4" s="119"/>
      <c r="AZ4" s="120"/>
      <c r="BA4" s="120"/>
      <c r="BB4" s="119"/>
      <c r="BC4" s="119"/>
      <c r="BD4" s="119"/>
      <c r="BE4" s="121"/>
      <c r="BF4" s="122"/>
      <c r="BG4" s="123"/>
    </row>
    <row r="5" spans="1:59" s="17" customFormat="1" ht="17.25" customHeight="1" x14ac:dyDescent="0.25">
      <c r="A5" s="1" t="s">
        <v>0</v>
      </c>
      <c r="B5" s="1" t="s">
        <v>0</v>
      </c>
      <c r="C5" s="2" t="s">
        <v>1</v>
      </c>
      <c r="D5" s="3" t="s">
        <v>2</v>
      </c>
      <c r="E5" s="4">
        <v>44565</v>
      </c>
      <c r="F5" s="5">
        <v>91743</v>
      </c>
      <c r="G5" s="6">
        <v>66163</v>
      </c>
      <c r="H5" s="7" t="s">
        <v>3</v>
      </c>
      <c r="I5" s="8"/>
      <c r="J5" s="9" t="s">
        <v>4</v>
      </c>
      <c r="K5" s="1" t="s">
        <v>5</v>
      </c>
      <c r="L5" s="10"/>
      <c r="M5" s="11"/>
      <c r="N5" s="11"/>
      <c r="O5" s="11"/>
      <c r="P5" s="157"/>
      <c r="Q5" s="158"/>
      <c r="R5" s="158"/>
      <c r="S5" s="158"/>
      <c r="T5" s="166"/>
      <c r="U5" s="159"/>
      <c r="V5" s="167"/>
      <c r="W5" s="168">
        <v>29.59</v>
      </c>
      <c r="X5" s="191">
        <v>29</v>
      </c>
      <c r="Y5" s="160"/>
      <c r="Z5" s="170">
        <v>796.82</v>
      </c>
      <c r="AA5" s="171" t="s">
        <v>125</v>
      </c>
      <c r="AB5" s="160" t="s">
        <v>168</v>
      </c>
      <c r="AC5" s="170">
        <v>420</v>
      </c>
      <c r="AD5" s="192">
        <v>290</v>
      </c>
      <c r="AE5" s="170">
        <v>334664.40000000002</v>
      </c>
      <c r="AF5" s="170"/>
      <c r="AG5" s="170"/>
      <c r="AH5" s="170"/>
      <c r="AI5" s="170"/>
      <c r="AJ5" s="170"/>
      <c r="AK5" s="173">
        <v>796.82</v>
      </c>
      <c r="AL5" s="173">
        <v>796.82</v>
      </c>
      <c r="AM5" s="174">
        <v>556.20000000000005</v>
      </c>
      <c r="AN5" s="174">
        <v>0</v>
      </c>
      <c r="AO5" s="170">
        <v>0</v>
      </c>
      <c r="AP5" s="175">
        <v>334664.40000000002</v>
      </c>
      <c r="AQ5" s="175">
        <v>161298</v>
      </c>
      <c r="AR5" s="14"/>
      <c r="AS5" s="14"/>
      <c r="AT5" s="14"/>
      <c r="AU5" s="14"/>
      <c r="AV5" s="176">
        <f>AQ5</f>
        <v>161298</v>
      </c>
      <c r="AW5" s="15"/>
      <c r="AX5" s="14"/>
      <c r="AY5" s="14"/>
      <c r="AZ5" s="16"/>
      <c r="BA5" s="16"/>
      <c r="BB5" s="14"/>
      <c r="BC5" s="14"/>
      <c r="BD5" s="14"/>
      <c r="BE5" s="14"/>
      <c r="BF5" s="14"/>
      <c r="BG5" s="177"/>
    </row>
    <row r="6" spans="1:59" s="17" customFormat="1" ht="17.25" customHeight="1" x14ac:dyDescent="0.25">
      <c r="A6" s="1" t="s">
        <v>0</v>
      </c>
      <c r="B6" s="1" t="s">
        <v>0</v>
      </c>
      <c r="C6" s="2" t="s">
        <v>1</v>
      </c>
      <c r="D6" s="3" t="s">
        <v>2</v>
      </c>
      <c r="E6" s="4">
        <v>44567</v>
      </c>
      <c r="F6" s="5" t="s">
        <v>6</v>
      </c>
      <c r="G6" s="6" t="s">
        <v>7</v>
      </c>
      <c r="H6" s="7" t="s">
        <v>8</v>
      </c>
      <c r="I6" s="8"/>
      <c r="J6" s="12" t="s">
        <v>9</v>
      </c>
      <c r="K6" s="1" t="s">
        <v>5</v>
      </c>
      <c r="L6" s="10"/>
      <c r="M6" s="11"/>
      <c r="N6" s="11"/>
      <c r="O6" s="11"/>
      <c r="P6" s="157"/>
      <c r="Q6" s="158"/>
      <c r="R6" s="158"/>
      <c r="S6" s="158"/>
      <c r="T6" s="166"/>
      <c r="U6" s="159"/>
      <c r="V6" s="167"/>
      <c r="W6" s="161">
        <v>36.89</v>
      </c>
      <c r="X6" s="13">
        <v>36</v>
      </c>
      <c r="Y6" s="160"/>
      <c r="Z6" s="170">
        <v>4757.32</v>
      </c>
      <c r="AA6" s="171" t="s">
        <v>125</v>
      </c>
      <c r="AB6" s="160" t="s">
        <v>168</v>
      </c>
      <c r="AC6" s="170">
        <v>500</v>
      </c>
      <c r="AD6" s="193">
        <v>431.41080196299998</v>
      </c>
      <c r="AE6" s="170">
        <v>2378660</v>
      </c>
      <c r="AF6" s="170"/>
      <c r="AG6" s="170"/>
      <c r="AH6" s="170"/>
      <c r="AI6" s="170"/>
      <c r="AJ6" s="170"/>
      <c r="AK6" s="173">
        <v>4757.32</v>
      </c>
      <c r="AL6" s="173">
        <v>4757.32</v>
      </c>
      <c r="AM6" s="194">
        <v>3727.1</v>
      </c>
      <c r="AN6" s="174">
        <v>0</v>
      </c>
      <c r="AO6" s="170">
        <v>0</v>
      </c>
      <c r="AP6" s="175">
        <v>2378660</v>
      </c>
      <c r="AQ6" s="175">
        <v>1607911.1999962972</v>
      </c>
      <c r="AR6" s="14"/>
      <c r="AS6" s="14"/>
      <c r="AT6" s="14"/>
      <c r="AU6" s="14"/>
      <c r="AV6" s="176">
        <f t="shared" ref="AV6:AV69" si="0">AQ6</f>
        <v>1607911.1999962972</v>
      </c>
      <c r="AW6" s="15"/>
      <c r="AX6" s="14"/>
      <c r="AY6" s="14"/>
      <c r="AZ6" s="16"/>
      <c r="BA6" s="16"/>
      <c r="BB6" s="14"/>
      <c r="BC6" s="14"/>
      <c r="BD6" s="14"/>
      <c r="BE6" s="14"/>
      <c r="BF6" s="14"/>
      <c r="BG6" s="177"/>
    </row>
    <row r="7" spans="1:59" s="17" customFormat="1" ht="17.25" customHeight="1" x14ac:dyDescent="0.25">
      <c r="A7" s="1" t="s">
        <v>0</v>
      </c>
      <c r="B7" s="1" t="s">
        <v>0</v>
      </c>
      <c r="C7" s="2" t="s">
        <v>1</v>
      </c>
      <c r="D7" s="3" t="s">
        <v>2</v>
      </c>
      <c r="E7" s="4">
        <v>44568</v>
      </c>
      <c r="F7" s="5">
        <v>66169</v>
      </c>
      <c r="G7" s="6">
        <v>91798</v>
      </c>
      <c r="H7" s="7" t="s">
        <v>10</v>
      </c>
      <c r="I7" s="8"/>
      <c r="J7" s="12" t="s">
        <v>11</v>
      </c>
      <c r="K7" s="1" t="s">
        <v>5</v>
      </c>
      <c r="L7" s="10"/>
      <c r="M7" s="11"/>
      <c r="N7" s="11"/>
      <c r="O7" s="11"/>
      <c r="P7" s="157"/>
      <c r="Q7" s="158"/>
      <c r="R7" s="158"/>
      <c r="S7" s="158"/>
      <c r="T7" s="166"/>
      <c r="U7" s="159"/>
      <c r="V7" s="167"/>
      <c r="W7" s="161">
        <v>34.69</v>
      </c>
      <c r="X7" s="18">
        <v>34</v>
      </c>
      <c r="Y7" s="160"/>
      <c r="Z7" s="170">
        <v>1005.66</v>
      </c>
      <c r="AA7" s="171" t="s">
        <v>125</v>
      </c>
      <c r="AB7" s="160" t="s">
        <v>168</v>
      </c>
      <c r="AC7" s="170">
        <v>450</v>
      </c>
      <c r="AD7" s="172">
        <v>488.11848601200001</v>
      </c>
      <c r="AE7" s="170">
        <v>452547</v>
      </c>
      <c r="AF7" s="170"/>
      <c r="AG7" s="170"/>
      <c r="AH7" s="170"/>
      <c r="AI7" s="170"/>
      <c r="AJ7" s="170"/>
      <c r="AK7" s="173">
        <v>1005.66</v>
      </c>
      <c r="AL7" s="173">
        <v>1005.66</v>
      </c>
      <c r="AM7" s="173">
        <v>546.9</v>
      </c>
      <c r="AN7" s="174">
        <v>0</v>
      </c>
      <c r="AO7" s="170">
        <v>0</v>
      </c>
      <c r="AP7" s="175">
        <v>452547</v>
      </c>
      <c r="AQ7" s="175">
        <v>266951.99999996281</v>
      </c>
      <c r="AR7" s="14"/>
      <c r="AS7" s="14"/>
      <c r="AT7" s="14"/>
      <c r="AU7" s="14"/>
      <c r="AV7" s="176">
        <f t="shared" si="0"/>
        <v>266951.99999996281</v>
      </c>
      <c r="AW7" s="15"/>
      <c r="AX7" s="14"/>
      <c r="AY7" s="14"/>
      <c r="AZ7" s="16"/>
      <c r="BA7" s="16"/>
      <c r="BB7" s="14"/>
      <c r="BC7" s="14"/>
      <c r="BD7" s="14"/>
      <c r="BE7" s="14"/>
      <c r="BF7" s="14"/>
      <c r="BG7" s="177"/>
    </row>
    <row r="8" spans="1:59" ht="17.25" customHeight="1" x14ac:dyDescent="0.25">
      <c r="A8" s="1" t="s">
        <v>0</v>
      </c>
      <c r="B8" s="1" t="s">
        <v>0</v>
      </c>
      <c r="C8" s="2" t="s">
        <v>1</v>
      </c>
      <c r="D8" s="3" t="s">
        <v>2</v>
      </c>
      <c r="E8" s="4">
        <v>44569</v>
      </c>
      <c r="F8" s="5" t="s">
        <v>12</v>
      </c>
      <c r="G8" s="6" t="s">
        <v>13</v>
      </c>
      <c r="H8" s="7" t="s">
        <v>14</v>
      </c>
      <c r="I8" s="8"/>
      <c r="J8" s="12" t="s">
        <v>15</v>
      </c>
      <c r="K8" s="1" t="s">
        <v>5</v>
      </c>
      <c r="L8" s="10"/>
      <c r="M8" s="11"/>
      <c r="N8" s="11"/>
      <c r="O8" s="11"/>
      <c r="P8" s="157"/>
      <c r="Q8" s="158"/>
      <c r="R8" s="158"/>
      <c r="S8" s="158"/>
      <c r="T8" s="166"/>
      <c r="U8" s="159"/>
      <c r="V8" s="167"/>
      <c r="W8" s="161">
        <v>40.11</v>
      </c>
      <c r="X8" s="19">
        <v>40</v>
      </c>
      <c r="Y8" s="160"/>
      <c r="Z8" s="170">
        <v>3687.42</v>
      </c>
      <c r="AA8" s="171" t="s">
        <v>125</v>
      </c>
      <c r="AB8" s="160" t="s">
        <v>168</v>
      </c>
      <c r="AC8" s="170">
        <v>500</v>
      </c>
      <c r="AD8" s="193">
        <v>455.14029656100001</v>
      </c>
      <c r="AE8" s="170">
        <v>1843710</v>
      </c>
      <c r="AF8" s="170"/>
      <c r="AG8" s="170"/>
      <c r="AH8" s="170"/>
      <c r="AI8" s="170"/>
      <c r="AJ8" s="170"/>
      <c r="AK8" s="173">
        <v>3687.42</v>
      </c>
      <c r="AL8" s="195"/>
      <c r="AM8" s="196">
        <v>613.70000000000005</v>
      </c>
      <c r="AN8" s="174">
        <v>0</v>
      </c>
      <c r="AO8" s="170">
        <v>0</v>
      </c>
      <c r="AP8" s="175">
        <v>0</v>
      </c>
      <c r="AQ8" s="197">
        <v>279319.59999948571</v>
      </c>
      <c r="AR8" s="14"/>
      <c r="AS8" s="14"/>
      <c r="AT8" s="14"/>
      <c r="AU8" s="14"/>
      <c r="AV8" s="176">
        <f t="shared" si="0"/>
        <v>279319.59999948571</v>
      </c>
      <c r="AW8" s="15"/>
      <c r="AX8" s="14"/>
      <c r="AY8" s="14"/>
      <c r="AZ8" s="16"/>
      <c r="BA8" s="16"/>
      <c r="BB8" s="14"/>
      <c r="BC8" s="14"/>
      <c r="BD8" s="14"/>
      <c r="BE8" s="14"/>
      <c r="BF8" s="14"/>
      <c r="BG8" s="177"/>
    </row>
    <row r="9" spans="1:59" ht="17.25" customHeight="1" x14ac:dyDescent="0.25">
      <c r="A9" s="1" t="s">
        <v>0</v>
      </c>
      <c r="B9" s="1" t="s">
        <v>0</v>
      </c>
      <c r="C9" s="2" t="s">
        <v>1</v>
      </c>
      <c r="D9" s="3" t="s">
        <v>2</v>
      </c>
      <c r="E9" s="4">
        <v>44569</v>
      </c>
      <c r="F9" s="5" t="s">
        <v>12</v>
      </c>
      <c r="G9" s="6" t="s">
        <v>13</v>
      </c>
      <c r="H9" s="7" t="s">
        <v>14</v>
      </c>
      <c r="I9" s="8"/>
      <c r="J9" s="12" t="s">
        <v>15</v>
      </c>
      <c r="K9" s="1" t="s">
        <v>5</v>
      </c>
      <c r="L9" s="10"/>
      <c r="M9" s="11"/>
      <c r="N9" s="11"/>
      <c r="O9" s="11"/>
      <c r="P9" s="157"/>
      <c r="Q9" s="158"/>
      <c r="R9" s="158"/>
      <c r="S9" s="158"/>
      <c r="T9" s="166"/>
      <c r="U9" s="159"/>
      <c r="V9" s="167"/>
      <c r="W9" s="161">
        <v>40.11</v>
      </c>
      <c r="X9" s="19">
        <v>40</v>
      </c>
      <c r="Y9" s="160"/>
      <c r="Z9" s="170">
        <v>3687.42</v>
      </c>
      <c r="AA9" s="171" t="s">
        <v>125</v>
      </c>
      <c r="AB9" s="160" t="s">
        <v>168</v>
      </c>
      <c r="AC9" s="170">
        <v>500</v>
      </c>
      <c r="AD9" s="193">
        <v>473.36761611399999</v>
      </c>
      <c r="AE9" s="170">
        <v>1843710</v>
      </c>
      <c r="AF9" s="170"/>
      <c r="AG9" s="170"/>
      <c r="AH9" s="170"/>
      <c r="AI9" s="170"/>
      <c r="AJ9" s="170"/>
      <c r="AK9" s="173">
        <v>3687.42</v>
      </c>
      <c r="AL9" s="195">
        <v>3687.42</v>
      </c>
      <c r="AM9" s="196">
        <v>1846.0119999999999</v>
      </c>
      <c r="AN9" s="174">
        <v>0</v>
      </c>
      <c r="AO9" s="170">
        <v>0</v>
      </c>
      <c r="AP9" s="175">
        <v>1843710</v>
      </c>
      <c r="AQ9" s="197">
        <v>873842.29975783732</v>
      </c>
      <c r="AR9" s="14"/>
      <c r="AS9" s="14"/>
      <c r="AT9" s="14"/>
      <c r="AU9" s="14"/>
      <c r="AV9" s="176">
        <f t="shared" si="0"/>
        <v>873842.29975783732</v>
      </c>
      <c r="AW9" s="15"/>
      <c r="AX9" s="14"/>
      <c r="AY9" s="14"/>
      <c r="AZ9" s="16"/>
      <c r="BA9" s="16"/>
      <c r="BB9" s="14"/>
      <c r="BC9" s="14"/>
      <c r="BD9" s="14"/>
      <c r="BE9" s="14"/>
      <c r="BF9" s="14"/>
      <c r="BG9" s="177"/>
    </row>
    <row r="10" spans="1:59" s="14" customFormat="1" ht="17.25" customHeight="1" x14ac:dyDescent="0.25">
      <c r="A10" s="1" t="s">
        <v>0</v>
      </c>
      <c r="B10" s="1" t="s">
        <v>0</v>
      </c>
      <c r="C10" s="2" t="s">
        <v>1</v>
      </c>
      <c r="D10" s="3" t="s">
        <v>2</v>
      </c>
      <c r="E10" s="4">
        <v>44569</v>
      </c>
      <c r="F10" s="5" t="s">
        <v>12</v>
      </c>
      <c r="G10" s="6" t="s">
        <v>13</v>
      </c>
      <c r="H10" s="7" t="s">
        <v>14</v>
      </c>
      <c r="I10" s="8"/>
      <c r="J10" s="12" t="s">
        <v>16</v>
      </c>
      <c r="K10" s="1" t="s">
        <v>5</v>
      </c>
      <c r="L10" s="10"/>
      <c r="M10" s="11"/>
      <c r="N10" s="11"/>
      <c r="O10" s="11"/>
      <c r="P10" s="157"/>
      <c r="Q10" s="158"/>
      <c r="R10" s="158"/>
      <c r="S10" s="158"/>
      <c r="T10" s="166"/>
      <c r="U10" s="159"/>
      <c r="V10" s="167"/>
      <c r="W10" s="161">
        <v>41.11</v>
      </c>
      <c r="X10" s="19">
        <v>40</v>
      </c>
      <c r="Y10" s="160"/>
      <c r="Z10" s="170">
        <v>160</v>
      </c>
      <c r="AA10" s="171" t="s">
        <v>125</v>
      </c>
      <c r="AB10" s="160" t="s">
        <v>168</v>
      </c>
      <c r="AC10" s="170">
        <v>500</v>
      </c>
      <c r="AD10" s="193">
        <v>473.36761611399999</v>
      </c>
      <c r="AE10" s="170">
        <v>80000</v>
      </c>
      <c r="AF10" s="170"/>
      <c r="AG10" s="170"/>
      <c r="AH10" s="170"/>
      <c r="AI10" s="170"/>
      <c r="AJ10" s="170"/>
      <c r="AK10" s="173">
        <v>160</v>
      </c>
      <c r="AL10" s="195">
        <v>160</v>
      </c>
      <c r="AM10" s="196">
        <v>102.488</v>
      </c>
      <c r="AN10" s="174">
        <v>0</v>
      </c>
      <c r="AO10" s="170"/>
      <c r="AP10" s="175">
        <v>80000</v>
      </c>
      <c r="AQ10" s="197">
        <v>48514.500240291629</v>
      </c>
      <c r="AV10" s="176">
        <f t="shared" si="0"/>
        <v>48514.500240291629</v>
      </c>
      <c r="AW10" s="15"/>
      <c r="AZ10" s="16"/>
      <c r="BA10" s="16"/>
      <c r="BG10" s="177"/>
    </row>
    <row r="11" spans="1:59" s="14" customFormat="1" ht="17.25" customHeight="1" x14ac:dyDescent="0.25">
      <c r="A11" s="1" t="s">
        <v>0</v>
      </c>
      <c r="B11" s="1" t="s">
        <v>0</v>
      </c>
      <c r="C11" s="2" t="s">
        <v>1</v>
      </c>
      <c r="D11" s="3" t="s">
        <v>2</v>
      </c>
      <c r="E11" s="4">
        <v>44569</v>
      </c>
      <c r="F11" s="5">
        <v>66169</v>
      </c>
      <c r="G11" s="6">
        <v>91798</v>
      </c>
      <c r="H11" s="7" t="s">
        <v>17</v>
      </c>
      <c r="I11" s="8"/>
      <c r="J11" s="12" t="s">
        <v>18</v>
      </c>
      <c r="K11" s="1" t="s">
        <v>5</v>
      </c>
      <c r="L11" s="10"/>
      <c r="M11" s="11"/>
      <c r="N11" s="11"/>
      <c r="O11" s="11"/>
      <c r="P11" s="157"/>
      <c r="Q11" s="158"/>
      <c r="R11" s="158"/>
      <c r="S11" s="158"/>
      <c r="T11" s="166"/>
      <c r="U11" s="159"/>
      <c r="V11" s="167"/>
      <c r="W11" s="161">
        <v>34.78</v>
      </c>
      <c r="X11" s="18">
        <v>34</v>
      </c>
      <c r="Y11" s="160"/>
      <c r="Z11" s="170">
        <v>2748.68</v>
      </c>
      <c r="AA11" s="171" t="s">
        <v>125</v>
      </c>
      <c r="AB11" s="160" t="s">
        <v>168</v>
      </c>
      <c r="AC11" s="170">
        <v>450</v>
      </c>
      <c r="AD11" s="172">
        <v>401.79408611000002</v>
      </c>
      <c r="AE11" s="170">
        <v>1236906</v>
      </c>
      <c r="AF11" s="170"/>
      <c r="AG11" s="170"/>
      <c r="AH11" s="170"/>
      <c r="AI11" s="170"/>
      <c r="AJ11" s="170"/>
      <c r="AK11" s="173">
        <v>2748.68</v>
      </c>
      <c r="AL11" s="173">
        <v>2748.68</v>
      </c>
      <c r="AM11" s="173">
        <v>2424.8000000000002</v>
      </c>
      <c r="AN11" s="174">
        <v>0</v>
      </c>
      <c r="AO11" s="170">
        <v>0</v>
      </c>
      <c r="AP11" s="175">
        <v>1236906</v>
      </c>
      <c r="AQ11" s="175">
        <v>974270.2999995281</v>
      </c>
      <c r="AV11" s="176">
        <f t="shared" si="0"/>
        <v>974270.2999995281</v>
      </c>
      <c r="AW11" s="15"/>
      <c r="AZ11" s="16"/>
      <c r="BA11" s="16"/>
      <c r="BG11" s="177"/>
    </row>
    <row r="12" spans="1:59" s="17" customFormat="1" ht="17.25" customHeight="1" x14ac:dyDescent="0.25">
      <c r="A12" s="1" t="s">
        <v>0</v>
      </c>
      <c r="B12" s="1" t="s">
        <v>0</v>
      </c>
      <c r="C12" s="2" t="s">
        <v>1</v>
      </c>
      <c r="D12" s="3" t="s">
        <v>2</v>
      </c>
      <c r="E12" s="4">
        <v>44571</v>
      </c>
      <c r="F12" s="5" t="s">
        <v>19</v>
      </c>
      <c r="G12" s="6" t="s">
        <v>20</v>
      </c>
      <c r="H12" s="7" t="s">
        <v>21</v>
      </c>
      <c r="I12" s="8"/>
      <c r="J12" s="12" t="s">
        <v>22</v>
      </c>
      <c r="K12" s="1" t="s">
        <v>5</v>
      </c>
      <c r="L12" s="10"/>
      <c r="M12" s="11"/>
      <c r="N12" s="11"/>
      <c r="O12" s="11"/>
      <c r="P12" s="157"/>
      <c r="Q12" s="158"/>
      <c r="R12" s="158"/>
      <c r="S12" s="158"/>
      <c r="T12" s="166"/>
      <c r="U12" s="159"/>
      <c r="V12" s="167"/>
      <c r="W12" s="168">
        <v>32.49</v>
      </c>
      <c r="X12" s="198">
        <v>32</v>
      </c>
      <c r="Y12" s="162"/>
      <c r="Z12" s="170">
        <v>748.8</v>
      </c>
      <c r="AA12" s="199" t="s">
        <v>125</v>
      </c>
      <c r="AB12" s="162" t="s">
        <v>168</v>
      </c>
      <c r="AC12" s="200">
        <v>450</v>
      </c>
      <c r="AD12" s="172">
        <v>403.59855334500003</v>
      </c>
      <c r="AE12" s="200">
        <v>336960</v>
      </c>
      <c r="AF12" s="200"/>
      <c r="AG12" s="200"/>
      <c r="AH12" s="200"/>
      <c r="AI12" s="200"/>
      <c r="AJ12" s="200"/>
      <c r="AK12" s="201">
        <v>748.8</v>
      </c>
      <c r="AL12" s="201">
        <v>748.8</v>
      </c>
      <c r="AM12" s="173">
        <v>608.29999999999995</v>
      </c>
      <c r="AN12" s="202">
        <v>0</v>
      </c>
      <c r="AO12" s="200">
        <v>0</v>
      </c>
      <c r="AP12" s="203">
        <v>336960</v>
      </c>
      <c r="AQ12" s="175">
        <v>245508.9999997635</v>
      </c>
      <c r="AR12" s="14"/>
      <c r="AS12" s="14"/>
      <c r="AT12" s="14"/>
      <c r="AU12" s="14"/>
      <c r="AV12" s="176">
        <f t="shared" si="0"/>
        <v>245508.9999997635</v>
      </c>
      <c r="AW12" s="15"/>
      <c r="AX12" s="14"/>
      <c r="AY12" s="14"/>
      <c r="AZ12" s="16"/>
      <c r="BA12" s="16"/>
      <c r="BB12" s="14"/>
      <c r="BC12" s="14"/>
      <c r="BD12" s="14"/>
      <c r="BE12" s="14"/>
      <c r="BF12" s="14"/>
      <c r="BG12" s="177"/>
    </row>
    <row r="13" spans="1:59" s="17" customFormat="1" ht="17.25" customHeight="1" x14ac:dyDescent="0.25">
      <c r="A13" s="1" t="s">
        <v>0</v>
      </c>
      <c r="B13" s="1" t="s">
        <v>0</v>
      </c>
      <c r="C13" s="2" t="s">
        <v>1</v>
      </c>
      <c r="D13" s="3" t="s">
        <v>2</v>
      </c>
      <c r="E13" s="4">
        <v>44571</v>
      </c>
      <c r="F13" s="5" t="s">
        <v>19</v>
      </c>
      <c r="G13" s="6" t="s">
        <v>20</v>
      </c>
      <c r="H13" s="7" t="s">
        <v>21</v>
      </c>
      <c r="I13" s="8"/>
      <c r="J13" s="12" t="s">
        <v>22</v>
      </c>
      <c r="K13" s="1" t="s">
        <v>5</v>
      </c>
      <c r="L13" s="10"/>
      <c r="M13" s="11"/>
      <c r="N13" s="11"/>
      <c r="O13" s="11"/>
      <c r="P13" s="157"/>
      <c r="Q13" s="158"/>
      <c r="R13" s="158"/>
      <c r="S13" s="158"/>
      <c r="T13" s="166"/>
      <c r="U13" s="159"/>
      <c r="V13" s="167"/>
      <c r="W13" s="168">
        <v>31.87</v>
      </c>
      <c r="X13" s="198">
        <v>31</v>
      </c>
      <c r="Y13" s="162"/>
      <c r="Z13" s="170">
        <v>3537.9</v>
      </c>
      <c r="AA13" s="199" t="s">
        <v>125</v>
      </c>
      <c r="AB13" s="162" t="s">
        <v>168</v>
      </c>
      <c r="AC13" s="200">
        <v>450</v>
      </c>
      <c r="AD13" s="172">
        <v>410.46826905299997</v>
      </c>
      <c r="AE13" s="200">
        <v>1592055</v>
      </c>
      <c r="AF13" s="200"/>
      <c r="AG13" s="200"/>
      <c r="AH13" s="200"/>
      <c r="AI13" s="200"/>
      <c r="AJ13" s="200"/>
      <c r="AK13" s="201">
        <v>3537.9</v>
      </c>
      <c r="AL13" s="201">
        <v>3537.9</v>
      </c>
      <c r="AM13" s="173">
        <v>1630.9</v>
      </c>
      <c r="AN13" s="202">
        <v>0</v>
      </c>
      <c r="AO13" s="200">
        <v>0</v>
      </c>
      <c r="AP13" s="203">
        <v>1592055</v>
      </c>
      <c r="AQ13" s="175">
        <v>669432.69999853766</v>
      </c>
      <c r="AR13" s="14"/>
      <c r="AS13" s="14"/>
      <c r="AT13" s="14"/>
      <c r="AU13" s="14"/>
      <c r="AV13" s="176">
        <f t="shared" si="0"/>
        <v>669432.69999853766</v>
      </c>
      <c r="AW13" s="15"/>
      <c r="AX13" s="14"/>
      <c r="AY13" s="14"/>
      <c r="AZ13" s="16"/>
      <c r="BA13" s="16"/>
      <c r="BB13" s="14"/>
      <c r="BC13" s="14"/>
      <c r="BD13" s="14"/>
      <c r="BE13" s="14"/>
      <c r="BF13" s="14"/>
      <c r="BG13" s="177"/>
    </row>
    <row r="14" spans="1:59" s="14" customFormat="1" ht="17.25" customHeight="1" x14ac:dyDescent="0.25">
      <c r="A14" s="1" t="s">
        <v>0</v>
      </c>
      <c r="B14" s="1" t="s">
        <v>0</v>
      </c>
      <c r="C14" s="2" t="s">
        <v>1</v>
      </c>
      <c r="D14" s="3" t="s">
        <v>2</v>
      </c>
      <c r="E14" s="4">
        <v>44574</v>
      </c>
      <c r="F14" s="5" t="s">
        <v>23</v>
      </c>
      <c r="G14" s="6" t="s">
        <v>24</v>
      </c>
      <c r="H14" s="7" t="s">
        <v>25</v>
      </c>
      <c r="I14" s="8"/>
      <c r="J14" s="12" t="s">
        <v>26</v>
      </c>
      <c r="K14" s="1" t="s">
        <v>5</v>
      </c>
      <c r="L14" s="10"/>
      <c r="M14" s="11"/>
      <c r="N14" s="11"/>
      <c r="O14" s="11"/>
      <c r="P14" s="157"/>
      <c r="Q14" s="158"/>
      <c r="R14" s="158"/>
      <c r="S14" s="158"/>
      <c r="T14" s="166"/>
      <c r="U14" s="159"/>
      <c r="V14" s="167"/>
      <c r="W14" s="168">
        <v>35.65</v>
      </c>
      <c r="X14" s="198">
        <v>35</v>
      </c>
      <c r="Y14" s="160"/>
      <c r="Z14" s="170">
        <v>3091.5</v>
      </c>
      <c r="AA14" s="171" t="s">
        <v>125</v>
      </c>
      <c r="AB14" s="160" t="s">
        <v>168</v>
      </c>
      <c r="AC14" s="170">
        <v>500</v>
      </c>
      <c r="AD14" s="172">
        <v>421.97004260599999</v>
      </c>
      <c r="AE14" s="170">
        <v>1545750</v>
      </c>
      <c r="AF14" s="170"/>
      <c r="AG14" s="170"/>
      <c r="AH14" s="170"/>
      <c r="AI14" s="170"/>
      <c r="AJ14" s="170"/>
      <c r="AK14" s="173">
        <v>3091.5</v>
      </c>
      <c r="AL14" s="173">
        <v>3091.5</v>
      </c>
      <c r="AM14" s="173">
        <v>2253.1999999999998</v>
      </c>
      <c r="AN14" s="174">
        <v>0</v>
      </c>
      <c r="AO14" s="170">
        <v>0</v>
      </c>
      <c r="AP14" s="175">
        <v>1545750</v>
      </c>
      <c r="AQ14" s="175">
        <v>950782.89999983914</v>
      </c>
      <c r="AV14" s="176">
        <f t="shared" si="0"/>
        <v>950782.89999983914</v>
      </c>
      <c r="AW14" s="15"/>
      <c r="AZ14" s="16"/>
      <c r="BA14" s="16"/>
      <c r="BG14" s="177"/>
    </row>
    <row r="15" spans="1:59" s="17" customFormat="1" ht="17.25" customHeight="1" x14ac:dyDescent="0.25">
      <c r="A15" s="1" t="s">
        <v>0</v>
      </c>
      <c r="B15" s="1" t="s">
        <v>0</v>
      </c>
      <c r="C15" s="2" t="s">
        <v>1</v>
      </c>
      <c r="D15" s="3" t="s">
        <v>2</v>
      </c>
      <c r="E15" s="4">
        <v>44574</v>
      </c>
      <c r="F15" s="5" t="s">
        <v>27</v>
      </c>
      <c r="G15" s="6" t="s">
        <v>28</v>
      </c>
      <c r="H15" s="7" t="s">
        <v>29</v>
      </c>
      <c r="I15" s="8"/>
      <c r="J15" s="9" t="s">
        <v>4</v>
      </c>
      <c r="K15" s="1" t="s">
        <v>5</v>
      </c>
      <c r="L15" s="10"/>
      <c r="M15" s="11"/>
      <c r="N15" s="11"/>
      <c r="O15" s="11"/>
      <c r="P15" s="157"/>
      <c r="Q15" s="158"/>
      <c r="R15" s="158"/>
      <c r="S15" s="158"/>
      <c r="T15" s="166"/>
      <c r="U15" s="159"/>
      <c r="V15" s="167"/>
      <c r="W15" s="168">
        <v>30.04</v>
      </c>
      <c r="X15" s="204">
        <v>30</v>
      </c>
      <c r="Y15" s="160"/>
      <c r="Z15" s="20">
        <v>93.34</v>
      </c>
      <c r="AA15" s="171" t="s">
        <v>125</v>
      </c>
      <c r="AB15" s="160" t="s">
        <v>168</v>
      </c>
      <c r="AC15" s="170">
        <v>420</v>
      </c>
      <c r="AD15" s="205">
        <v>374.11504424700001</v>
      </c>
      <c r="AE15" s="170">
        <v>39202.800000000003</v>
      </c>
      <c r="AF15" s="170"/>
      <c r="AG15" s="170"/>
      <c r="AH15" s="170"/>
      <c r="AI15" s="170"/>
      <c r="AJ15" s="170"/>
      <c r="AK15" s="173">
        <v>93.34</v>
      </c>
      <c r="AL15" s="173">
        <v>93.34</v>
      </c>
      <c r="AM15" s="206">
        <v>40.68</v>
      </c>
      <c r="AN15" s="174">
        <v>0</v>
      </c>
      <c r="AO15" s="170">
        <v>0</v>
      </c>
      <c r="AP15" s="175">
        <v>39202.800000000003</v>
      </c>
      <c r="AQ15" s="175">
        <v>15218.99999996796</v>
      </c>
      <c r="AR15" s="14"/>
      <c r="AS15" s="14"/>
      <c r="AT15" s="14"/>
      <c r="AU15" s="14"/>
      <c r="AV15" s="176">
        <f t="shared" si="0"/>
        <v>15218.99999996796</v>
      </c>
      <c r="AW15" s="15"/>
      <c r="AX15" s="14"/>
      <c r="AY15" s="14"/>
      <c r="AZ15" s="16"/>
      <c r="BA15" s="16"/>
      <c r="BB15" s="14"/>
      <c r="BC15" s="14"/>
      <c r="BD15" s="14"/>
      <c r="BE15" s="14"/>
      <c r="BF15" s="14"/>
      <c r="BG15" s="177"/>
    </row>
    <row r="16" spans="1:59" s="17" customFormat="1" ht="17.25" customHeight="1" x14ac:dyDescent="0.25">
      <c r="A16" s="1" t="s">
        <v>0</v>
      </c>
      <c r="B16" s="1" t="s">
        <v>0</v>
      </c>
      <c r="C16" s="2" t="s">
        <v>1</v>
      </c>
      <c r="D16" s="3" t="s">
        <v>2</v>
      </c>
      <c r="E16" s="4">
        <v>44574</v>
      </c>
      <c r="F16" s="5" t="s">
        <v>27</v>
      </c>
      <c r="G16" s="6" t="s">
        <v>28</v>
      </c>
      <c r="H16" s="7" t="s">
        <v>29</v>
      </c>
      <c r="I16" s="8"/>
      <c r="J16" s="9" t="s">
        <v>11</v>
      </c>
      <c r="K16" s="1" t="s">
        <v>5</v>
      </c>
      <c r="L16" s="10"/>
      <c r="M16" s="11"/>
      <c r="N16" s="11"/>
      <c r="O16" s="11"/>
      <c r="P16" s="157"/>
      <c r="Q16" s="158"/>
      <c r="R16" s="158"/>
      <c r="S16" s="158"/>
      <c r="T16" s="166"/>
      <c r="U16" s="159"/>
      <c r="V16" s="167"/>
      <c r="W16" s="168">
        <v>30.04</v>
      </c>
      <c r="X16" s="204">
        <v>30</v>
      </c>
      <c r="Y16" s="160"/>
      <c r="Z16" s="20">
        <v>1633.98</v>
      </c>
      <c r="AA16" s="171" t="s">
        <v>125</v>
      </c>
      <c r="AB16" s="160" t="s">
        <v>168</v>
      </c>
      <c r="AC16" s="170">
        <v>420</v>
      </c>
      <c r="AD16" s="205">
        <v>374.11504424700001</v>
      </c>
      <c r="AE16" s="170">
        <v>686271.6</v>
      </c>
      <c r="AF16" s="170"/>
      <c r="AG16" s="170"/>
      <c r="AH16" s="170"/>
      <c r="AI16" s="170"/>
      <c r="AJ16" s="170"/>
      <c r="AK16" s="173">
        <v>1633.98</v>
      </c>
      <c r="AL16" s="173">
        <v>1633.98</v>
      </c>
      <c r="AM16" s="206">
        <v>772.92</v>
      </c>
      <c r="AN16" s="174">
        <v>0</v>
      </c>
      <c r="AO16" s="170">
        <v>0</v>
      </c>
      <c r="AP16" s="175">
        <v>686271.6</v>
      </c>
      <c r="AQ16" s="175">
        <v>289160.99999939126</v>
      </c>
      <c r="AR16" s="14"/>
      <c r="AS16" s="14"/>
      <c r="AT16" s="14"/>
      <c r="AU16" s="14"/>
      <c r="AV16" s="176">
        <f t="shared" si="0"/>
        <v>289160.99999939126</v>
      </c>
      <c r="AW16" s="15"/>
      <c r="AX16" s="14"/>
      <c r="AY16" s="14"/>
      <c r="AZ16" s="16"/>
      <c r="BA16" s="16"/>
      <c r="BB16" s="14"/>
      <c r="BC16" s="14"/>
      <c r="BD16" s="14"/>
      <c r="BE16" s="14"/>
      <c r="BF16" s="14"/>
      <c r="BG16" s="177"/>
    </row>
    <row r="17" spans="1:59" s="17" customFormat="1" ht="17.25" customHeight="1" x14ac:dyDescent="0.25">
      <c r="A17" s="1" t="s">
        <v>0</v>
      </c>
      <c r="B17" s="1" t="s">
        <v>0</v>
      </c>
      <c r="C17" s="2" t="s">
        <v>1</v>
      </c>
      <c r="D17" s="3" t="s">
        <v>2</v>
      </c>
      <c r="E17" s="4">
        <v>44574</v>
      </c>
      <c r="F17" s="5" t="s">
        <v>27</v>
      </c>
      <c r="G17" s="6" t="s">
        <v>28</v>
      </c>
      <c r="H17" s="7" t="s">
        <v>29</v>
      </c>
      <c r="I17" s="8"/>
      <c r="J17" s="9" t="s">
        <v>11</v>
      </c>
      <c r="K17" s="1" t="s">
        <v>5</v>
      </c>
      <c r="L17" s="10"/>
      <c r="M17" s="11"/>
      <c r="N17" s="11"/>
      <c r="O17" s="11"/>
      <c r="P17" s="157"/>
      <c r="Q17" s="158"/>
      <c r="R17" s="158"/>
      <c r="S17" s="158"/>
      <c r="T17" s="166"/>
      <c r="U17" s="159"/>
      <c r="V17" s="167"/>
      <c r="W17" s="168">
        <v>30.27</v>
      </c>
      <c r="X17" s="204">
        <v>30</v>
      </c>
      <c r="Y17" s="160"/>
      <c r="Z17" s="20">
        <v>275.02</v>
      </c>
      <c r="AA17" s="171" t="s">
        <v>125</v>
      </c>
      <c r="AB17" s="160" t="s">
        <v>168</v>
      </c>
      <c r="AC17" s="170">
        <v>420</v>
      </c>
      <c r="AD17" s="205">
        <v>426.84753363200002</v>
      </c>
      <c r="AE17" s="170">
        <v>115508.4</v>
      </c>
      <c r="AF17" s="170"/>
      <c r="AG17" s="170"/>
      <c r="AH17" s="170"/>
      <c r="AI17" s="170"/>
      <c r="AJ17" s="170"/>
      <c r="AK17" s="173">
        <v>275.02</v>
      </c>
      <c r="AL17" s="173">
        <v>275.02</v>
      </c>
      <c r="AM17" s="206">
        <v>168.58799999999999</v>
      </c>
      <c r="AN17" s="174"/>
      <c r="AO17" s="170"/>
      <c r="AP17" s="175">
        <v>115508.4</v>
      </c>
      <c r="AQ17" s="175">
        <v>71961.371999951618</v>
      </c>
      <c r="AR17" s="14"/>
      <c r="AS17" s="14"/>
      <c r="AT17" s="14"/>
      <c r="AU17" s="14"/>
      <c r="AV17" s="176">
        <f t="shared" si="0"/>
        <v>71961.371999951618</v>
      </c>
      <c r="AW17" s="15"/>
      <c r="AX17" s="14"/>
      <c r="AY17" s="14"/>
      <c r="AZ17" s="16"/>
      <c r="BA17" s="16"/>
      <c r="BB17" s="14"/>
      <c r="BC17" s="14"/>
      <c r="BD17" s="14"/>
      <c r="BE17" s="14"/>
      <c r="BF17" s="14"/>
      <c r="BG17" s="177"/>
    </row>
    <row r="18" spans="1:59" s="17" customFormat="1" ht="17.25" customHeight="1" x14ac:dyDescent="0.25">
      <c r="A18" s="1" t="s">
        <v>0</v>
      </c>
      <c r="B18" s="1" t="s">
        <v>0</v>
      </c>
      <c r="C18" s="2" t="s">
        <v>1</v>
      </c>
      <c r="D18" s="3" t="s">
        <v>2</v>
      </c>
      <c r="E18" s="4">
        <v>44574</v>
      </c>
      <c r="F18" s="5" t="s">
        <v>27</v>
      </c>
      <c r="G18" s="6" t="s">
        <v>28</v>
      </c>
      <c r="H18" s="7" t="s">
        <v>29</v>
      </c>
      <c r="I18" s="8"/>
      <c r="J18" s="9" t="s">
        <v>30</v>
      </c>
      <c r="K18" s="1" t="s">
        <v>5</v>
      </c>
      <c r="L18" s="10"/>
      <c r="M18" s="11"/>
      <c r="N18" s="11"/>
      <c r="O18" s="11"/>
      <c r="P18" s="157"/>
      <c r="Q18" s="158"/>
      <c r="R18" s="158"/>
      <c r="S18" s="158"/>
      <c r="T18" s="166"/>
      <c r="U18" s="159"/>
      <c r="V18" s="167"/>
      <c r="W18" s="168">
        <v>30.27</v>
      </c>
      <c r="X18" s="204">
        <v>30</v>
      </c>
      <c r="Y18" s="160"/>
      <c r="Z18" s="20">
        <v>1057</v>
      </c>
      <c r="AA18" s="171" t="s">
        <v>125</v>
      </c>
      <c r="AB18" s="160" t="s">
        <v>168</v>
      </c>
      <c r="AC18" s="170">
        <v>420</v>
      </c>
      <c r="AD18" s="205">
        <v>426.84753363200002</v>
      </c>
      <c r="AE18" s="170">
        <v>443940</v>
      </c>
      <c r="AF18" s="170"/>
      <c r="AG18" s="170"/>
      <c r="AH18" s="170"/>
      <c r="AI18" s="170"/>
      <c r="AJ18" s="170"/>
      <c r="AK18" s="173">
        <v>1057</v>
      </c>
      <c r="AL18" s="173">
        <v>1057</v>
      </c>
      <c r="AM18" s="206">
        <v>634.21199999999999</v>
      </c>
      <c r="AN18" s="174"/>
      <c r="AO18" s="170"/>
      <c r="AP18" s="175">
        <v>443940</v>
      </c>
      <c r="AQ18" s="175">
        <v>270711.82799981802</v>
      </c>
      <c r="AR18" s="14"/>
      <c r="AS18" s="14"/>
      <c r="AT18" s="14"/>
      <c r="AU18" s="14"/>
      <c r="AV18" s="176">
        <f t="shared" si="0"/>
        <v>270711.82799981802</v>
      </c>
      <c r="AW18" s="15"/>
      <c r="AX18" s="14"/>
      <c r="AY18" s="14"/>
      <c r="AZ18" s="16"/>
      <c r="BA18" s="16"/>
      <c r="BB18" s="14"/>
      <c r="BC18" s="14"/>
      <c r="BD18" s="14"/>
      <c r="BE18" s="14"/>
      <c r="BF18" s="14"/>
      <c r="BG18" s="177"/>
    </row>
    <row r="19" spans="1:59" s="17" customFormat="1" ht="17.25" customHeight="1" x14ac:dyDescent="0.25">
      <c r="A19" s="1" t="s">
        <v>0</v>
      </c>
      <c r="B19" s="1" t="s">
        <v>0</v>
      </c>
      <c r="C19" s="2" t="s">
        <v>1</v>
      </c>
      <c r="D19" s="3" t="s">
        <v>2</v>
      </c>
      <c r="E19" s="4">
        <v>44575</v>
      </c>
      <c r="F19" s="5" t="s">
        <v>31</v>
      </c>
      <c r="G19" s="6" t="s">
        <v>32</v>
      </c>
      <c r="H19" s="7" t="s">
        <v>33</v>
      </c>
      <c r="I19" s="8"/>
      <c r="J19" s="12" t="s">
        <v>34</v>
      </c>
      <c r="K19" s="1" t="s">
        <v>5</v>
      </c>
      <c r="L19" s="10"/>
      <c r="M19" s="21"/>
      <c r="N19" s="11"/>
      <c r="O19" s="11"/>
      <c r="P19" s="157"/>
      <c r="Q19" s="163"/>
      <c r="R19" s="163"/>
      <c r="S19" s="163"/>
      <c r="T19" s="207"/>
      <c r="U19" s="164"/>
      <c r="V19" s="167"/>
      <c r="W19" s="168">
        <v>30.01</v>
      </c>
      <c r="X19" s="198">
        <v>30</v>
      </c>
      <c r="Y19" s="160"/>
      <c r="Z19" s="170">
        <v>2260.38</v>
      </c>
      <c r="AA19" s="171" t="s">
        <v>125</v>
      </c>
      <c r="AB19" s="160" t="s">
        <v>168</v>
      </c>
      <c r="AC19" s="170">
        <v>420</v>
      </c>
      <c r="AD19" s="172">
        <v>359.28267954099999</v>
      </c>
      <c r="AE19" s="170">
        <v>949359.60000000009</v>
      </c>
      <c r="AF19" s="170"/>
      <c r="AG19" s="170"/>
      <c r="AH19" s="170"/>
      <c r="AI19" s="170"/>
      <c r="AJ19" s="170"/>
      <c r="AK19" s="173">
        <v>2260.38</v>
      </c>
      <c r="AL19" s="173">
        <v>2260.38</v>
      </c>
      <c r="AM19" s="173">
        <v>1657</v>
      </c>
      <c r="AN19" s="174">
        <v>0</v>
      </c>
      <c r="AO19" s="170">
        <v>0</v>
      </c>
      <c r="AP19" s="175">
        <v>949359.60000000009</v>
      </c>
      <c r="AQ19" s="175">
        <v>595331.39999943704</v>
      </c>
      <c r="AR19" s="14"/>
      <c r="AS19" s="14"/>
      <c r="AT19" s="14"/>
      <c r="AU19" s="14"/>
      <c r="AV19" s="176">
        <f t="shared" si="0"/>
        <v>595331.39999943704</v>
      </c>
      <c r="AW19" s="15"/>
      <c r="AX19" s="14"/>
      <c r="AY19" s="14"/>
      <c r="AZ19" s="16"/>
      <c r="BA19" s="16"/>
      <c r="BB19" s="14"/>
      <c r="BC19" s="14"/>
      <c r="BD19" s="14"/>
      <c r="BE19" s="14"/>
      <c r="BF19" s="14"/>
      <c r="BG19" s="177"/>
    </row>
    <row r="20" spans="1:59" s="17" customFormat="1" ht="17.25" customHeight="1" x14ac:dyDescent="0.25">
      <c r="A20" s="1" t="s">
        <v>0</v>
      </c>
      <c r="B20" s="1" t="s">
        <v>0</v>
      </c>
      <c r="C20" s="2" t="s">
        <v>1</v>
      </c>
      <c r="D20" s="3" t="s">
        <v>2</v>
      </c>
      <c r="E20" s="4">
        <v>44575</v>
      </c>
      <c r="F20" s="5">
        <v>66184</v>
      </c>
      <c r="G20" s="6">
        <v>91912</v>
      </c>
      <c r="H20" s="7" t="s">
        <v>35</v>
      </c>
      <c r="I20" s="8"/>
      <c r="J20" s="12" t="s">
        <v>36</v>
      </c>
      <c r="K20" s="1" t="s">
        <v>5</v>
      </c>
      <c r="L20" s="10"/>
      <c r="M20" s="11"/>
      <c r="N20" s="11"/>
      <c r="O20" s="11"/>
      <c r="P20" s="157"/>
      <c r="Q20" s="158"/>
      <c r="R20" s="158"/>
      <c r="S20" s="158"/>
      <c r="T20" s="166"/>
      <c r="U20" s="159"/>
      <c r="V20" s="167"/>
      <c r="W20" s="168">
        <v>24.99</v>
      </c>
      <c r="X20" s="198">
        <v>24</v>
      </c>
      <c r="Y20" s="160"/>
      <c r="Z20" s="170">
        <v>1068.8800000000001</v>
      </c>
      <c r="AA20" s="171" t="s">
        <v>125</v>
      </c>
      <c r="AB20" s="160" t="s">
        <v>168</v>
      </c>
      <c r="AC20" s="170">
        <v>420</v>
      </c>
      <c r="AD20" s="172">
        <v>401.05431309900001</v>
      </c>
      <c r="AE20" s="170">
        <v>448929.60000000003</v>
      </c>
      <c r="AF20" s="170"/>
      <c r="AG20" s="170"/>
      <c r="AH20" s="170"/>
      <c r="AI20" s="170"/>
      <c r="AJ20" s="170"/>
      <c r="AK20" s="173">
        <v>1068.8800000000001</v>
      </c>
      <c r="AL20" s="173">
        <v>1068.8800000000001</v>
      </c>
      <c r="AM20" s="173">
        <v>563.4</v>
      </c>
      <c r="AN20" s="174">
        <v>0</v>
      </c>
      <c r="AO20" s="170">
        <v>0</v>
      </c>
      <c r="AP20" s="175">
        <v>448929.60000000003</v>
      </c>
      <c r="AQ20" s="175">
        <v>225953.9999999766</v>
      </c>
      <c r="AR20" s="14"/>
      <c r="AS20" s="14"/>
      <c r="AT20" s="14"/>
      <c r="AU20" s="14"/>
      <c r="AV20" s="176">
        <f t="shared" si="0"/>
        <v>225953.9999999766</v>
      </c>
      <c r="AW20" s="15"/>
      <c r="AX20" s="14"/>
      <c r="AY20" s="14"/>
      <c r="AZ20" s="16"/>
      <c r="BA20" s="16"/>
      <c r="BB20" s="14"/>
      <c r="BC20" s="14"/>
      <c r="BD20" s="14"/>
      <c r="BE20" s="14"/>
      <c r="BF20" s="14"/>
      <c r="BG20" s="177"/>
    </row>
    <row r="21" spans="1:59" s="17" customFormat="1" ht="17.25" customHeight="1" x14ac:dyDescent="0.25">
      <c r="A21" s="1" t="s">
        <v>0</v>
      </c>
      <c r="B21" s="1" t="s">
        <v>0</v>
      </c>
      <c r="C21" s="2" t="s">
        <v>1</v>
      </c>
      <c r="D21" s="3" t="s">
        <v>2</v>
      </c>
      <c r="E21" s="4">
        <v>44576</v>
      </c>
      <c r="F21" s="5" t="s">
        <v>37</v>
      </c>
      <c r="G21" s="6" t="s">
        <v>38</v>
      </c>
      <c r="H21" s="7" t="s">
        <v>39</v>
      </c>
      <c r="I21" s="8"/>
      <c r="J21" s="12" t="s">
        <v>40</v>
      </c>
      <c r="K21" s="1" t="s">
        <v>5</v>
      </c>
      <c r="L21" s="10"/>
      <c r="M21" s="11"/>
      <c r="N21" s="11"/>
      <c r="O21" s="11"/>
      <c r="P21" s="157"/>
      <c r="Q21" s="158"/>
      <c r="R21" s="158"/>
      <c r="S21" s="158"/>
      <c r="T21" s="166"/>
      <c r="U21" s="159"/>
      <c r="V21" s="167"/>
      <c r="W21" s="168">
        <v>26.84</v>
      </c>
      <c r="X21" s="198">
        <v>26</v>
      </c>
      <c r="Y21" s="160"/>
      <c r="Z21" s="170">
        <v>5095.74</v>
      </c>
      <c r="AA21" s="171" t="s">
        <v>125</v>
      </c>
      <c r="AB21" s="160" t="s">
        <v>168</v>
      </c>
      <c r="AC21" s="170">
        <v>420</v>
      </c>
      <c r="AD21" s="172">
        <v>371.63505352999999</v>
      </c>
      <c r="AE21" s="170">
        <v>2140210.7999999998</v>
      </c>
      <c r="AF21" s="170"/>
      <c r="AG21" s="170"/>
      <c r="AH21" s="170"/>
      <c r="AI21" s="170"/>
      <c r="AJ21" s="170"/>
      <c r="AK21" s="173">
        <v>5095.74</v>
      </c>
      <c r="AL21" s="173">
        <v>5095.74</v>
      </c>
      <c r="AM21" s="173">
        <v>3782.415</v>
      </c>
      <c r="AN21" s="174">
        <v>0</v>
      </c>
      <c r="AO21" s="170">
        <v>0</v>
      </c>
      <c r="AP21" s="175">
        <v>2140210.7999999998</v>
      </c>
      <c r="AQ21" s="175">
        <v>1405678.0009976749</v>
      </c>
      <c r="AR21" s="14"/>
      <c r="AS21" s="14"/>
      <c r="AT21" s="14"/>
      <c r="AU21" s="14"/>
      <c r="AV21" s="176">
        <f t="shared" si="0"/>
        <v>1405678.0009976749</v>
      </c>
      <c r="AW21" s="15"/>
      <c r="AX21" s="14"/>
      <c r="AY21" s="14"/>
      <c r="AZ21" s="16"/>
      <c r="BA21" s="16"/>
      <c r="BB21" s="14"/>
      <c r="BC21" s="14"/>
      <c r="BD21" s="14"/>
      <c r="BE21" s="14"/>
      <c r="BF21" s="14"/>
      <c r="BG21" s="177"/>
    </row>
    <row r="22" spans="1:59" s="17" customFormat="1" ht="17.25" customHeight="1" x14ac:dyDescent="0.25">
      <c r="A22" s="1" t="s">
        <v>0</v>
      </c>
      <c r="B22" s="1" t="s">
        <v>0</v>
      </c>
      <c r="C22" s="2" t="s">
        <v>1</v>
      </c>
      <c r="D22" s="3" t="s">
        <v>2</v>
      </c>
      <c r="E22" s="4">
        <v>44576</v>
      </c>
      <c r="F22" s="5" t="s">
        <v>37</v>
      </c>
      <c r="G22" s="6" t="s">
        <v>38</v>
      </c>
      <c r="H22" s="7" t="s">
        <v>39</v>
      </c>
      <c r="I22" s="8"/>
      <c r="J22" s="12" t="s">
        <v>41</v>
      </c>
      <c r="K22" s="1" t="s">
        <v>5</v>
      </c>
      <c r="L22" s="10"/>
      <c r="M22" s="11"/>
      <c r="N22" s="11"/>
      <c r="O22" s="11"/>
      <c r="P22" s="157"/>
      <c r="Q22" s="158"/>
      <c r="R22" s="158"/>
      <c r="S22" s="158"/>
      <c r="T22" s="166"/>
      <c r="U22" s="159"/>
      <c r="V22" s="167"/>
      <c r="W22" s="168">
        <v>27.84</v>
      </c>
      <c r="X22" s="198">
        <v>26</v>
      </c>
      <c r="Y22" s="160"/>
      <c r="Z22" s="170">
        <v>511</v>
      </c>
      <c r="AA22" s="171" t="s">
        <v>125</v>
      </c>
      <c r="AB22" s="160" t="s">
        <v>168</v>
      </c>
      <c r="AC22" s="170">
        <v>420</v>
      </c>
      <c r="AD22" s="172">
        <v>371.63505352999999</v>
      </c>
      <c r="AE22" s="170">
        <v>214620</v>
      </c>
      <c r="AF22" s="170"/>
      <c r="AG22" s="170"/>
      <c r="AH22" s="170"/>
      <c r="AI22" s="170"/>
      <c r="AJ22" s="170"/>
      <c r="AK22" s="173">
        <v>511</v>
      </c>
      <c r="AL22" s="173">
        <v>511</v>
      </c>
      <c r="AM22" s="173">
        <v>374.08499999999998</v>
      </c>
      <c r="AN22" s="174">
        <v>0</v>
      </c>
      <c r="AO22" s="170">
        <v>0</v>
      </c>
      <c r="AP22" s="175">
        <v>214620</v>
      </c>
      <c r="AQ22" s="175">
        <v>139023.09899977004</v>
      </c>
      <c r="AR22" s="14"/>
      <c r="AS22" s="14"/>
      <c r="AT22" s="14"/>
      <c r="AU22" s="14"/>
      <c r="AV22" s="176">
        <f t="shared" si="0"/>
        <v>139023.09899977004</v>
      </c>
      <c r="AW22" s="15"/>
      <c r="AX22" s="14"/>
      <c r="AY22" s="14"/>
      <c r="AZ22" s="16"/>
      <c r="BA22" s="16"/>
      <c r="BB22" s="14"/>
      <c r="BC22" s="14"/>
      <c r="BD22" s="14"/>
      <c r="BE22" s="14"/>
      <c r="BF22" s="14"/>
      <c r="BG22" s="177"/>
    </row>
    <row r="23" spans="1:59" s="17" customFormat="1" ht="17.25" customHeight="1" x14ac:dyDescent="0.25">
      <c r="A23" s="1" t="s">
        <v>0</v>
      </c>
      <c r="B23" s="1" t="s">
        <v>0</v>
      </c>
      <c r="C23" s="2" t="s">
        <v>1</v>
      </c>
      <c r="D23" s="3" t="s">
        <v>2</v>
      </c>
      <c r="E23" s="4">
        <v>44577</v>
      </c>
      <c r="F23" s="5" t="s">
        <v>42</v>
      </c>
      <c r="G23" s="6" t="s">
        <v>43</v>
      </c>
      <c r="H23" s="7" t="s">
        <v>44</v>
      </c>
      <c r="I23" s="8"/>
      <c r="J23" s="12" t="s">
        <v>45</v>
      </c>
      <c r="K23" s="1" t="s">
        <v>5</v>
      </c>
      <c r="L23" s="10"/>
      <c r="M23" s="11"/>
      <c r="N23" s="11"/>
      <c r="O23" s="11"/>
      <c r="P23" s="157"/>
      <c r="Q23" s="158"/>
      <c r="R23" s="158"/>
      <c r="S23" s="158"/>
      <c r="T23" s="166"/>
      <c r="U23" s="159"/>
      <c r="V23" s="167"/>
      <c r="W23" s="168">
        <v>34.770000000000003</v>
      </c>
      <c r="X23" s="198">
        <v>34</v>
      </c>
      <c r="Y23" s="160"/>
      <c r="Z23" s="170">
        <v>2372.8200000000002</v>
      </c>
      <c r="AA23" s="171" t="s">
        <v>125</v>
      </c>
      <c r="AB23" s="160" t="s">
        <v>168</v>
      </c>
      <c r="AC23" s="170">
        <v>450</v>
      </c>
      <c r="AD23" s="172">
        <v>446.36312823499998</v>
      </c>
      <c r="AE23" s="170">
        <v>1067769</v>
      </c>
      <c r="AF23" s="170"/>
      <c r="AG23" s="170"/>
      <c r="AH23" s="170"/>
      <c r="AI23" s="170"/>
      <c r="AJ23" s="170"/>
      <c r="AK23" s="173">
        <v>2372.8200000000002</v>
      </c>
      <c r="AL23" s="173">
        <v>2372.8200000000002</v>
      </c>
      <c r="AM23" s="173">
        <v>2182.6999999999998</v>
      </c>
      <c r="AN23" s="174">
        <v>0</v>
      </c>
      <c r="AO23" s="170">
        <v>0</v>
      </c>
      <c r="AP23" s="175">
        <v>1067769</v>
      </c>
      <c r="AQ23" s="175">
        <v>974276.79999853438</v>
      </c>
      <c r="AR23" s="14"/>
      <c r="AS23" s="14"/>
      <c r="AT23" s="14"/>
      <c r="AU23" s="14"/>
      <c r="AV23" s="176">
        <f t="shared" si="0"/>
        <v>974276.79999853438</v>
      </c>
      <c r="AW23" s="15"/>
      <c r="AX23" s="14"/>
      <c r="AY23" s="14"/>
      <c r="AZ23" s="16"/>
      <c r="BA23" s="16"/>
      <c r="BB23" s="14"/>
      <c r="BC23" s="14"/>
      <c r="BD23" s="14"/>
      <c r="BE23" s="14"/>
      <c r="BF23" s="14"/>
      <c r="BG23" s="177"/>
    </row>
    <row r="24" spans="1:59" s="17" customFormat="1" ht="17.25" customHeight="1" x14ac:dyDescent="0.25">
      <c r="A24" s="1" t="s">
        <v>0</v>
      </c>
      <c r="B24" s="1" t="s">
        <v>0</v>
      </c>
      <c r="C24" s="2" t="s">
        <v>1</v>
      </c>
      <c r="D24" s="3" t="s">
        <v>2</v>
      </c>
      <c r="E24" s="4">
        <v>44578</v>
      </c>
      <c r="F24" s="5" t="s">
        <v>46</v>
      </c>
      <c r="G24" s="6" t="s">
        <v>47</v>
      </c>
      <c r="H24" s="7" t="s">
        <v>48</v>
      </c>
      <c r="I24" s="8"/>
      <c r="J24" s="12" t="s">
        <v>49</v>
      </c>
      <c r="K24" s="1" t="s">
        <v>5</v>
      </c>
      <c r="L24" s="10"/>
      <c r="M24" s="11"/>
      <c r="N24" s="11"/>
      <c r="O24" s="11"/>
      <c r="P24" s="157"/>
      <c r="Q24" s="158"/>
      <c r="R24" s="158"/>
      <c r="S24" s="158"/>
      <c r="T24" s="166"/>
      <c r="U24" s="159"/>
      <c r="V24" s="167"/>
      <c r="W24" s="168">
        <v>37.92</v>
      </c>
      <c r="X24" s="198">
        <v>37</v>
      </c>
      <c r="Y24" s="160"/>
      <c r="Z24" s="170">
        <v>3147.82</v>
      </c>
      <c r="AA24" s="171" t="s">
        <v>125</v>
      </c>
      <c r="AB24" s="160" t="s">
        <v>168</v>
      </c>
      <c r="AC24" s="170">
        <v>500</v>
      </c>
      <c r="AD24" s="172">
        <v>445.11962635899999</v>
      </c>
      <c r="AE24" s="170">
        <v>1573910</v>
      </c>
      <c r="AF24" s="170"/>
      <c r="AG24" s="170"/>
      <c r="AH24" s="170"/>
      <c r="AI24" s="170"/>
      <c r="AJ24" s="170"/>
      <c r="AK24" s="173">
        <v>3147.82</v>
      </c>
      <c r="AL24" s="173">
        <v>3147.82</v>
      </c>
      <c r="AM24" s="173">
        <v>2933.3</v>
      </c>
      <c r="AN24" s="174">
        <v>0</v>
      </c>
      <c r="AO24" s="170">
        <v>0</v>
      </c>
      <c r="AP24" s="175">
        <v>1573910</v>
      </c>
      <c r="AQ24" s="175">
        <v>1305669.3999988548</v>
      </c>
      <c r="AR24" s="14"/>
      <c r="AS24" s="14"/>
      <c r="AT24" s="14"/>
      <c r="AU24" s="14"/>
      <c r="AV24" s="176">
        <f t="shared" si="0"/>
        <v>1305669.3999988548</v>
      </c>
      <c r="AW24" s="15"/>
      <c r="AX24" s="14"/>
      <c r="AY24" s="14"/>
      <c r="AZ24" s="16"/>
      <c r="BA24" s="16"/>
      <c r="BB24" s="14"/>
      <c r="BC24" s="14"/>
      <c r="BD24" s="14"/>
      <c r="BE24" s="14"/>
      <c r="BF24" s="14"/>
      <c r="BG24" s="177"/>
    </row>
    <row r="25" spans="1:59" s="17" customFormat="1" ht="17.25" customHeight="1" x14ac:dyDescent="0.25">
      <c r="A25" s="1" t="s">
        <v>0</v>
      </c>
      <c r="B25" s="1" t="s">
        <v>0</v>
      </c>
      <c r="C25" s="2" t="s">
        <v>1</v>
      </c>
      <c r="D25" s="3" t="s">
        <v>2</v>
      </c>
      <c r="E25" s="4">
        <v>44579</v>
      </c>
      <c r="F25" s="5" t="s">
        <v>50</v>
      </c>
      <c r="G25" s="6" t="s">
        <v>51</v>
      </c>
      <c r="H25" s="7" t="s">
        <v>52</v>
      </c>
      <c r="I25" s="8"/>
      <c r="J25" s="12" t="s">
        <v>53</v>
      </c>
      <c r="K25" s="1" t="s">
        <v>5</v>
      </c>
      <c r="L25" s="10"/>
      <c r="M25" s="11"/>
      <c r="N25" s="11"/>
      <c r="O25" s="11"/>
      <c r="P25" s="157"/>
      <c r="Q25" s="158"/>
      <c r="R25" s="158"/>
      <c r="S25" s="158"/>
      <c r="T25" s="166"/>
      <c r="U25" s="159"/>
      <c r="V25" s="167"/>
      <c r="W25" s="168">
        <v>30.76</v>
      </c>
      <c r="X25" s="198">
        <v>30</v>
      </c>
      <c r="Y25" s="160"/>
      <c r="Z25" s="170">
        <v>6041.7</v>
      </c>
      <c r="AA25" s="171" t="s">
        <v>125</v>
      </c>
      <c r="AB25" s="160" t="s">
        <v>168</v>
      </c>
      <c r="AC25" s="170">
        <v>450</v>
      </c>
      <c r="AD25" s="172">
        <v>346.79379010000002</v>
      </c>
      <c r="AE25" s="170">
        <v>2718765</v>
      </c>
      <c r="AF25" s="170"/>
      <c r="AG25" s="170"/>
      <c r="AH25" s="170"/>
      <c r="AI25" s="170"/>
      <c r="AJ25" s="170"/>
      <c r="AK25" s="173">
        <v>6041.7</v>
      </c>
      <c r="AL25" s="173">
        <v>6041.7</v>
      </c>
      <c r="AM25" s="173">
        <v>5534.9040000000005</v>
      </c>
      <c r="AN25" s="174">
        <v>0</v>
      </c>
      <c r="AO25" s="170">
        <v>0</v>
      </c>
      <c r="AP25" s="175">
        <v>2718765</v>
      </c>
      <c r="AQ25" s="175">
        <v>1919470.3359996506</v>
      </c>
      <c r="AR25" s="14"/>
      <c r="AS25" s="14"/>
      <c r="AT25" s="14"/>
      <c r="AU25" s="14"/>
      <c r="AV25" s="176">
        <f t="shared" si="0"/>
        <v>1919470.3359996506</v>
      </c>
      <c r="AW25" s="15"/>
      <c r="AX25" s="14"/>
      <c r="AY25" s="14"/>
      <c r="AZ25" s="16"/>
      <c r="BA25" s="16"/>
      <c r="BB25" s="14"/>
      <c r="BC25" s="14"/>
      <c r="BD25" s="14"/>
      <c r="BE25" s="14"/>
      <c r="BF25" s="14"/>
      <c r="BG25" s="177"/>
    </row>
    <row r="26" spans="1:59" s="17" customFormat="1" ht="17.25" customHeight="1" x14ac:dyDescent="0.25">
      <c r="A26" s="1" t="s">
        <v>0</v>
      </c>
      <c r="B26" s="1" t="s">
        <v>0</v>
      </c>
      <c r="C26" s="2" t="s">
        <v>1</v>
      </c>
      <c r="D26" s="3" t="s">
        <v>2</v>
      </c>
      <c r="E26" s="4">
        <v>44579</v>
      </c>
      <c r="F26" s="5" t="s">
        <v>50</v>
      </c>
      <c r="G26" s="6" t="s">
        <v>51</v>
      </c>
      <c r="H26" s="7" t="s">
        <v>52</v>
      </c>
      <c r="I26" s="8"/>
      <c r="J26" s="12" t="s">
        <v>41</v>
      </c>
      <c r="K26" s="1" t="s">
        <v>5</v>
      </c>
      <c r="L26" s="10"/>
      <c r="M26" s="11"/>
      <c r="N26" s="11"/>
      <c r="O26" s="11"/>
      <c r="P26" s="157"/>
      <c r="Q26" s="158"/>
      <c r="R26" s="158"/>
      <c r="S26" s="158"/>
      <c r="T26" s="166"/>
      <c r="U26" s="159"/>
      <c r="V26" s="167"/>
      <c r="W26" s="168">
        <v>31.76</v>
      </c>
      <c r="X26" s="198">
        <v>30</v>
      </c>
      <c r="Y26" s="160"/>
      <c r="Z26" s="170">
        <v>258</v>
      </c>
      <c r="AA26" s="171" t="s">
        <v>125</v>
      </c>
      <c r="AB26" s="160" t="s">
        <v>168</v>
      </c>
      <c r="AC26" s="170">
        <v>450</v>
      </c>
      <c r="AD26" s="172">
        <v>346.79379010000002</v>
      </c>
      <c r="AE26" s="170">
        <v>116100</v>
      </c>
      <c r="AF26" s="170"/>
      <c r="AG26" s="170"/>
      <c r="AH26" s="170"/>
      <c r="AI26" s="170"/>
      <c r="AJ26" s="170"/>
      <c r="AK26" s="208">
        <v>550</v>
      </c>
      <c r="AL26" s="173">
        <v>550</v>
      </c>
      <c r="AM26" s="173">
        <v>481.29599999999999</v>
      </c>
      <c r="AN26" s="174"/>
      <c r="AO26" s="170">
        <v>0</v>
      </c>
      <c r="AP26" s="175">
        <v>247500</v>
      </c>
      <c r="AQ26" s="175">
        <v>166910.46399996962</v>
      </c>
      <c r="AR26" s="14"/>
      <c r="AS26" s="14"/>
      <c r="AT26" s="14"/>
      <c r="AU26" s="14"/>
      <c r="AV26" s="176">
        <f t="shared" si="0"/>
        <v>166910.46399996962</v>
      </c>
      <c r="AW26" s="15"/>
      <c r="AX26" s="14"/>
      <c r="AY26" s="14"/>
      <c r="AZ26" s="16"/>
      <c r="BA26" s="16"/>
      <c r="BB26" s="14"/>
      <c r="BC26" s="14"/>
      <c r="BD26" s="14"/>
      <c r="BE26" s="14"/>
      <c r="BF26" s="14"/>
      <c r="BG26" s="177"/>
    </row>
    <row r="27" spans="1:59" s="17" customFormat="1" ht="17.25" customHeight="1" x14ac:dyDescent="0.25">
      <c r="A27" s="1" t="s">
        <v>0</v>
      </c>
      <c r="B27" s="1" t="s">
        <v>0</v>
      </c>
      <c r="C27" s="2" t="s">
        <v>1</v>
      </c>
      <c r="D27" s="3" t="s">
        <v>2</v>
      </c>
      <c r="E27" s="4">
        <v>44580</v>
      </c>
      <c r="F27" s="5">
        <v>66359</v>
      </c>
      <c r="G27" s="6">
        <v>91943</v>
      </c>
      <c r="H27" s="7" t="s">
        <v>54</v>
      </c>
      <c r="I27" s="8"/>
      <c r="J27" s="12" t="s">
        <v>55</v>
      </c>
      <c r="K27" s="1" t="s">
        <v>5</v>
      </c>
      <c r="L27" s="10"/>
      <c r="M27" s="11"/>
      <c r="N27" s="11"/>
      <c r="O27" s="11"/>
      <c r="P27" s="157"/>
      <c r="Q27" s="158"/>
      <c r="R27" s="158"/>
      <c r="S27" s="158"/>
      <c r="T27" s="166"/>
      <c r="U27" s="159"/>
      <c r="V27" s="167"/>
      <c r="W27" s="168">
        <v>31.54</v>
      </c>
      <c r="X27" s="198">
        <v>31</v>
      </c>
      <c r="Y27" s="160"/>
      <c r="Z27" s="170">
        <v>2715.74</v>
      </c>
      <c r="AA27" s="171" t="s">
        <v>125</v>
      </c>
      <c r="AB27" s="160" t="s">
        <v>168</v>
      </c>
      <c r="AC27" s="170">
        <v>450</v>
      </c>
      <c r="AD27" s="172">
        <v>397.89559769499999</v>
      </c>
      <c r="AE27" s="170">
        <v>1222083</v>
      </c>
      <c r="AF27" s="170"/>
      <c r="AG27" s="170"/>
      <c r="AH27" s="170"/>
      <c r="AI27" s="170"/>
      <c r="AJ27" s="170"/>
      <c r="AK27" s="173">
        <v>2715.74</v>
      </c>
      <c r="AL27" s="173">
        <v>2715.74</v>
      </c>
      <c r="AM27" s="173">
        <v>2378.3000000000002</v>
      </c>
      <c r="AN27" s="174">
        <v>0</v>
      </c>
      <c r="AO27" s="170">
        <v>0</v>
      </c>
      <c r="AP27" s="175">
        <v>1222083</v>
      </c>
      <c r="AQ27" s="175">
        <v>946315.09999801859</v>
      </c>
      <c r="AR27" s="14"/>
      <c r="AS27" s="14"/>
      <c r="AT27" s="14"/>
      <c r="AU27" s="14"/>
      <c r="AV27" s="176">
        <f t="shared" si="0"/>
        <v>946315.09999801859</v>
      </c>
      <c r="AW27" s="15"/>
      <c r="AX27" s="14"/>
      <c r="AY27" s="14"/>
      <c r="AZ27" s="16"/>
      <c r="BA27" s="16"/>
      <c r="BB27" s="14"/>
      <c r="BC27" s="14"/>
      <c r="BD27" s="14"/>
      <c r="BE27" s="14"/>
      <c r="BF27" s="14"/>
      <c r="BG27" s="177"/>
    </row>
    <row r="28" spans="1:59" s="17" customFormat="1" ht="17.25" customHeight="1" x14ac:dyDescent="0.25">
      <c r="A28" s="1" t="s">
        <v>0</v>
      </c>
      <c r="B28" s="1" t="s">
        <v>0</v>
      </c>
      <c r="C28" s="2" t="s">
        <v>1</v>
      </c>
      <c r="D28" s="3" t="s">
        <v>2</v>
      </c>
      <c r="E28" s="4">
        <v>44581</v>
      </c>
      <c r="F28" s="5" t="s">
        <v>56</v>
      </c>
      <c r="G28" s="6" t="s">
        <v>57</v>
      </c>
      <c r="H28" s="7" t="s">
        <v>58</v>
      </c>
      <c r="I28" s="8"/>
      <c r="J28" s="12" t="s">
        <v>59</v>
      </c>
      <c r="K28" s="1" t="s">
        <v>5</v>
      </c>
      <c r="L28" s="10"/>
      <c r="M28" s="11"/>
      <c r="N28" s="11"/>
      <c r="O28" s="11"/>
      <c r="P28" s="157"/>
      <c r="Q28" s="158"/>
      <c r="R28" s="158"/>
      <c r="S28" s="158"/>
      <c r="T28" s="166"/>
      <c r="U28" s="159"/>
      <c r="V28" s="167"/>
      <c r="W28" s="168">
        <v>32.65</v>
      </c>
      <c r="X28" s="198">
        <v>32</v>
      </c>
      <c r="Y28" s="160"/>
      <c r="Z28" s="170">
        <v>4559.9799999999996</v>
      </c>
      <c r="AA28" s="171" t="s">
        <v>125</v>
      </c>
      <c r="AB28" s="160" t="s">
        <v>168</v>
      </c>
      <c r="AC28" s="170">
        <v>450</v>
      </c>
      <c r="AD28" s="172">
        <v>420.611937377</v>
      </c>
      <c r="AE28" s="170">
        <v>2051990.9999999998</v>
      </c>
      <c r="AF28" s="170"/>
      <c r="AG28" s="170"/>
      <c r="AH28" s="170"/>
      <c r="AI28" s="170"/>
      <c r="AJ28" s="170"/>
      <c r="AK28" s="173">
        <v>4559.9799999999996</v>
      </c>
      <c r="AL28" s="173">
        <v>4559.9799999999996</v>
      </c>
      <c r="AM28" s="173">
        <v>3760.96</v>
      </c>
      <c r="AN28" s="174">
        <v>0</v>
      </c>
      <c r="AO28" s="170">
        <v>0</v>
      </c>
      <c r="AP28" s="175">
        <v>2051990.9999999998</v>
      </c>
      <c r="AQ28" s="175">
        <v>1581904.6719974019</v>
      </c>
      <c r="AR28" s="14"/>
      <c r="AS28" s="14"/>
      <c r="AT28" s="14"/>
      <c r="AU28" s="14"/>
      <c r="AV28" s="176">
        <f t="shared" si="0"/>
        <v>1581904.6719974019</v>
      </c>
      <c r="AW28" s="15"/>
      <c r="AX28" s="14"/>
      <c r="AY28" s="14"/>
      <c r="AZ28" s="16"/>
      <c r="BA28" s="16"/>
      <c r="BB28" s="14"/>
      <c r="BC28" s="14"/>
      <c r="BD28" s="14"/>
      <c r="BE28" s="14"/>
      <c r="BF28" s="14"/>
      <c r="BG28" s="177"/>
    </row>
    <row r="29" spans="1:59" s="17" customFormat="1" ht="17.25" customHeight="1" x14ac:dyDescent="0.25">
      <c r="A29" s="1" t="s">
        <v>0</v>
      </c>
      <c r="B29" s="1" t="s">
        <v>0</v>
      </c>
      <c r="C29" s="2" t="s">
        <v>1</v>
      </c>
      <c r="D29" s="3" t="s">
        <v>2</v>
      </c>
      <c r="E29" s="4">
        <v>44581</v>
      </c>
      <c r="F29" s="5" t="s">
        <v>56</v>
      </c>
      <c r="G29" s="6" t="s">
        <v>57</v>
      </c>
      <c r="H29" s="7" t="s">
        <v>58</v>
      </c>
      <c r="I29" s="8"/>
      <c r="J29" s="12" t="s">
        <v>16</v>
      </c>
      <c r="K29" s="1" t="s">
        <v>5</v>
      </c>
      <c r="L29" s="10"/>
      <c r="M29" s="11"/>
      <c r="N29" s="11"/>
      <c r="O29" s="11"/>
      <c r="P29" s="157"/>
      <c r="Q29" s="158"/>
      <c r="R29" s="158"/>
      <c r="S29" s="158"/>
      <c r="T29" s="166"/>
      <c r="U29" s="159"/>
      <c r="V29" s="167"/>
      <c r="W29" s="168">
        <v>33.65</v>
      </c>
      <c r="X29" s="198">
        <v>32</v>
      </c>
      <c r="Y29" s="160"/>
      <c r="Z29" s="170">
        <v>418.98</v>
      </c>
      <c r="AA29" s="171" t="s">
        <v>125</v>
      </c>
      <c r="AB29" s="160" t="s">
        <v>168</v>
      </c>
      <c r="AC29" s="170">
        <v>450</v>
      </c>
      <c r="AD29" s="172">
        <v>420.611937377</v>
      </c>
      <c r="AE29" s="170">
        <v>188541</v>
      </c>
      <c r="AF29" s="170"/>
      <c r="AG29" s="170"/>
      <c r="AH29" s="170"/>
      <c r="AI29" s="170"/>
      <c r="AJ29" s="170"/>
      <c r="AK29" s="173">
        <v>418.98</v>
      </c>
      <c r="AL29" s="173">
        <v>418.98</v>
      </c>
      <c r="AM29" s="173">
        <v>327.04000000000002</v>
      </c>
      <c r="AN29" s="174">
        <v>0</v>
      </c>
      <c r="AO29" s="170"/>
      <c r="AP29" s="175">
        <v>188541</v>
      </c>
      <c r="AQ29" s="175">
        <v>137556.92799977408</v>
      </c>
      <c r="AR29" s="14"/>
      <c r="AS29" s="14"/>
      <c r="AT29" s="14"/>
      <c r="AU29" s="14"/>
      <c r="AV29" s="176">
        <f t="shared" si="0"/>
        <v>137556.92799977408</v>
      </c>
      <c r="AW29" s="15"/>
      <c r="AX29" s="14"/>
      <c r="AY29" s="14"/>
      <c r="AZ29" s="16"/>
      <c r="BA29" s="16"/>
      <c r="BB29" s="14"/>
      <c r="BC29" s="14"/>
      <c r="BD29" s="14"/>
      <c r="BE29" s="14"/>
      <c r="BF29" s="14"/>
      <c r="BG29" s="177"/>
    </row>
    <row r="30" spans="1:59" s="17" customFormat="1" ht="17.25" customHeight="1" x14ac:dyDescent="0.25">
      <c r="A30" s="1" t="s">
        <v>0</v>
      </c>
      <c r="B30" s="1" t="s">
        <v>0</v>
      </c>
      <c r="C30" s="2" t="s">
        <v>1</v>
      </c>
      <c r="D30" s="3" t="s">
        <v>2</v>
      </c>
      <c r="E30" s="4">
        <v>44582</v>
      </c>
      <c r="F30" s="5" t="s">
        <v>60</v>
      </c>
      <c r="G30" s="6" t="s">
        <v>61</v>
      </c>
      <c r="H30" s="7" t="s">
        <v>62</v>
      </c>
      <c r="I30" s="8"/>
      <c r="J30" s="12" t="s">
        <v>63</v>
      </c>
      <c r="K30" s="1" t="s">
        <v>5</v>
      </c>
      <c r="L30" s="10"/>
      <c r="M30" s="11"/>
      <c r="N30" s="11"/>
      <c r="O30" s="11"/>
      <c r="P30" s="157"/>
      <c r="Q30" s="158"/>
      <c r="R30" s="158"/>
      <c r="S30" s="158"/>
      <c r="T30" s="166"/>
      <c r="U30" s="159"/>
      <c r="V30" s="167"/>
      <c r="W30" s="168">
        <v>31.68</v>
      </c>
      <c r="X30" s="198">
        <v>31</v>
      </c>
      <c r="Y30" s="160"/>
      <c r="Z30" s="170">
        <v>5720.76</v>
      </c>
      <c r="AA30" s="171" t="s">
        <v>125</v>
      </c>
      <c r="AB30" s="160" t="s">
        <v>168</v>
      </c>
      <c r="AC30" s="170">
        <v>450</v>
      </c>
      <c r="AD30" s="172">
        <v>394.30578294600002</v>
      </c>
      <c r="AE30" s="170">
        <v>2574342</v>
      </c>
      <c r="AF30" s="170"/>
      <c r="AG30" s="170"/>
      <c r="AH30" s="170"/>
      <c r="AI30" s="170"/>
      <c r="AJ30" s="170"/>
      <c r="AK30" s="173">
        <v>5720.76</v>
      </c>
      <c r="AL30" s="173">
        <v>5720.76</v>
      </c>
      <c r="AM30" s="173">
        <v>4935.2</v>
      </c>
      <c r="AN30" s="174">
        <v>0</v>
      </c>
      <c r="AO30" s="170">
        <v>0</v>
      </c>
      <c r="AP30" s="175">
        <v>2574342</v>
      </c>
      <c r="AQ30" s="175">
        <v>1945977.8999950993</v>
      </c>
      <c r="AR30" s="14"/>
      <c r="AS30" s="14"/>
      <c r="AT30" s="14"/>
      <c r="AU30" s="14"/>
      <c r="AV30" s="176">
        <f t="shared" si="0"/>
        <v>1945977.8999950993</v>
      </c>
      <c r="AW30" s="15"/>
      <c r="AX30" s="14"/>
      <c r="AY30" s="14"/>
      <c r="AZ30" s="16"/>
      <c r="BA30" s="16"/>
      <c r="BB30" s="14"/>
      <c r="BC30" s="14"/>
      <c r="BD30" s="14"/>
      <c r="BE30" s="14"/>
      <c r="BF30" s="14"/>
      <c r="BG30" s="177"/>
    </row>
    <row r="31" spans="1:59" s="17" customFormat="1" ht="17.25" customHeight="1" x14ac:dyDescent="0.25">
      <c r="A31" s="1" t="s">
        <v>0</v>
      </c>
      <c r="B31" s="1" t="s">
        <v>0</v>
      </c>
      <c r="C31" s="2" t="s">
        <v>1</v>
      </c>
      <c r="D31" s="3" t="s">
        <v>2</v>
      </c>
      <c r="E31" s="4">
        <v>44583</v>
      </c>
      <c r="F31" s="5" t="s">
        <v>64</v>
      </c>
      <c r="G31" s="6" t="s">
        <v>65</v>
      </c>
      <c r="H31" s="7" t="s">
        <v>66</v>
      </c>
      <c r="I31" s="8"/>
      <c r="J31" s="12" t="s">
        <v>67</v>
      </c>
      <c r="K31" s="1" t="s">
        <v>5</v>
      </c>
      <c r="L31" s="10"/>
      <c r="M31" s="11"/>
      <c r="N31" s="11"/>
      <c r="O31" s="11"/>
      <c r="P31" s="157"/>
      <c r="Q31" s="158"/>
      <c r="R31" s="158"/>
      <c r="S31" s="158"/>
      <c r="T31" s="166"/>
      <c r="U31" s="159"/>
      <c r="V31" s="167"/>
      <c r="W31" s="168">
        <v>26.47</v>
      </c>
      <c r="X31" s="198">
        <v>26</v>
      </c>
      <c r="Y31" s="160"/>
      <c r="Z31" s="170">
        <v>3165.68</v>
      </c>
      <c r="AA31" s="171" t="s">
        <v>125</v>
      </c>
      <c r="AB31" s="160" t="s">
        <v>168</v>
      </c>
      <c r="AC31" s="170">
        <v>420</v>
      </c>
      <c r="AD31" s="172">
        <v>304.53092554199998</v>
      </c>
      <c r="AE31" s="170">
        <v>1329585.5999999999</v>
      </c>
      <c r="AF31" s="170"/>
      <c r="AG31" s="170"/>
      <c r="AH31" s="170"/>
      <c r="AI31" s="170"/>
      <c r="AJ31" s="170"/>
      <c r="AK31" s="173">
        <v>3165.68</v>
      </c>
      <c r="AL31" s="173">
        <v>3165.68</v>
      </c>
      <c r="AM31" s="173">
        <v>2216.9699999999998</v>
      </c>
      <c r="AN31" s="174">
        <v>0</v>
      </c>
      <c r="AO31" s="170">
        <v>0</v>
      </c>
      <c r="AP31" s="175">
        <v>1329585.5999999999</v>
      </c>
      <c r="AQ31" s="175">
        <v>675135.92599884758</v>
      </c>
      <c r="AR31" s="14"/>
      <c r="AS31" s="14"/>
      <c r="AT31" s="14"/>
      <c r="AU31" s="14"/>
      <c r="AV31" s="176">
        <f t="shared" si="0"/>
        <v>675135.92599884758</v>
      </c>
      <c r="AW31" s="15"/>
      <c r="AX31" s="14"/>
      <c r="AY31" s="14"/>
      <c r="AZ31" s="16"/>
      <c r="BA31" s="16"/>
      <c r="BB31" s="14"/>
      <c r="BC31" s="14"/>
      <c r="BD31" s="14"/>
      <c r="BE31" s="14"/>
      <c r="BF31" s="14"/>
      <c r="BG31" s="177"/>
    </row>
    <row r="32" spans="1:59" s="17" customFormat="1" ht="17.25" customHeight="1" x14ac:dyDescent="0.25">
      <c r="A32" s="1" t="s">
        <v>0</v>
      </c>
      <c r="B32" s="1" t="s">
        <v>0</v>
      </c>
      <c r="C32" s="2" t="s">
        <v>1</v>
      </c>
      <c r="D32" s="3" t="s">
        <v>2</v>
      </c>
      <c r="E32" s="4">
        <v>44583</v>
      </c>
      <c r="F32" s="5" t="s">
        <v>64</v>
      </c>
      <c r="G32" s="6" t="s">
        <v>65</v>
      </c>
      <c r="H32" s="7" t="s">
        <v>66</v>
      </c>
      <c r="I32" s="8"/>
      <c r="J32" s="12" t="s">
        <v>68</v>
      </c>
      <c r="K32" s="1" t="s">
        <v>5</v>
      </c>
      <c r="L32" s="10"/>
      <c r="M32" s="11"/>
      <c r="N32" s="11"/>
      <c r="O32" s="11"/>
      <c r="P32" s="157"/>
      <c r="Q32" s="158"/>
      <c r="R32" s="158"/>
      <c r="S32" s="158"/>
      <c r="T32" s="166"/>
      <c r="U32" s="159"/>
      <c r="V32" s="167"/>
      <c r="W32" s="168">
        <v>26.47</v>
      </c>
      <c r="X32" s="198">
        <v>26</v>
      </c>
      <c r="Y32" s="160"/>
      <c r="Z32" s="170">
        <v>2320</v>
      </c>
      <c r="AA32" s="171" t="s">
        <v>125</v>
      </c>
      <c r="AB32" s="160" t="s">
        <v>168</v>
      </c>
      <c r="AC32" s="170">
        <v>420</v>
      </c>
      <c r="AD32" s="172">
        <v>304.53092554199998</v>
      </c>
      <c r="AE32" s="170">
        <v>974400</v>
      </c>
      <c r="AF32" s="170"/>
      <c r="AG32" s="170"/>
      <c r="AH32" s="170"/>
      <c r="AI32" s="170"/>
      <c r="AJ32" s="170"/>
      <c r="AK32" s="173">
        <v>2320</v>
      </c>
      <c r="AL32" s="173">
        <v>2320</v>
      </c>
      <c r="AM32" s="173">
        <v>1564.92</v>
      </c>
      <c r="AN32" s="174">
        <v>0</v>
      </c>
      <c r="AO32" s="170"/>
      <c r="AP32" s="175">
        <v>974400</v>
      </c>
      <c r="AQ32" s="175">
        <v>476566.53599918663</v>
      </c>
      <c r="AR32" s="14"/>
      <c r="AS32" s="14"/>
      <c r="AT32" s="14"/>
      <c r="AU32" s="14"/>
      <c r="AV32" s="176">
        <f t="shared" si="0"/>
        <v>476566.53599918663</v>
      </c>
      <c r="AW32" s="15"/>
      <c r="AX32" s="14"/>
      <c r="AY32" s="14"/>
      <c r="AZ32" s="16"/>
      <c r="BA32" s="16"/>
      <c r="BB32" s="14"/>
      <c r="BC32" s="14"/>
      <c r="BD32" s="14"/>
      <c r="BE32" s="14"/>
      <c r="BF32" s="14"/>
      <c r="BG32" s="177"/>
    </row>
    <row r="33" spans="1:59" s="17" customFormat="1" ht="17.25" customHeight="1" x14ac:dyDescent="0.25">
      <c r="A33" s="1" t="s">
        <v>0</v>
      </c>
      <c r="B33" s="1" t="s">
        <v>0</v>
      </c>
      <c r="C33" s="2" t="s">
        <v>1</v>
      </c>
      <c r="D33" s="3" t="s">
        <v>2</v>
      </c>
      <c r="E33" s="4">
        <v>44583</v>
      </c>
      <c r="F33" s="5" t="s">
        <v>64</v>
      </c>
      <c r="G33" s="6" t="s">
        <v>65</v>
      </c>
      <c r="H33" s="7" t="s">
        <v>66</v>
      </c>
      <c r="I33" s="8"/>
      <c r="J33" s="12" t="s">
        <v>41</v>
      </c>
      <c r="K33" s="1" t="s">
        <v>5</v>
      </c>
      <c r="L33" s="10"/>
      <c r="M33" s="11"/>
      <c r="N33" s="11"/>
      <c r="O33" s="11"/>
      <c r="P33" s="157"/>
      <c r="Q33" s="158"/>
      <c r="R33" s="158"/>
      <c r="S33" s="158"/>
      <c r="T33" s="166"/>
      <c r="U33" s="159"/>
      <c r="V33" s="167"/>
      <c r="W33" s="168">
        <v>27.47</v>
      </c>
      <c r="X33" s="198">
        <v>26</v>
      </c>
      <c r="Y33" s="160"/>
      <c r="Z33" s="170">
        <v>198</v>
      </c>
      <c r="AA33" s="171" t="s">
        <v>125</v>
      </c>
      <c r="AB33" s="160" t="s">
        <v>168</v>
      </c>
      <c r="AC33" s="170">
        <v>420</v>
      </c>
      <c r="AD33" s="172">
        <v>304.53092554199998</v>
      </c>
      <c r="AE33" s="170">
        <v>83160</v>
      </c>
      <c r="AF33" s="170"/>
      <c r="AG33" s="170"/>
      <c r="AH33" s="170"/>
      <c r="AI33" s="170"/>
      <c r="AJ33" s="170"/>
      <c r="AK33" s="173">
        <v>198</v>
      </c>
      <c r="AL33" s="173">
        <v>198</v>
      </c>
      <c r="AM33" s="173">
        <v>130.41</v>
      </c>
      <c r="AN33" s="174">
        <v>0</v>
      </c>
      <c r="AO33" s="170"/>
      <c r="AP33" s="175">
        <v>83160</v>
      </c>
      <c r="AQ33" s="175">
        <v>39713.877999932214</v>
      </c>
      <c r="AR33" s="14"/>
      <c r="AS33" s="14"/>
      <c r="AT33" s="14"/>
      <c r="AU33" s="14"/>
      <c r="AV33" s="176">
        <f t="shared" si="0"/>
        <v>39713.877999932214</v>
      </c>
      <c r="AW33" s="15"/>
      <c r="AX33" s="14"/>
      <c r="AY33" s="14"/>
      <c r="AZ33" s="16"/>
      <c r="BA33" s="16"/>
      <c r="BB33" s="14"/>
      <c r="BC33" s="14"/>
      <c r="BD33" s="14"/>
      <c r="BE33" s="14"/>
      <c r="BF33" s="14"/>
      <c r="BG33" s="177"/>
    </row>
    <row r="34" spans="1:59" s="17" customFormat="1" ht="17.25" customHeight="1" x14ac:dyDescent="0.25">
      <c r="A34" s="1" t="s">
        <v>0</v>
      </c>
      <c r="B34" s="1" t="s">
        <v>0</v>
      </c>
      <c r="C34" s="2" t="s">
        <v>1</v>
      </c>
      <c r="D34" s="3" t="s">
        <v>2</v>
      </c>
      <c r="E34" s="4">
        <v>44583</v>
      </c>
      <c r="F34" s="5" t="s">
        <v>64</v>
      </c>
      <c r="G34" s="6" t="s">
        <v>65</v>
      </c>
      <c r="H34" s="7" t="s">
        <v>69</v>
      </c>
      <c r="I34" s="8"/>
      <c r="J34" s="12" t="s">
        <v>67</v>
      </c>
      <c r="K34" s="1" t="s">
        <v>5</v>
      </c>
      <c r="L34" s="10"/>
      <c r="M34" s="11"/>
      <c r="N34" s="11"/>
      <c r="O34" s="11"/>
      <c r="P34" s="157"/>
      <c r="Q34" s="158"/>
      <c r="R34" s="158"/>
      <c r="S34" s="158"/>
      <c r="T34" s="166"/>
      <c r="U34" s="159"/>
      <c r="V34" s="167"/>
      <c r="W34" s="168">
        <v>25.65</v>
      </c>
      <c r="X34" s="198">
        <v>26</v>
      </c>
      <c r="Y34" s="160"/>
      <c r="Z34" s="170">
        <v>3674.56</v>
      </c>
      <c r="AA34" s="171" t="s">
        <v>125</v>
      </c>
      <c r="AB34" s="160" t="s">
        <v>168</v>
      </c>
      <c r="AC34" s="170">
        <v>370</v>
      </c>
      <c r="AD34" s="172">
        <v>304.53092554199998</v>
      </c>
      <c r="AE34" s="170">
        <v>1359587.2</v>
      </c>
      <c r="AF34" s="170"/>
      <c r="AG34" s="170"/>
      <c r="AH34" s="170"/>
      <c r="AI34" s="170"/>
      <c r="AJ34" s="170"/>
      <c r="AK34" s="173">
        <v>3674.56</v>
      </c>
      <c r="AL34" s="173">
        <v>3674.56</v>
      </c>
      <c r="AM34" s="173">
        <v>2542.9949999999999</v>
      </c>
      <c r="AN34" s="174">
        <v>0</v>
      </c>
      <c r="AO34" s="170">
        <v>0</v>
      </c>
      <c r="AP34" s="175">
        <v>1359587.2</v>
      </c>
      <c r="AQ34" s="175">
        <v>774420.62099867815</v>
      </c>
      <c r="AR34" s="14"/>
      <c r="AS34" s="14"/>
      <c r="AT34" s="14"/>
      <c r="AU34" s="14"/>
      <c r="AV34" s="176">
        <f t="shared" si="0"/>
        <v>774420.62099867815</v>
      </c>
      <c r="AW34" s="15"/>
      <c r="AX34" s="14"/>
      <c r="AY34" s="14"/>
      <c r="AZ34" s="16"/>
      <c r="BA34" s="16"/>
      <c r="BB34" s="14"/>
      <c r="BC34" s="14"/>
      <c r="BD34" s="14"/>
      <c r="BE34" s="14"/>
      <c r="BF34" s="14"/>
      <c r="BG34" s="177"/>
    </row>
    <row r="35" spans="1:59" s="17" customFormat="1" ht="17.25" customHeight="1" x14ac:dyDescent="0.25">
      <c r="A35" s="1" t="s">
        <v>0</v>
      </c>
      <c r="B35" s="1" t="s">
        <v>0</v>
      </c>
      <c r="C35" s="2" t="s">
        <v>1</v>
      </c>
      <c r="D35" s="3" t="s">
        <v>2</v>
      </c>
      <c r="E35" s="4">
        <v>44584</v>
      </c>
      <c r="F35" s="5" t="s">
        <v>70</v>
      </c>
      <c r="G35" s="6" t="s">
        <v>71</v>
      </c>
      <c r="H35" s="22" t="s">
        <v>69</v>
      </c>
      <c r="I35" s="8"/>
      <c r="J35" s="12" t="s">
        <v>72</v>
      </c>
      <c r="K35" s="1" t="s">
        <v>5</v>
      </c>
      <c r="L35" s="10"/>
      <c r="M35" s="11"/>
      <c r="N35" s="11"/>
      <c r="O35" s="11"/>
      <c r="P35" s="157"/>
      <c r="Q35" s="158"/>
      <c r="R35" s="158"/>
      <c r="S35" s="158"/>
      <c r="T35" s="166"/>
      <c r="U35" s="159"/>
      <c r="V35" s="167"/>
      <c r="W35" s="168">
        <v>26.65</v>
      </c>
      <c r="X35" s="198">
        <v>26</v>
      </c>
      <c r="Y35" s="160"/>
      <c r="Z35" s="170">
        <v>86</v>
      </c>
      <c r="AA35" s="171" t="s">
        <v>125</v>
      </c>
      <c r="AB35" s="160" t="s">
        <v>168</v>
      </c>
      <c r="AC35" s="170">
        <v>370</v>
      </c>
      <c r="AD35" s="172">
        <v>304.53092554199998</v>
      </c>
      <c r="AE35" s="170">
        <v>31820</v>
      </c>
      <c r="AF35" s="170"/>
      <c r="AG35" s="170"/>
      <c r="AH35" s="170"/>
      <c r="AI35" s="170"/>
      <c r="AJ35" s="170"/>
      <c r="AK35" s="173">
        <v>86</v>
      </c>
      <c r="AL35" s="173">
        <v>86</v>
      </c>
      <c r="AM35" s="173">
        <v>65.204999999999998</v>
      </c>
      <c r="AN35" s="174">
        <v>0</v>
      </c>
      <c r="AO35" s="170"/>
      <c r="AP35" s="175">
        <v>31820</v>
      </c>
      <c r="AQ35" s="175">
        <v>19856.938999966107</v>
      </c>
      <c r="AR35" s="14"/>
      <c r="AS35" s="14"/>
      <c r="AT35" s="14"/>
      <c r="AU35" s="14"/>
      <c r="AV35" s="176">
        <f t="shared" si="0"/>
        <v>19856.938999966107</v>
      </c>
      <c r="AW35" s="15"/>
      <c r="AX35" s="14"/>
      <c r="AY35" s="14"/>
      <c r="AZ35" s="16"/>
      <c r="BA35" s="16"/>
      <c r="BB35" s="14"/>
      <c r="BC35" s="14"/>
      <c r="BD35" s="14"/>
      <c r="BE35" s="14"/>
      <c r="BF35" s="14"/>
      <c r="BG35" s="177"/>
    </row>
    <row r="36" spans="1:59" s="17" customFormat="1" ht="17.25" customHeight="1" x14ac:dyDescent="0.25">
      <c r="A36" s="1" t="s">
        <v>0</v>
      </c>
      <c r="B36" s="1" t="s">
        <v>0</v>
      </c>
      <c r="C36" s="2" t="s">
        <v>1</v>
      </c>
      <c r="D36" s="3" t="s">
        <v>2</v>
      </c>
      <c r="E36" s="4">
        <v>44585</v>
      </c>
      <c r="F36" s="5" t="s">
        <v>73</v>
      </c>
      <c r="G36" s="6" t="s">
        <v>74</v>
      </c>
      <c r="H36" s="7" t="s">
        <v>75</v>
      </c>
      <c r="I36" s="8"/>
      <c r="J36" s="12" t="s">
        <v>76</v>
      </c>
      <c r="K36" s="1" t="s">
        <v>5</v>
      </c>
      <c r="L36" s="10"/>
      <c r="M36" s="11"/>
      <c r="N36" s="11"/>
      <c r="O36" s="11"/>
      <c r="P36" s="157"/>
      <c r="Q36" s="158"/>
      <c r="R36" s="158"/>
      <c r="S36" s="158"/>
      <c r="T36" s="166"/>
      <c r="U36" s="159"/>
      <c r="V36" s="167"/>
      <c r="W36" s="168">
        <v>42.36</v>
      </c>
      <c r="X36" s="198">
        <v>42</v>
      </c>
      <c r="Y36" s="160"/>
      <c r="Z36" s="170">
        <v>2357.5</v>
      </c>
      <c r="AA36" s="171" t="s">
        <v>125</v>
      </c>
      <c r="AB36" s="160" t="s">
        <v>168</v>
      </c>
      <c r="AC36" s="170">
        <v>520</v>
      </c>
      <c r="AD36" s="172">
        <v>439.291075777</v>
      </c>
      <c r="AE36" s="170">
        <v>1225900</v>
      </c>
      <c r="AF36" s="170"/>
      <c r="AG36" s="170"/>
      <c r="AH36" s="170"/>
      <c r="AI36" s="170"/>
      <c r="AJ36" s="170"/>
      <c r="AK36" s="173">
        <v>2357.5</v>
      </c>
      <c r="AL36" s="173">
        <v>2357.5</v>
      </c>
      <c r="AM36" s="173">
        <v>2094.3000000000002</v>
      </c>
      <c r="AN36" s="174">
        <v>0</v>
      </c>
      <c r="AO36" s="170">
        <v>0</v>
      </c>
      <c r="AP36" s="175">
        <v>1225900</v>
      </c>
      <c r="AQ36" s="175">
        <v>920007.29999977117</v>
      </c>
      <c r="AR36" s="14"/>
      <c r="AS36" s="14"/>
      <c r="AT36" s="14"/>
      <c r="AU36" s="14"/>
      <c r="AV36" s="176">
        <f t="shared" si="0"/>
        <v>920007.29999977117</v>
      </c>
      <c r="AW36" s="15"/>
      <c r="AX36" s="14"/>
      <c r="AY36" s="14"/>
      <c r="AZ36" s="16"/>
      <c r="BA36" s="16"/>
      <c r="BB36" s="14"/>
      <c r="BC36" s="14"/>
      <c r="BD36" s="14"/>
      <c r="BE36" s="14"/>
      <c r="BF36" s="14"/>
      <c r="BG36" s="177"/>
    </row>
    <row r="37" spans="1:59" s="17" customFormat="1" ht="17.25" customHeight="1" x14ac:dyDescent="0.25">
      <c r="A37" s="1" t="s">
        <v>0</v>
      </c>
      <c r="B37" s="1" t="s">
        <v>0</v>
      </c>
      <c r="C37" s="2" t="s">
        <v>1</v>
      </c>
      <c r="D37" s="3" t="s">
        <v>2</v>
      </c>
      <c r="E37" s="4">
        <v>44585</v>
      </c>
      <c r="F37" s="5">
        <v>66381</v>
      </c>
      <c r="G37" s="6">
        <v>91969</v>
      </c>
      <c r="H37" s="7" t="s">
        <v>77</v>
      </c>
      <c r="I37" s="8"/>
      <c r="J37" s="12" t="s">
        <v>78</v>
      </c>
      <c r="K37" s="1" t="s">
        <v>5</v>
      </c>
      <c r="L37" s="10"/>
      <c r="M37" s="11"/>
      <c r="N37" s="11"/>
      <c r="O37" s="11"/>
      <c r="P37" s="157"/>
      <c r="Q37" s="158"/>
      <c r="R37" s="158"/>
      <c r="S37" s="158"/>
      <c r="T37" s="166"/>
      <c r="U37" s="159"/>
      <c r="V37" s="167"/>
      <c r="W37" s="168">
        <v>27.93</v>
      </c>
      <c r="X37" s="198">
        <v>27</v>
      </c>
      <c r="Y37" s="160"/>
      <c r="Z37" s="170">
        <v>83.06</v>
      </c>
      <c r="AA37" s="171" t="s">
        <v>125</v>
      </c>
      <c r="AB37" s="160" t="s">
        <v>168</v>
      </c>
      <c r="AC37" s="170">
        <v>420</v>
      </c>
      <c r="AD37" s="172">
        <v>290</v>
      </c>
      <c r="AE37" s="170">
        <v>34885.200000000004</v>
      </c>
      <c r="AF37" s="170"/>
      <c r="AG37" s="170"/>
      <c r="AH37" s="170"/>
      <c r="AI37" s="170"/>
      <c r="AJ37" s="170"/>
      <c r="AK37" s="173">
        <v>83.06</v>
      </c>
      <c r="AL37" s="173">
        <v>83.06</v>
      </c>
      <c r="AM37" s="173">
        <v>45</v>
      </c>
      <c r="AN37" s="174">
        <v>0</v>
      </c>
      <c r="AO37" s="170">
        <v>0</v>
      </c>
      <c r="AP37" s="175">
        <v>34885.200000000004</v>
      </c>
      <c r="AQ37" s="175">
        <v>13050</v>
      </c>
      <c r="AR37" s="14"/>
      <c r="AS37" s="14"/>
      <c r="AT37" s="14"/>
      <c r="AU37" s="14"/>
      <c r="AV37" s="176">
        <f t="shared" si="0"/>
        <v>13050</v>
      </c>
      <c r="AW37" s="15"/>
      <c r="AX37" s="14"/>
      <c r="AY37" s="14"/>
      <c r="AZ37" s="16"/>
      <c r="BA37" s="16"/>
      <c r="BB37" s="14"/>
      <c r="BC37" s="14"/>
      <c r="BD37" s="14"/>
      <c r="BE37" s="14"/>
      <c r="BF37" s="14"/>
      <c r="BG37" s="177"/>
    </row>
    <row r="38" spans="1:59" s="17" customFormat="1" ht="17.25" customHeight="1" x14ac:dyDescent="0.25">
      <c r="A38" s="1" t="s">
        <v>0</v>
      </c>
      <c r="B38" s="1" t="s">
        <v>0</v>
      </c>
      <c r="C38" s="2" t="s">
        <v>1</v>
      </c>
      <c r="D38" s="3" t="s">
        <v>2</v>
      </c>
      <c r="E38" s="4">
        <v>44587</v>
      </c>
      <c r="F38" s="5" t="s">
        <v>79</v>
      </c>
      <c r="G38" s="6" t="s">
        <v>80</v>
      </c>
      <c r="H38" s="7" t="s">
        <v>81</v>
      </c>
      <c r="I38" s="8"/>
      <c r="J38" s="12" t="s">
        <v>82</v>
      </c>
      <c r="K38" s="1" t="s">
        <v>5</v>
      </c>
      <c r="L38" s="10"/>
      <c r="M38" s="11"/>
      <c r="N38" s="11"/>
      <c r="O38" s="11"/>
      <c r="P38" s="157"/>
      <c r="Q38" s="158"/>
      <c r="R38" s="158"/>
      <c r="S38" s="158"/>
      <c r="U38" s="159"/>
      <c r="V38" s="167"/>
      <c r="W38" s="168">
        <v>32.159999999999997</v>
      </c>
      <c r="X38" s="198">
        <v>32</v>
      </c>
      <c r="Y38" s="160"/>
      <c r="Z38" s="170">
        <v>3486.46</v>
      </c>
      <c r="AA38" s="171" t="s">
        <v>125</v>
      </c>
      <c r="AB38" s="160" t="s">
        <v>168</v>
      </c>
      <c r="AC38" s="170">
        <v>450</v>
      </c>
      <c r="AD38" s="172">
        <v>382.07266753200003</v>
      </c>
      <c r="AE38" s="170">
        <v>1568907</v>
      </c>
      <c r="AF38" s="170"/>
      <c r="AG38" s="170"/>
      <c r="AH38" s="170"/>
      <c r="AI38" s="170"/>
      <c r="AJ38" s="170"/>
      <c r="AK38" s="173">
        <v>3486.46</v>
      </c>
      <c r="AL38" s="173">
        <v>3486.46</v>
      </c>
      <c r="AM38" s="173">
        <v>2617.4</v>
      </c>
      <c r="AN38" s="174">
        <v>0</v>
      </c>
      <c r="AO38" s="170">
        <v>0</v>
      </c>
      <c r="AP38" s="175">
        <v>1568907</v>
      </c>
      <c r="AQ38" s="175">
        <v>1000036.9999982569</v>
      </c>
      <c r="AR38" s="14"/>
      <c r="AS38" s="14"/>
      <c r="AT38" s="14"/>
      <c r="AU38" s="14"/>
      <c r="AV38" s="176">
        <f t="shared" si="0"/>
        <v>1000036.9999982569</v>
      </c>
      <c r="AW38" s="15"/>
      <c r="AX38" s="14"/>
      <c r="AY38" s="14"/>
      <c r="AZ38" s="16"/>
      <c r="BA38" s="16"/>
      <c r="BB38" s="14"/>
      <c r="BC38" s="14"/>
      <c r="BD38" s="14"/>
      <c r="BE38" s="14"/>
      <c r="BF38" s="14"/>
      <c r="BG38" s="177"/>
    </row>
    <row r="39" spans="1:59" s="17" customFormat="1" ht="17.25" customHeight="1" x14ac:dyDescent="0.25">
      <c r="A39" s="1" t="s">
        <v>0</v>
      </c>
      <c r="B39" s="1" t="s">
        <v>0</v>
      </c>
      <c r="C39" s="2" t="s">
        <v>1</v>
      </c>
      <c r="D39" s="3" t="s">
        <v>2</v>
      </c>
      <c r="E39" s="4">
        <v>44587</v>
      </c>
      <c r="F39" s="5" t="s">
        <v>79</v>
      </c>
      <c r="G39" s="6" t="s">
        <v>80</v>
      </c>
      <c r="H39" s="7" t="s">
        <v>83</v>
      </c>
      <c r="I39" s="8"/>
      <c r="J39" s="12" t="s">
        <v>82</v>
      </c>
      <c r="K39" s="1" t="s">
        <v>5</v>
      </c>
      <c r="L39" s="10"/>
      <c r="M39" s="11"/>
      <c r="N39" s="11"/>
      <c r="O39" s="11"/>
      <c r="P39" s="157"/>
      <c r="Q39" s="158"/>
      <c r="R39" s="158"/>
      <c r="S39" s="158"/>
      <c r="T39" s="166"/>
      <c r="U39" s="159"/>
      <c r="V39" s="167"/>
      <c r="W39" s="168">
        <v>30.89</v>
      </c>
      <c r="X39" s="198">
        <v>30</v>
      </c>
      <c r="Y39" s="160"/>
      <c r="Z39" s="170">
        <v>2943.42</v>
      </c>
      <c r="AA39" s="171" t="s">
        <v>125</v>
      </c>
      <c r="AB39" s="160" t="s">
        <v>168</v>
      </c>
      <c r="AC39" s="170">
        <v>420</v>
      </c>
      <c r="AD39" s="172">
        <v>399.14966798</v>
      </c>
      <c r="AE39" s="170">
        <v>1236236.4000000001</v>
      </c>
      <c r="AF39" s="170"/>
      <c r="AG39" s="170"/>
      <c r="AH39" s="170"/>
      <c r="AI39" s="170"/>
      <c r="AJ39" s="170"/>
      <c r="AK39" s="173">
        <v>2943.42</v>
      </c>
      <c r="AL39" s="173">
        <v>2943.42</v>
      </c>
      <c r="AM39" s="173">
        <v>1927.6</v>
      </c>
      <c r="AN39" s="174">
        <v>0</v>
      </c>
      <c r="AO39" s="170">
        <v>0</v>
      </c>
      <c r="AP39" s="175">
        <v>1236236.4000000001</v>
      </c>
      <c r="AQ39" s="175">
        <v>769400.89999824797</v>
      </c>
      <c r="AR39" s="14"/>
      <c r="AS39" s="14"/>
      <c r="AT39" s="14"/>
      <c r="AU39" s="14"/>
      <c r="AV39" s="176">
        <f t="shared" si="0"/>
        <v>769400.89999824797</v>
      </c>
      <c r="AW39" s="15"/>
      <c r="AX39" s="14"/>
      <c r="AY39" s="14"/>
      <c r="AZ39" s="16"/>
      <c r="BA39" s="16"/>
      <c r="BB39" s="14"/>
      <c r="BC39" s="14"/>
      <c r="BD39" s="14"/>
      <c r="BE39" s="14"/>
      <c r="BF39" s="14"/>
      <c r="BG39" s="177"/>
    </row>
    <row r="40" spans="1:59" s="17" customFormat="1" ht="17.25" customHeight="1" x14ac:dyDescent="0.25">
      <c r="A40" s="1" t="s">
        <v>0</v>
      </c>
      <c r="B40" s="1" t="s">
        <v>0</v>
      </c>
      <c r="C40" s="2" t="s">
        <v>1</v>
      </c>
      <c r="D40" s="3" t="s">
        <v>2</v>
      </c>
      <c r="E40" s="4">
        <v>44589</v>
      </c>
      <c r="F40" s="5" t="s">
        <v>84</v>
      </c>
      <c r="G40" s="6" t="s">
        <v>85</v>
      </c>
      <c r="H40" s="7" t="s">
        <v>86</v>
      </c>
      <c r="I40" s="8"/>
      <c r="J40" s="12" t="s">
        <v>87</v>
      </c>
      <c r="K40" s="1" t="s">
        <v>5</v>
      </c>
      <c r="L40" s="10"/>
      <c r="M40" s="11"/>
      <c r="N40" s="11"/>
      <c r="O40" s="11"/>
      <c r="P40" s="157"/>
      <c r="Q40" s="158"/>
      <c r="R40" s="158"/>
      <c r="S40" s="158"/>
      <c r="T40" s="166"/>
      <c r="U40" s="159"/>
      <c r="V40" s="167"/>
      <c r="W40" s="168">
        <v>34.54</v>
      </c>
      <c r="X40" s="198">
        <v>34</v>
      </c>
      <c r="Y40" s="160"/>
      <c r="Z40" s="170">
        <v>5830.94</v>
      </c>
      <c r="AA40" s="171" t="s">
        <v>125</v>
      </c>
      <c r="AB40" s="160" t="s">
        <v>168</v>
      </c>
      <c r="AC40" s="170">
        <v>450</v>
      </c>
      <c r="AD40" s="172">
        <v>401.45470630599999</v>
      </c>
      <c r="AE40" s="170">
        <v>2623923</v>
      </c>
      <c r="AF40" s="170"/>
      <c r="AG40" s="170"/>
      <c r="AH40" s="170"/>
      <c r="AI40" s="170"/>
      <c r="AJ40" s="170"/>
      <c r="AK40" s="173">
        <v>5830.94</v>
      </c>
      <c r="AL40" s="173">
        <v>5830.94</v>
      </c>
      <c r="AM40" s="173">
        <v>4577.8999999999996</v>
      </c>
      <c r="AN40" s="174">
        <v>0</v>
      </c>
      <c r="AO40" s="170">
        <v>0</v>
      </c>
      <c r="AP40" s="175">
        <v>2623923</v>
      </c>
      <c r="AQ40" s="175">
        <v>1837819.4999982372</v>
      </c>
      <c r="AR40" s="14"/>
      <c r="AS40" s="14"/>
      <c r="AT40" s="14"/>
      <c r="AU40" s="14"/>
      <c r="AV40" s="176">
        <f t="shared" si="0"/>
        <v>1837819.4999982372</v>
      </c>
      <c r="AW40" s="15"/>
      <c r="AX40" s="14"/>
      <c r="AY40" s="14"/>
      <c r="AZ40" s="16"/>
      <c r="BA40" s="16"/>
      <c r="BB40" s="14"/>
      <c r="BC40" s="14"/>
      <c r="BD40" s="14"/>
      <c r="BE40" s="14"/>
      <c r="BF40" s="14"/>
      <c r="BG40" s="177"/>
    </row>
    <row r="41" spans="1:59" s="17" customFormat="1" ht="17.25" customHeight="1" x14ac:dyDescent="0.25">
      <c r="A41" s="1" t="s">
        <v>0</v>
      </c>
      <c r="B41" s="1" t="s">
        <v>0</v>
      </c>
      <c r="C41" s="2" t="s">
        <v>1</v>
      </c>
      <c r="D41" s="3" t="s">
        <v>2</v>
      </c>
      <c r="E41" s="4">
        <v>44590</v>
      </c>
      <c r="F41" s="5" t="s">
        <v>88</v>
      </c>
      <c r="G41" s="6" t="s">
        <v>89</v>
      </c>
      <c r="H41" s="7" t="s">
        <v>90</v>
      </c>
      <c r="I41" s="8"/>
      <c r="J41" s="12" t="s">
        <v>91</v>
      </c>
      <c r="K41" s="1" t="s">
        <v>5</v>
      </c>
      <c r="L41" s="10"/>
      <c r="M41" s="11"/>
      <c r="N41" s="11"/>
      <c r="O41" s="11"/>
      <c r="P41" s="157"/>
      <c r="Q41" s="158"/>
      <c r="R41" s="158"/>
      <c r="S41" s="158"/>
      <c r="T41" s="166"/>
      <c r="U41" s="159"/>
      <c r="V41" s="167"/>
      <c r="W41" s="168">
        <v>40.46</v>
      </c>
      <c r="X41" s="198">
        <v>40</v>
      </c>
      <c r="Y41" s="160"/>
      <c r="Z41" s="170">
        <v>4345.24</v>
      </c>
      <c r="AA41" s="171" t="s">
        <v>125</v>
      </c>
      <c r="AB41" s="160" t="s">
        <v>168</v>
      </c>
      <c r="AC41" s="170">
        <v>500</v>
      </c>
      <c r="AD41" s="172">
        <v>424.43416360399999</v>
      </c>
      <c r="AE41" s="170">
        <v>2172620</v>
      </c>
      <c r="AF41" s="170"/>
      <c r="AG41" s="170"/>
      <c r="AH41" s="170"/>
      <c r="AI41" s="170"/>
      <c r="AJ41" s="170"/>
      <c r="AK41" s="173">
        <v>4345.24</v>
      </c>
      <c r="AL41" s="173">
        <v>4345.24</v>
      </c>
      <c r="AM41" s="173">
        <v>3701.6</v>
      </c>
      <c r="AN41" s="174">
        <v>0</v>
      </c>
      <c r="AO41" s="170">
        <v>0</v>
      </c>
      <c r="AP41" s="175">
        <v>2172620</v>
      </c>
      <c r="AQ41" s="175">
        <v>1571085.4999965662</v>
      </c>
      <c r="AR41" s="14"/>
      <c r="AS41" s="14"/>
      <c r="AT41" s="14"/>
      <c r="AU41" s="14"/>
      <c r="AV41" s="176">
        <f t="shared" si="0"/>
        <v>1571085.4999965662</v>
      </c>
      <c r="AW41" s="15"/>
      <c r="AX41" s="14"/>
      <c r="AY41" s="14"/>
      <c r="AZ41" s="16"/>
      <c r="BA41" s="16"/>
      <c r="BB41" s="14"/>
      <c r="BC41" s="14"/>
      <c r="BD41" s="14"/>
      <c r="BE41" s="14"/>
      <c r="BF41" s="14"/>
      <c r="BG41" s="177"/>
    </row>
    <row r="42" spans="1:59" s="17" customFormat="1" ht="17.25" customHeight="1" x14ac:dyDescent="0.25">
      <c r="A42" s="1" t="s">
        <v>0</v>
      </c>
      <c r="B42" s="1" t="s">
        <v>0</v>
      </c>
      <c r="C42" s="2" t="s">
        <v>1</v>
      </c>
      <c r="D42" s="3" t="s">
        <v>2</v>
      </c>
      <c r="E42" s="4">
        <v>44591</v>
      </c>
      <c r="F42" s="5" t="s">
        <v>92</v>
      </c>
      <c r="G42" s="6" t="s">
        <v>93</v>
      </c>
      <c r="H42" s="7" t="s">
        <v>94</v>
      </c>
      <c r="I42" s="8"/>
      <c r="J42" s="12" t="s">
        <v>95</v>
      </c>
      <c r="K42" s="1" t="s">
        <v>5</v>
      </c>
      <c r="L42" s="10"/>
      <c r="M42" s="11"/>
      <c r="N42" s="11"/>
      <c r="O42" s="11"/>
      <c r="P42" s="157"/>
      <c r="Q42" s="158"/>
      <c r="R42" s="158"/>
      <c r="S42" s="158"/>
      <c r="T42" s="166"/>
      <c r="U42" s="159"/>
      <c r="V42" s="167"/>
      <c r="W42" s="168">
        <v>31.5</v>
      </c>
      <c r="X42" s="198">
        <v>31</v>
      </c>
      <c r="Y42" s="160"/>
      <c r="Z42" s="170">
        <v>5794.62</v>
      </c>
      <c r="AA42" s="171" t="s">
        <v>125</v>
      </c>
      <c r="AB42" s="160" t="s">
        <v>168</v>
      </c>
      <c r="AC42" s="170">
        <v>450</v>
      </c>
      <c r="AD42" s="172">
        <v>370.24016908200002</v>
      </c>
      <c r="AE42" s="170">
        <v>2607579</v>
      </c>
      <c r="AF42" s="170"/>
      <c r="AG42" s="170"/>
      <c r="AH42" s="170"/>
      <c r="AI42" s="170"/>
      <c r="AJ42" s="170"/>
      <c r="AK42" s="173">
        <v>5794.62</v>
      </c>
      <c r="AL42" s="173">
        <v>5794.62</v>
      </c>
      <c r="AM42" s="173">
        <v>4140</v>
      </c>
      <c r="AN42" s="174">
        <v>0</v>
      </c>
      <c r="AO42" s="170">
        <v>0</v>
      </c>
      <c r="AP42" s="175">
        <v>2607579</v>
      </c>
      <c r="AQ42" s="175">
        <v>1532794.2999994801</v>
      </c>
      <c r="AR42" s="14"/>
      <c r="AS42" s="14"/>
      <c r="AT42" s="14"/>
      <c r="AU42" s="14"/>
      <c r="AV42" s="176">
        <f t="shared" si="0"/>
        <v>1532794.2999994801</v>
      </c>
      <c r="AW42" s="15"/>
      <c r="AX42" s="14"/>
      <c r="AY42" s="14"/>
      <c r="AZ42" s="16"/>
      <c r="BA42" s="16"/>
      <c r="BB42" s="14"/>
      <c r="BC42" s="14"/>
      <c r="BD42" s="14"/>
      <c r="BE42" s="14"/>
      <c r="BF42" s="14"/>
      <c r="BG42" s="177"/>
    </row>
    <row r="43" spans="1:59" s="17" customFormat="1" ht="17.25" customHeight="1" x14ac:dyDescent="0.25">
      <c r="A43" s="1" t="s">
        <v>0</v>
      </c>
      <c r="B43" s="1" t="s">
        <v>0</v>
      </c>
      <c r="C43" s="2" t="s">
        <v>1</v>
      </c>
      <c r="D43" s="3" t="s">
        <v>2</v>
      </c>
      <c r="E43" s="4">
        <v>44605</v>
      </c>
      <c r="F43" s="5" t="s">
        <v>169</v>
      </c>
      <c r="G43" s="6" t="s">
        <v>170</v>
      </c>
      <c r="H43" s="7" t="s">
        <v>171</v>
      </c>
      <c r="I43" s="8"/>
      <c r="J43" s="12" t="s">
        <v>16</v>
      </c>
      <c r="K43" s="1" t="s">
        <v>5</v>
      </c>
      <c r="L43" s="10"/>
      <c r="M43" s="11"/>
      <c r="N43" s="11"/>
      <c r="O43" s="11"/>
      <c r="P43" s="157"/>
      <c r="Q43" s="158"/>
      <c r="R43" s="158"/>
      <c r="S43" s="158"/>
      <c r="T43" s="166"/>
      <c r="U43" s="159"/>
      <c r="V43" s="167"/>
      <c r="W43" s="168">
        <v>26.73</v>
      </c>
      <c r="X43" s="169">
        <v>26</v>
      </c>
      <c r="Y43" s="160"/>
      <c r="Z43" s="170">
        <v>272.02</v>
      </c>
      <c r="AA43" s="171" t="s">
        <v>125</v>
      </c>
      <c r="AB43" s="160" t="s">
        <v>168</v>
      </c>
      <c r="AC43" s="170">
        <v>420</v>
      </c>
      <c r="AD43" s="172">
        <v>302.39026336699999</v>
      </c>
      <c r="AE43" s="170">
        <v>114248.4</v>
      </c>
      <c r="AF43" s="170"/>
      <c r="AG43" s="170"/>
      <c r="AH43" s="170"/>
      <c r="AI43" s="170"/>
      <c r="AJ43" s="170"/>
      <c r="AK43" s="173">
        <v>272.02</v>
      </c>
      <c r="AL43" s="173">
        <v>272.02</v>
      </c>
      <c r="AM43" s="173">
        <v>110.264</v>
      </c>
      <c r="AN43" s="174">
        <v>0</v>
      </c>
      <c r="AO43" s="170">
        <v>0</v>
      </c>
      <c r="AP43" s="175">
        <v>114248.4</v>
      </c>
      <c r="AQ43" s="175">
        <v>33342.759999898888</v>
      </c>
      <c r="AR43" s="14"/>
      <c r="AS43" s="14"/>
      <c r="AT43" s="14"/>
      <c r="AU43" s="14"/>
      <c r="AV43" s="176">
        <f t="shared" si="0"/>
        <v>33342.759999898888</v>
      </c>
      <c r="AW43" s="15"/>
      <c r="AX43" s="14"/>
      <c r="AY43" s="14"/>
      <c r="AZ43" s="16"/>
      <c r="BA43" s="16"/>
      <c r="BB43" s="14"/>
      <c r="BC43" s="14"/>
      <c r="BD43" s="14"/>
      <c r="BE43" s="14"/>
      <c r="BF43" s="14"/>
      <c r="BG43" s="177"/>
    </row>
    <row r="44" spans="1:59" s="17" customFormat="1" ht="17.25" customHeight="1" x14ac:dyDescent="0.25">
      <c r="A44" s="1" t="s">
        <v>0</v>
      </c>
      <c r="B44" s="1" t="s">
        <v>0</v>
      </c>
      <c r="C44" s="2" t="s">
        <v>1</v>
      </c>
      <c r="D44" s="3" t="s">
        <v>2</v>
      </c>
      <c r="E44" s="4">
        <v>44605</v>
      </c>
      <c r="F44" s="5" t="s">
        <v>169</v>
      </c>
      <c r="G44" s="6" t="s">
        <v>170</v>
      </c>
      <c r="H44" s="7" t="s">
        <v>171</v>
      </c>
      <c r="I44" s="8"/>
      <c r="J44" s="12" t="s">
        <v>49</v>
      </c>
      <c r="K44" s="1" t="s">
        <v>5</v>
      </c>
      <c r="L44" s="10"/>
      <c r="M44" s="11"/>
      <c r="N44" s="11"/>
      <c r="O44" s="11"/>
      <c r="P44" s="157"/>
      <c r="Q44" s="158"/>
      <c r="R44" s="158"/>
      <c r="S44" s="158"/>
      <c r="T44" s="166"/>
      <c r="U44" s="159"/>
      <c r="V44" s="167"/>
      <c r="W44" s="168">
        <v>27.73</v>
      </c>
      <c r="X44" s="169">
        <v>26</v>
      </c>
      <c r="Y44" s="160"/>
      <c r="Z44" s="170">
        <v>560</v>
      </c>
      <c r="AA44" s="171" t="s">
        <v>125</v>
      </c>
      <c r="AB44" s="160" t="s">
        <v>168</v>
      </c>
      <c r="AC44" s="170">
        <v>420</v>
      </c>
      <c r="AD44" s="172">
        <v>302.39026336699999</v>
      </c>
      <c r="AE44" s="170">
        <v>235200</v>
      </c>
      <c r="AF44" s="170"/>
      <c r="AG44" s="170"/>
      <c r="AH44" s="170"/>
      <c r="AI44" s="170"/>
      <c r="AJ44" s="170"/>
      <c r="AK44" s="173">
        <v>560</v>
      </c>
      <c r="AL44" s="173">
        <v>560</v>
      </c>
      <c r="AM44" s="173">
        <v>225.54</v>
      </c>
      <c r="AN44" s="174">
        <v>0</v>
      </c>
      <c r="AO44" s="170"/>
      <c r="AP44" s="175">
        <v>235200</v>
      </c>
      <c r="AQ44" s="175">
        <v>68201.099999793179</v>
      </c>
      <c r="AR44" s="14"/>
      <c r="AS44" s="14"/>
      <c r="AT44" s="14"/>
      <c r="AU44" s="14"/>
      <c r="AV44" s="176">
        <f t="shared" si="0"/>
        <v>68201.099999793179</v>
      </c>
      <c r="AW44" s="15"/>
      <c r="AX44" s="14"/>
      <c r="AY44" s="14"/>
      <c r="AZ44" s="16"/>
      <c r="BA44" s="16"/>
      <c r="BB44" s="14"/>
      <c r="BC44" s="14"/>
      <c r="BD44" s="14"/>
      <c r="BE44" s="14"/>
      <c r="BF44" s="14"/>
      <c r="BG44" s="177"/>
    </row>
    <row r="45" spans="1:59" s="17" customFormat="1" ht="17.25" customHeight="1" x14ac:dyDescent="0.25">
      <c r="A45" s="1" t="s">
        <v>0</v>
      </c>
      <c r="B45" s="1" t="s">
        <v>0</v>
      </c>
      <c r="C45" s="2" t="s">
        <v>1</v>
      </c>
      <c r="D45" s="3" t="s">
        <v>2</v>
      </c>
      <c r="E45" s="4">
        <v>44605</v>
      </c>
      <c r="F45" s="5" t="s">
        <v>169</v>
      </c>
      <c r="G45" s="6" t="s">
        <v>170</v>
      </c>
      <c r="H45" s="7" t="s">
        <v>171</v>
      </c>
      <c r="I45" s="8"/>
      <c r="J45" s="12" t="s">
        <v>18</v>
      </c>
      <c r="K45" s="1" t="s">
        <v>5</v>
      </c>
      <c r="L45" s="10"/>
      <c r="M45" s="11"/>
      <c r="N45" s="11"/>
      <c r="O45" s="11"/>
      <c r="P45" s="157"/>
      <c r="Q45" s="158"/>
      <c r="R45" s="158"/>
      <c r="S45" s="158"/>
      <c r="T45" s="166"/>
      <c r="U45" s="159"/>
      <c r="V45" s="167"/>
      <c r="W45" s="168">
        <v>27.73</v>
      </c>
      <c r="X45" s="169">
        <v>26</v>
      </c>
      <c r="Y45" s="160"/>
      <c r="Z45" s="170">
        <v>40</v>
      </c>
      <c r="AA45" s="171" t="s">
        <v>125</v>
      </c>
      <c r="AB45" s="160" t="s">
        <v>168</v>
      </c>
      <c r="AC45" s="170">
        <v>420</v>
      </c>
      <c r="AD45" s="172">
        <v>302.39026336699999</v>
      </c>
      <c r="AE45" s="170">
        <v>16800</v>
      </c>
      <c r="AF45" s="170"/>
      <c r="AG45" s="170"/>
      <c r="AH45" s="170"/>
      <c r="AI45" s="170"/>
      <c r="AJ45" s="170"/>
      <c r="AK45" s="173">
        <v>40</v>
      </c>
      <c r="AL45" s="173">
        <v>40</v>
      </c>
      <c r="AM45" s="173">
        <v>15.036</v>
      </c>
      <c r="AN45" s="174">
        <v>0</v>
      </c>
      <c r="AO45" s="170"/>
      <c r="AP45" s="175">
        <v>16800</v>
      </c>
      <c r="AQ45" s="175">
        <v>4546.7399999862118</v>
      </c>
      <c r="AR45" s="14"/>
      <c r="AS45" s="14"/>
      <c r="AT45" s="14"/>
      <c r="AU45" s="14"/>
      <c r="AV45" s="176">
        <f t="shared" si="0"/>
        <v>4546.7399999862118</v>
      </c>
      <c r="AW45" s="15"/>
      <c r="AX45" s="14"/>
      <c r="AY45" s="14"/>
      <c r="AZ45" s="16"/>
      <c r="BA45" s="16"/>
      <c r="BB45" s="14"/>
      <c r="BC45" s="14"/>
      <c r="BD45" s="14"/>
      <c r="BE45" s="14"/>
      <c r="BF45" s="14"/>
      <c r="BG45" s="177"/>
    </row>
    <row r="46" spans="1:59" s="17" customFormat="1" ht="17.25" customHeight="1" x14ac:dyDescent="0.25">
      <c r="A46" s="1" t="s">
        <v>0</v>
      </c>
      <c r="B46" s="1" t="s">
        <v>0</v>
      </c>
      <c r="C46" s="2" t="s">
        <v>1</v>
      </c>
      <c r="D46" s="3" t="s">
        <v>2</v>
      </c>
      <c r="E46" s="4">
        <v>44605</v>
      </c>
      <c r="F46" s="5" t="s">
        <v>169</v>
      </c>
      <c r="G46" s="6" t="s">
        <v>170</v>
      </c>
      <c r="H46" s="7" t="s">
        <v>171</v>
      </c>
      <c r="I46" s="8"/>
      <c r="J46" s="12" t="s">
        <v>9</v>
      </c>
      <c r="K46" s="1" t="s">
        <v>5</v>
      </c>
      <c r="L46" s="10"/>
      <c r="M46" s="21"/>
      <c r="N46" s="11"/>
      <c r="O46" s="11"/>
      <c r="P46" s="157"/>
      <c r="Q46" s="158"/>
      <c r="R46" s="158"/>
      <c r="S46" s="158"/>
      <c r="T46" s="166"/>
      <c r="U46" s="159"/>
      <c r="V46" s="167"/>
      <c r="W46" s="168">
        <v>27.73</v>
      </c>
      <c r="X46" s="169">
        <v>26</v>
      </c>
      <c r="Y46" s="160"/>
      <c r="Z46" s="170">
        <v>90</v>
      </c>
      <c r="AA46" s="171" t="s">
        <v>125</v>
      </c>
      <c r="AB46" s="160" t="s">
        <v>168</v>
      </c>
      <c r="AC46" s="170">
        <v>420</v>
      </c>
      <c r="AD46" s="172">
        <v>302.39026336699999</v>
      </c>
      <c r="AE46" s="170">
        <v>37800</v>
      </c>
      <c r="AF46" s="170"/>
      <c r="AG46" s="170"/>
      <c r="AH46" s="170"/>
      <c r="AI46" s="170"/>
      <c r="AJ46" s="170"/>
      <c r="AK46" s="173">
        <v>90</v>
      </c>
      <c r="AL46" s="173">
        <v>90</v>
      </c>
      <c r="AM46" s="173">
        <v>35.084000000000003</v>
      </c>
      <c r="AN46" s="174">
        <v>0</v>
      </c>
      <c r="AO46" s="170"/>
      <c r="AP46" s="175">
        <v>37800</v>
      </c>
      <c r="AQ46" s="175">
        <v>10609.059999967829</v>
      </c>
      <c r="AR46" s="14"/>
      <c r="AS46" s="14"/>
      <c r="AT46" s="14"/>
      <c r="AU46" s="14"/>
      <c r="AV46" s="176">
        <f t="shared" si="0"/>
        <v>10609.059999967829</v>
      </c>
      <c r="AW46" s="15"/>
      <c r="AX46" s="14"/>
      <c r="AY46" s="14"/>
      <c r="AZ46" s="16"/>
      <c r="BA46" s="16"/>
      <c r="BB46" s="14"/>
      <c r="BC46" s="14"/>
      <c r="BD46" s="14"/>
      <c r="BE46" s="14"/>
      <c r="BF46" s="14"/>
      <c r="BG46" s="177"/>
    </row>
    <row r="47" spans="1:59" s="17" customFormat="1" ht="17.25" customHeight="1" x14ac:dyDescent="0.25">
      <c r="A47" s="1" t="s">
        <v>0</v>
      </c>
      <c r="B47" s="1" t="s">
        <v>0</v>
      </c>
      <c r="C47" s="2" t="s">
        <v>1</v>
      </c>
      <c r="D47" s="3" t="s">
        <v>2</v>
      </c>
      <c r="E47" s="4">
        <v>44605</v>
      </c>
      <c r="F47" s="5" t="s">
        <v>169</v>
      </c>
      <c r="G47" s="6" t="s">
        <v>170</v>
      </c>
      <c r="H47" s="7" t="s">
        <v>171</v>
      </c>
      <c r="I47" s="8"/>
      <c r="J47" s="12" t="s">
        <v>22</v>
      </c>
      <c r="K47" s="1" t="s">
        <v>5</v>
      </c>
      <c r="L47" s="10"/>
      <c r="M47" s="21"/>
      <c r="N47" s="11"/>
      <c r="O47" s="11"/>
      <c r="P47" s="157"/>
      <c r="Q47" s="158"/>
      <c r="R47" s="158"/>
      <c r="S47" s="158"/>
      <c r="T47" s="166"/>
      <c r="U47" s="159"/>
      <c r="V47" s="167"/>
      <c r="W47" s="168">
        <v>26.73</v>
      </c>
      <c r="X47" s="169">
        <v>26</v>
      </c>
      <c r="Y47" s="160"/>
      <c r="Z47" s="170">
        <v>277.74</v>
      </c>
      <c r="AA47" s="171" t="s">
        <v>125</v>
      </c>
      <c r="AB47" s="160" t="s">
        <v>168</v>
      </c>
      <c r="AC47" s="170">
        <v>420</v>
      </c>
      <c r="AD47" s="172">
        <v>302.39026336699999</v>
      </c>
      <c r="AE47" s="170">
        <v>116650.8</v>
      </c>
      <c r="AF47" s="170"/>
      <c r="AG47" s="170"/>
      <c r="AH47" s="170"/>
      <c r="AI47" s="170"/>
      <c r="AJ47" s="170"/>
      <c r="AK47" s="173">
        <v>277.74</v>
      </c>
      <c r="AL47" s="173">
        <v>277.74</v>
      </c>
      <c r="AM47" s="173">
        <v>115.276</v>
      </c>
      <c r="AN47" s="174">
        <v>0</v>
      </c>
      <c r="AO47" s="170"/>
      <c r="AP47" s="175">
        <v>116650.8</v>
      </c>
      <c r="AQ47" s="175">
        <v>34858.339999894291</v>
      </c>
      <c r="AR47" s="14"/>
      <c r="AS47" s="14"/>
      <c r="AT47" s="14"/>
      <c r="AU47" s="14"/>
      <c r="AV47" s="176">
        <f t="shared" si="0"/>
        <v>34858.339999894291</v>
      </c>
      <c r="AW47" s="15"/>
      <c r="AX47" s="14"/>
      <c r="AY47" s="14"/>
      <c r="AZ47" s="16"/>
      <c r="BA47" s="16"/>
      <c r="BB47" s="14"/>
      <c r="BC47" s="14"/>
      <c r="BD47" s="14"/>
      <c r="BE47" s="14"/>
      <c r="BF47" s="14"/>
      <c r="BG47" s="177"/>
    </row>
    <row r="48" spans="1:59" s="17" customFormat="1" ht="17.25" customHeight="1" x14ac:dyDescent="0.25">
      <c r="A48" s="1" t="s">
        <v>0</v>
      </c>
      <c r="B48" s="1" t="s">
        <v>0</v>
      </c>
      <c r="C48" s="2" t="s">
        <v>1</v>
      </c>
      <c r="D48" s="3" t="s">
        <v>2</v>
      </c>
      <c r="E48" s="4">
        <v>44605</v>
      </c>
      <c r="F48" s="5" t="s">
        <v>169</v>
      </c>
      <c r="G48" s="6" t="s">
        <v>170</v>
      </c>
      <c r="H48" s="7" t="s">
        <v>172</v>
      </c>
      <c r="I48" s="8"/>
      <c r="J48" s="9" t="s">
        <v>22</v>
      </c>
      <c r="K48" s="1" t="s">
        <v>5</v>
      </c>
      <c r="L48" s="10"/>
      <c r="M48" s="21"/>
      <c r="N48" s="11"/>
      <c r="O48" s="11"/>
      <c r="P48" s="157"/>
      <c r="Q48" s="158"/>
      <c r="R48" s="158"/>
      <c r="S48" s="158"/>
      <c r="T48" s="166"/>
      <c r="U48" s="159"/>
      <c r="V48" s="167"/>
      <c r="W48" s="168">
        <v>26.49</v>
      </c>
      <c r="X48" s="169">
        <v>26</v>
      </c>
      <c r="Y48" s="160"/>
      <c r="Z48" s="20">
        <v>102.86</v>
      </c>
      <c r="AA48" s="171" t="s">
        <v>125</v>
      </c>
      <c r="AB48" s="160" t="s">
        <v>168</v>
      </c>
      <c r="AC48" s="170">
        <v>420</v>
      </c>
      <c r="AD48" s="172">
        <v>385.521696733</v>
      </c>
      <c r="AE48" s="170">
        <v>43201.2</v>
      </c>
      <c r="AF48" s="170"/>
      <c r="AG48" s="170"/>
      <c r="AH48" s="170"/>
      <c r="AI48" s="170"/>
      <c r="AJ48" s="170"/>
      <c r="AK48" s="173">
        <v>102.86</v>
      </c>
      <c r="AL48" s="173">
        <v>102.86</v>
      </c>
      <c r="AM48" s="173">
        <v>45.122</v>
      </c>
      <c r="AN48" s="174">
        <v>0</v>
      </c>
      <c r="AO48" s="170">
        <v>0</v>
      </c>
      <c r="AP48" s="175">
        <v>43201.2</v>
      </c>
      <c r="AQ48" s="175">
        <v>17395.509999986425</v>
      </c>
      <c r="AR48" s="14"/>
      <c r="AS48" s="14"/>
      <c r="AT48" s="14"/>
      <c r="AU48" s="14"/>
      <c r="AV48" s="176">
        <f t="shared" si="0"/>
        <v>17395.509999986425</v>
      </c>
      <c r="AW48" s="15"/>
      <c r="AX48" s="14"/>
      <c r="AY48" s="14"/>
      <c r="AZ48" s="16"/>
      <c r="BA48" s="16"/>
      <c r="BB48" s="14"/>
      <c r="BC48" s="14"/>
      <c r="BD48" s="14"/>
      <c r="BE48" s="14"/>
      <c r="BF48" s="14"/>
      <c r="BG48" s="177"/>
    </row>
    <row r="49" spans="1:59" s="17" customFormat="1" ht="17.25" customHeight="1" x14ac:dyDescent="0.25">
      <c r="A49" s="1" t="s">
        <v>0</v>
      </c>
      <c r="B49" s="1" t="s">
        <v>0</v>
      </c>
      <c r="C49" s="2" t="s">
        <v>1</v>
      </c>
      <c r="D49" s="3" t="s">
        <v>2</v>
      </c>
      <c r="E49" s="4">
        <v>44605</v>
      </c>
      <c r="F49" s="5" t="s">
        <v>169</v>
      </c>
      <c r="G49" s="6" t="s">
        <v>170</v>
      </c>
      <c r="H49" s="7" t="s">
        <v>172</v>
      </c>
      <c r="I49" s="8"/>
      <c r="J49" s="9" t="s">
        <v>30</v>
      </c>
      <c r="K49" s="1" t="s">
        <v>5</v>
      </c>
      <c r="L49" s="10"/>
      <c r="M49" s="11"/>
      <c r="N49" s="11"/>
      <c r="O49" s="11"/>
      <c r="P49" s="157"/>
      <c r="Q49" s="158"/>
      <c r="R49" s="158"/>
      <c r="S49" s="158"/>
      <c r="T49" s="166"/>
      <c r="U49" s="159"/>
      <c r="V49" s="167"/>
      <c r="W49" s="168">
        <v>26.49</v>
      </c>
      <c r="X49" s="169">
        <v>26</v>
      </c>
      <c r="Y49" s="160"/>
      <c r="Z49" s="20">
        <v>863</v>
      </c>
      <c r="AA49" s="171" t="s">
        <v>125</v>
      </c>
      <c r="AB49" s="160" t="s">
        <v>168</v>
      </c>
      <c r="AC49" s="170">
        <v>420</v>
      </c>
      <c r="AD49" s="172">
        <v>385.521696733</v>
      </c>
      <c r="AE49" s="170">
        <v>362460</v>
      </c>
      <c r="AF49" s="170"/>
      <c r="AG49" s="170"/>
      <c r="AH49" s="170"/>
      <c r="AI49" s="170"/>
      <c r="AJ49" s="170"/>
      <c r="AK49" s="173">
        <v>863</v>
      </c>
      <c r="AL49" s="173">
        <v>863</v>
      </c>
      <c r="AM49" s="173">
        <v>365.07799999999997</v>
      </c>
      <c r="AN49" s="174"/>
      <c r="AO49" s="170"/>
      <c r="AP49" s="175">
        <v>362460</v>
      </c>
      <c r="AQ49" s="175">
        <v>140745.48999989015</v>
      </c>
      <c r="AR49" s="14"/>
      <c r="AS49" s="14"/>
      <c r="AT49" s="14"/>
      <c r="AU49" s="14"/>
      <c r="AV49" s="176">
        <f t="shared" si="0"/>
        <v>140745.48999989015</v>
      </c>
      <c r="AW49" s="15"/>
      <c r="AX49" s="14"/>
      <c r="AY49" s="14"/>
      <c r="AZ49" s="16"/>
      <c r="BA49" s="16"/>
      <c r="BB49" s="14"/>
      <c r="BC49" s="14"/>
      <c r="BD49" s="14"/>
      <c r="BE49" s="14"/>
      <c r="BF49" s="14"/>
      <c r="BG49" s="177"/>
    </row>
    <row r="50" spans="1:59" s="14" customFormat="1" ht="17.25" customHeight="1" x14ac:dyDescent="0.25">
      <c r="A50" s="165" t="s">
        <v>0</v>
      </c>
      <c r="B50" s="165" t="s">
        <v>0</v>
      </c>
      <c r="C50" s="2" t="s">
        <v>1</v>
      </c>
      <c r="D50" s="3" t="s">
        <v>2</v>
      </c>
      <c r="E50" s="4">
        <v>44811</v>
      </c>
      <c r="F50" s="5">
        <v>70970</v>
      </c>
      <c r="G50" s="6">
        <v>93899</v>
      </c>
      <c r="H50" s="7" t="s">
        <v>238</v>
      </c>
      <c r="I50" s="8"/>
      <c r="J50" s="12" t="s">
        <v>239</v>
      </c>
      <c r="K50" s="1" t="s">
        <v>240</v>
      </c>
      <c r="L50" s="10"/>
      <c r="M50" s="11"/>
      <c r="N50" s="11"/>
      <c r="O50" s="11"/>
      <c r="P50" s="157"/>
      <c r="Q50" s="158"/>
      <c r="R50" s="158"/>
      <c r="S50" s="158"/>
      <c r="T50" s="166"/>
      <c r="U50" s="159"/>
      <c r="V50" s="167"/>
      <c r="W50" s="168">
        <v>37</v>
      </c>
      <c r="X50" s="169">
        <v>37</v>
      </c>
      <c r="Y50" s="160"/>
      <c r="Z50" s="170">
        <v>4.7</v>
      </c>
      <c r="AA50" s="171" t="s">
        <v>125</v>
      </c>
      <c r="AB50" s="160" t="s">
        <v>168</v>
      </c>
      <c r="AC50" s="170">
        <v>500</v>
      </c>
      <c r="AD50" s="172">
        <v>529.66666666599997</v>
      </c>
      <c r="AE50" s="170">
        <v>2350</v>
      </c>
      <c r="AF50" s="170"/>
      <c r="AG50" s="170"/>
      <c r="AH50" s="170"/>
      <c r="AI50" s="170"/>
      <c r="AJ50" s="170"/>
      <c r="AK50" s="173">
        <v>4.7</v>
      </c>
      <c r="AL50" s="173">
        <v>4.7</v>
      </c>
      <c r="AM50" s="173">
        <v>3.9</v>
      </c>
      <c r="AN50" s="174">
        <v>0</v>
      </c>
      <c r="AO50" s="170">
        <v>0</v>
      </c>
      <c r="AP50" s="175">
        <v>2350</v>
      </c>
      <c r="AQ50" s="175">
        <v>2065.6999999974</v>
      </c>
      <c r="AV50" s="176">
        <f t="shared" si="0"/>
        <v>2065.6999999974</v>
      </c>
      <c r="AW50" s="15"/>
      <c r="AZ50" s="16"/>
      <c r="BA50" s="16"/>
      <c r="BG50" s="177"/>
    </row>
    <row r="51" spans="1:59" s="14" customFormat="1" ht="17.25" customHeight="1" x14ac:dyDescent="0.25">
      <c r="A51" s="165" t="s">
        <v>0</v>
      </c>
      <c r="B51" s="165" t="s">
        <v>0</v>
      </c>
      <c r="C51" s="2" t="s">
        <v>1</v>
      </c>
      <c r="D51" s="3" t="s">
        <v>2</v>
      </c>
      <c r="E51" s="4">
        <v>44811</v>
      </c>
      <c r="F51" s="5">
        <v>70971</v>
      </c>
      <c r="G51" s="6">
        <v>93900</v>
      </c>
      <c r="H51" s="7" t="s">
        <v>241</v>
      </c>
      <c r="I51" s="8"/>
      <c r="J51" s="12" t="s">
        <v>233</v>
      </c>
      <c r="K51" s="1" t="s">
        <v>240</v>
      </c>
      <c r="L51" s="10"/>
      <c r="M51" s="11"/>
      <c r="N51" s="11"/>
      <c r="O51" s="11"/>
      <c r="P51" s="157"/>
      <c r="Q51" s="158"/>
      <c r="R51" s="158"/>
      <c r="S51" s="158"/>
      <c r="T51" s="166"/>
      <c r="U51" s="159"/>
      <c r="V51" s="167"/>
      <c r="W51" s="168">
        <v>31</v>
      </c>
      <c r="X51" s="169">
        <v>31</v>
      </c>
      <c r="Y51" s="160"/>
      <c r="Z51" s="170">
        <v>7.3</v>
      </c>
      <c r="AA51" s="171" t="s">
        <v>125</v>
      </c>
      <c r="AB51" s="160" t="s">
        <v>168</v>
      </c>
      <c r="AC51" s="170">
        <v>450</v>
      </c>
      <c r="AD51" s="172">
        <v>435.6</v>
      </c>
      <c r="AE51" s="170">
        <v>3285</v>
      </c>
      <c r="AF51" s="170"/>
      <c r="AG51" s="170"/>
      <c r="AH51" s="170"/>
      <c r="AI51" s="170"/>
      <c r="AJ51" s="170"/>
      <c r="AK51" s="173">
        <v>7.3</v>
      </c>
      <c r="AL51" s="173">
        <v>7.3</v>
      </c>
      <c r="AM51" s="173">
        <v>6.5</v>
      </c>
      <c r="AN51" s="174">
        <v>0</v>
      </c>
      <c r="AO51" s="170">
        <v>0</v>
      </c>
      <c r="AP51" s="175">
        <v>3285</v>
      </c>
      <c r="AQ51" s="175">
        <v>2831.4</v>
      </c>
      <c r="AV51" s="176">
        <f t="shared" si="0"/>
        <v>2831.4</v>
      </c>
      <c r="AW51" s="15"/>
      <c r="AZ51" s="16"/>
      <c r="BA51" s="16"/>
      <c r="BG51" s="177"/>
    </row>
    <row r="52" spans="1:59" s="14" customFormat="1" ht="17.25" customHeight="1" x14ac:dyDescent="0.25">
      <c r="A52" s="165" t="s">
        <v>0</v>
      </c>
      <c r="B52" s="165" t="s">
        <v>0</v>
      </c>
      <c r="C52" s="2" t="s">
        <v>1</v>
      </c>
      <c r="D52" s="3" t="s">
        <v>2</v>
      </c>
      <c r="E52" s="4">
        <v>44746</v>
      </c>
      <c r="F52" s="5">
        <v>69537</v>
      </c>
      <c r="G52" s="6">
        <v>93418</v>
      </c>
      <c r="H52" s="7" t="s">
        <v>173</v>
      </c>
      <c r="I52" s="8"/>
      <c r="J52" s="12" t="s">
        <v>174</v>
      </c>
      <c r="K52" s="1" t="s">
        <v>175</v>
      </c>
      <c r="L52" s="10"/>
      <c r="M52" s="11"/>
      <c r="N52" s="11"/>
      <c r="O52" s="11"/>
      <c r="P52" s="157"/>
      <c r="Q52" s="158"/>
      <c r="R52" s="158"/>
      <c r="S52" s="158"/>
      <c r="T52" s="166"/>
      <c r="U52" s="159"/>
      <c r="V52" s="167"/>
      <c r="W52" s="168">
        <v>27.5</v>
      </c>
      <c r="X52" s="169">
        <v>28</v>
      </c>
      <c r="Y52" s="160"/>
      <c r="Z52" s="170">
        <v>3</v>
      </c>
      <c r="AA52" s="171" t="s">
        <v>125</v>
      </c>
      <c r="AB52" s="160" t="s">
        <v>168</v>
      </c>
      <c r="AC52" s="170">
        <v>420</v>
      </c>
      <c r="AD52" s="172">
        <v>420</v>
      </c>
      <c r="AE52" s="170">
        <v>1260</v>
      </c>
      <c r="AF52" s="170"/>
      <c r="AG52" s="170"/>
      <c r="AH52" s="170"/>
      <c r="AI52" s="170"/>
      <c r="AJ52" s="170"/>
      <c r="AK52" s="173">
        <v>3</v>
      </c>
      <c r="AL52" s="173">
        <v>3</v>
      </c>
      <c r="AM52" s="173">
        <v>3</v>
      </c>
      <c r="AN52" s="174">
        <v>0</v>
      </c>
      <c r="AO52" s="170">
        <v>0</v>
      </c>
      <c r="AP52" s="175">
        <v>1260</v>
      </c>
      <c r="AQ52" s="175">
        <v>1260</v>
      </c>
      <c r="AV52" s="176">
        <f t="shared" si="0"/>
        <v>1260</v>
      </c>
      <c r="AW52" s="15"/>
      <c r="AZ52" s="16"/>
      <c r="BA52" s="16"/>
      <c r="BG52" s="177"/>
    </row>
    <row r="53" spans="1:59" s="14" customFormat="1" ht="17.25" customHeight="1" x14ac:dyDescent="0.25">
      <c r="A53" s="165" t="s">
        <v>0</v>
      </c>
      <c r="B53" s="165" t="s">
        <v>0</v>
      </c>
      <c r="C53" s="2" t="s">
        <v>1</v>
      </c>
      <c r="D53" s="3" t="s">
        <v>2</v>
      </c>
      <c r="E53" s="4">
        <v>44767</v>
      </c>
      <c r="F53" s="5">
        <v>69632</v>
      </c>
      <c r="G53" s="6">
        <v>93535</v>
      </c>
      <c r="H53" s="7" t="s">
        <v>176</v>
      </c>
      <c r="I53" s="8"/>
      <c r="J53" s="12" t="s">
        <v>174</v>
      </c>
      <c r="K53" s="1" t="s">
        <v>177</v>
      </c>
      <c r="L53" s="10"/>
      <c r="M53" s="11"/>
      <c r="N53" s="11"/>
      <c r="O53" s="11"/>
      <c r="P53" s="157"/>
      <c r="Q53" s="158"/>
      <c r="R53" s="158"/>
      <c r="S53" s="158"/>
      <c r="T53" s="166"/>
      <c r="U53" s="159"/>
      <c r="V53" s="167"/>
      <c r="W53" s="168">
        <v>33.5</v>
      </c>
      <c r="X53" s="169">
        <v>37</v>
      </c>
      <c r="Y53" s="160"/>
      <c r="Z53" s="170">
        <v>10</v>
      </c>
      <c r="AA53" s="171" t="s">
        <v>125</v>
      </c>
      <c r="AB53" s="160" t="s">
        <v>168</v>
      </c>
      <c r="AC53" s="170">
        <v>450</v>
      </c>
      <c r="AD53" s="172">
        <v>523.94285714199998</v>
      </c>
      <c r="AE53" s="170">
        <v>4500</v>
      </c>
      <c r="AF53" s="170"/>
      <c r="AG53" s="170"/>
      <c r="AH53" s="170"/>
      <c r="AI53" s="170"/>
      <c r="AJ53" s="170"/>
      <c r="AK53" s="173">
        <v>10</v>
      </c>
      <c r="AL53" s="173">
        <v>10</v>
      </c>
      <c r="AM53" s="173">
        <v>7</v>
      </c>
      <c r="AN53" s="174">
        <v>0</v>
      </c>
      <c r="AO53" s="170">
        <v>0</v>
      </c>
      <c r="AP53" s="175">
        <v>4500</v>
      </c>
      <c r="AQ53" s="175">
        <v>3667.599999994</v>
      </c>
      <c r="AV53" s="176">
        <f t="shared" si="0"/>
        <v>3667.599999994</v>
      </c>
      <c r="AW53" s="15"/>
      <c r="AZ53" s="16"/>
      <c r="BA53" s="16"/>
      <c r="BG53" s="177"/>
    </row>
    <row r="54" spans="1:59" s="14" customFormat="1" ht="17.25" customHeight="1" x14ac:dyDescent="0.25">
      <c r="A54" s="165" t="s">
        <v>0</v>
      </c>
      <c r="B54" s="165" t="s">
        <v>0</v>
      </c>
      <c r="C54" s="2" t="s">
        <v>1</v>
      </c>
      <c r="D54" s="3" t="s">
        <v>2</v>
      </c>
      <c r="E54" s="4">
        <v>44767</v>
      </c>
      <c r="F54" s="5">
        <v>69632</v>
      </c>
      <c r="G54" s="6">
        <v>93535</v>
      </c>
      <c r="H54" s="7" t="s">
        <v>176</v>
      </c>
      <c r="I54" s="8"/>
      <c r="J54" s="12" t="s">
        <v>178</v>
      </c>
      <c r="K54" s="1" t="s">
        <v>177</v>
      </c>
      <c r="L54" s="10"/>
      <c r="M54" s="11"/>
      <c r="N54" s="11"/>
      <c r="O54" s="11"/>
      <c r="P54" s="157"/>
      <c r="Q54" s="158"/>
      <c r="R54" s="158"/>
      <c r="S54" s="158"/>
      <c r="T54" s="166"/>
      <c r="U54" s="159"/>
      <c r="V54" s="167"/>
      <c r="W54" s="168">
        <v>35.700000000000003</v>
      </c>
      <c r="X54" s="169">
        <v>41</v>
      </c>
      <c r="Y54" s="160"/>
      <c r="Z54" s="170">
        <v>10</v>
      </c>
      <c r="AA54" s="171" t="s">
        <v>125</v>
      </c>
      <c r="AB54" s="160" t="s">
        <v>168</v>
      </c>
      <c r="AC54" s="170">
        <v>450</v>
      </c>
      <c r="AD54" s="172">
        <v>593.81927710800005</v>
      </c>
      <c r="AE54" s="170">
        <v>4500</v>
      </c>
      <c r="AF54" s="170"/>
      <c r="AG54" s="170"/>
      <c r="AH54" s="170"/>
      <c r="AI54" s="170"/>
      <c r="AJ54" s="170"/>
      <c r="AK54" s="173">
        <v>10</v>
      </c>
      <c r="AL54" s="173">
        <v>10</v>
      </c>
      <c r="AM54" s="173">
        <v>8.3000000000000007</v>
      </c>
      <c r="AN54" s="174">
        <v>0</v>
      </c>
      <c r="AO54" s="170">
        <v>0</v>
      </c>
      <c r="AP54" s="175">
        <v>4500</v>
      </c>
      <c r="AQ54" s="175">
        <v>4928.6999999964009</v>
      </c>
      <c r="AV54" s="176">
        <f t="shared" si="0"/>
        <v>4928.6999999964009</v>
      </c>
      <c r="AW54" s="15"/>
      <c r="AZ54" s="16"/>
      <c r="BA54" s="16"/>
      <c r="BG54" s="177"/>
    </row>
    <row r="55" spans="1:59" s="14" customFormat="1" ht="17.25" customHeight="1" x14ac:dyDescent="0.25">
      <c r="A55" s="165" t="s">
        <v>0</v>
      </c>
      <c r="B55" s="165" t="s">
        <v>0</v>
      </c>
      <c r="C55" s="2" t="s">
        <v>1</v>
      </c>
      <c r="D55" s="3" t="s">
        <v>2</v>
      </c>
      <c r="E55" s="4">
        <v>44767</v>
      </c>
      <c r="F55" s="5">
        <v>69632</v>
      </c>
      <c r="G55" s="6">
        <v>93535</v>
      </c>
      <c r="H55" s="7" t="s">
        <v>176</v>
      </c>
      <c r="I55" s="8"/>
      <c r="J55" s="12" t="s">
        <v>36</v>
      </c>
      <c r="K55" s="1" t="s">
        <v>177</v>
      </c>
      <c r="L55" s="10"/>
      <c r="M55" s="11"/>
      <c r="N55" s="11"/>
      <c r="O55" s="11"/>
      <c r="P55" s="157"/>
      <c r="Q55" s="158"/>
      <c r="R55" s="158"/>
      <c r="S55" s="158"/>
      <c r="T55" s="166"/>
      <c r="U55" s="159"/>
      <c r="V55" s="167"/>
      <c r="W55" s="168">
        <v>37.799999999999997</v>
      </c>
      <c r="X55" s="169">
        <v>39</v>
      </c>
      <c r="Y55" s="160"/>
      <c r="Z55" s="170">
        <v>10</v>
      </c>
      <c r="AA55" s="171" t="s">
        <v>125</v>
      </c>
      <c r="AB55" s="160" t="s">
        <v>168</v>
      </c>
      <c r="AC55" s="170">
        <v>500</v>
      </c>
      <c r="AD55" s="172">
        <v>526.13253011999996</v>
      </c>
      <c r="AE55" s="170">
        <v>5000</v>
      </c>
      <c r="AF55" s="170"/>
      <c r="AG55" s="170"/>
      <c r="AH55" s="170"/>
      <c r="AI55" s="170"/>
      <c r="AJ55" s="170"/>
      <c r="AK55" s="173">
        <v>10</v>
      </c>
      <c r="AL55" s="173">
        <v>10</v>
      </c>
      <c r="AM55" s="173">
        <v>6.391</v>
      </c>
      <c r="AN55" s="174">
        <v>0</v>
      </c>
      <c r="AO55" s="170">
        <v>0</v>
      </c>
      <c r="AP55" s="175">
        <v>5000</v>
      </c>
      <c r="AQ55" s="175">
        <v>3362.5129999969199</v>
      </c>
      <c r="AV55" s="176">
        <f t="shared" si="0"/>
        <v>3362.5129999969199</v>
      </c>
      <c r="AW55" s="15"/>
      <c r="AZ55" s="16"/>
      <c r="BA55" s="16"/>
      <c r="BG55" s="177"/>
    </row>
    <row r="56" spans="1:59" s="14" customFormat="1" ht="17.25" customHeight="1" x14ac:dyDescent="0.25">
      <c r="A56" s="165" t="s">
        <v>0</v>
      </c>
      <c r="B56" s="165" t="s">
        <v>0</v>
      </c>
      <c r="C56" s="2" t="s">
        <v>1</v>
      </c>
      <c r="D56" s="3" t="s">
        <v>2</v>
      </c>
      <c r="E56" s="4">
        <v>44769</v>
      </c>
      <c r="F56" s="5"/>
      <c r="G56" s="6">
        <v>93554</v>
      </c>
      <c r="H56" s="7" t="s">
        <v>179</v>
      </c>
      <c r="I56" s="8"/>
      <c r="J56" s="12" t="s">
        <v>180</v>
      </c>
      <c r="K56" s="1" t="s">
        <v>177</v>
      </c>
      <c r="L56" s="10"/>
      <c r="M56" s="11"/>
      <c r="N56" s="11"/>
      <c r="O56" s="11"/>
      <c r="P56" s="157"/>
      <c r="Q56" s="158"/>
      <c r="R56" s="158"/>
      <c r="S56" s="158"/>
      <c r="T56" s="166"/>
      <c r="U56" s="159"/>
      <c r="V56" s="167"/>
      <c r="W56" s="168">
        <v>34.5</v>
      </c>
      <c r="X56" s="169">
        <v>35</v>
      </c>
      <c r="Y56" s="160"/>
      <c r="Z56" s="170">
        <v>10</v>
      </c>
      <c r="AA56" s="171" t="s">
        <v>125</v>
      </c>
      <c r="AB56" s="160" t="s">
        <v>168</v>
      </c>
      <c r="AC56" s="170">
        <v>450</v>
      </c>
      <c r="AD56" s="172">
        <v>529.66666666599997</v>
      </c>
      <c r="AE56" s="170">
        <v>4500</v>
      </c>
      <c r="AF56" s="170"/>
      <c r="AG56" s="170"/>
      <c r="AH56" s="170"/>
      <c r="AI56" s="170"/>
      <c r="AJ56" s="170"/>
      <c r="AK56" s="173">
        <v>10</v>
      </c>
      <c r="AL56" s="173">
        <v>10</v>
      </c>
      <c r="AM56" s="173">
        <v>3.9</v>
      </c>
      <c r="AN56" s="174">
        <v>0</v>
      </c>
      <c r="AO56" s="170">
        <v>0</v>
      </c>
      <c r="AP56" s="175">
        <v>4500</v>
      </c>
      <c r="AQ56" s="175">
        <v>2065.6999999974</v>
      </c>
      <c r="AV56" s="176">
        <f t="shared" si="0"/>
        <v>2065.6999999974</v>
      </c>
      <c r="AW56" s="15"/>
      <c r="AZ56" s="16"/>
      <c r="BA56" s="16"/>
      <c r="BG56" s="177"/>
    </row>
    <row r="57" spans="1:59" s="14" customFormat="1" ht="17.25" customHeight="1" x14ac:dyDescent="0.25">
      <c r="A57" s="165" t="s">
        <v>0</v>
      </c>
      <c r="B57" s="165" t="s">
        <v>0</v>
      </c>
      <c r="C57" s="2" t="s">
        <v>1</v>
      </c>
      <c r="D57" s="3" t="s">
        <v>2</v>
      </c>
      <c r="E57" s="4">
        <v>44769</v>
      </c>
      <c r="F57" s="5">
        <v>69633</v>
      </c>
      <c r="G57" s="6">
        <v>93551</v>
      </c>
      <c r="H57" s="7" t="s">
        <v>181</v>
      </c>
      <c r="I57" s="8"/>
      <c r="J57" s="12" t="s">
        <v>182</v>
      </c>
      <c r="K57" s="1" t="s">
        <v>177</v>
      </c>
      <c r="L57" s="10"/>
      <c r="M57" s="11"/>
      <c r="N57" s="11"/>
      <c r="O57" s="11"/>
      <c r="P57" s="157"/>
      <c r="Q57" s="158"/>
      <c r="R57" s="158"/>
      <c r="S57" s="158"/>
      <c r="T57" s="166"/>
      <c r="U57" s="159"/>
      <c r="V57" s="167"/>
      <c r="W57" s="168">
        <v>26.61</v>
      </c>
      <c r="X57" s="169">
        <v>39</v>
      </c>
      <c r="Y57" s="160"/>
      <c r="Z57" s="170">
        <v>3</v>
      </c>
      <c r="AA57" s="171" t="s">
        <v>125</v>
      </c>
      <c r="AB57" s="160" t="s">
        <v>168</v>
      </c>
      <c r="AC57" s="170">
        <v>420</v>
      </c>
      <c r="AD57" s="172">
        <v>526.13253011999996</v>
      </c>
      <c r="AE57" s="170">
        <v>1260</v>
      </c>
      <c r="AF57" s="170"/>
      <c r="AG57" s="170"/>
      <c r="AH57" s="170"/>
      <c r="AI57" s="170"/>
      <c r="AJ57" s="170"/>
      <c r="AK57" s="173">
        <v>3</v>
      </c>
      <c r="AL57" s="173">
        <v>3</v>
      </c>
      <c r="AM57" s="173">
        <v>1.909</v>
      </c>
      <c r="AN57" s="174">
        <v>0</v>
      </c>
      <c r="AO57" s="170">
        <v>0</v>
      </c>
      <c r="AP57" s="175">
        <v>1260</v>
      </c>
      <c r="AQ57" s="175">
        <v>1004.3869999990799</v>
      </c>
      <c r="AV57" s="176">
        <f t="shared" si="0"/>
        <v>1004.3869999990799</v>
      </c>
      <c r="AW57" s="15"/>
      <c r="AZ57" s="16"/>
      <c r="BA57" s="16"/>
      <c r="BG57" s="177"/>
    </row>
    <row r="58" spans="1:59" s="14" customFormat="1" ht="17.25" customHeight="1" x14ac:dyDescent="0.25">
      <c r="A58" s="165" t="s">
        <v>0</v>
      </c>
      <c r="B58" s="165" t="s">
        <v>0</v>
      </c>
      <c r="C58" s="2" t="s">
        <v>1</v>
      </c>
      <c r="D58" s="3" t="s">
        <v>2</v>
      </c>
      <c r="E58" s="4">
        <v>44769</v>
      </c>
      <c r="F58" s="5" t="s">
        <v>183</v>
      </c>
      <c r="G58" s="6" t="s">
        <v>184</v>
      </c>
      <c r="H58" s="7" t="s">
        <v>185</v>
      </c>
      <c r="I58" s="8"/>
      <c r="J58" s="12" t="s">
        <v>186</v>
      </c>
      <c r="K58" s="1" t="s">
        <v>177</v>
      </c>
      <c r="L58" s="10"/>
      <c r="M58" s="11"/>
      <c r="N58" s="11"/>
      <c r="O58" s="11"/>
      <c r="P58" s="157"/>
      <c r="Q58" s="158"/>
      <c r="R58" s="158"/>
      <c r="S58" s="158"/>
      <c r="T58" s="166"/>
      <c r="U58" s="159"/>
      <c r="V58" s="167"/>
      <c r="W58" s="168">
        <v>34.450000000000003</v>
      </c>
      <c r="X58" s="169">
        <v>34</v>
      </c>
      <c r="Y58" s="160"/>
      <c r="Z58" s="170">
        <v>3285.73</v>
      </c>
      <c r="AA58" s="171" t="s">
        <v>125</v>
      </c>
      <c r="AB58" s="160" t="s">
        <v>187</v>
      </c>
      <c r="AC58" s="170">
        <v>450</v>
      </c>
      <c r="AD58" s="172">
        <v>514.17802532300004</v>
      </c>
      <c r="AE58" s="170">
        <v>1478578.5</v>
      </c>
      <c r="AF58" s="170"/>
      <c r="AG58" s="170"/>
      <c r="AH58" s="170"/>
      <c r="AI58" s="170"/>
      <c r="AJ58" s="170"/>
      <c r="AK58" s="173">
        <v>3285.73</v>
      </c>
      <c r="AL58" s="173">
        <v>3285.73</v>
      </c>
      <c r="AM58" s="173">
        <v>2890.6</v>
      </c>
      <c r="AN58" s="174">
        <v>0</v>
      </c>
      <c r="AO58" s="170">
        <v>0</v>
      </c>
      <c r="AP58" s="175">
        <v>1478578.5</v>
      </c>
      <c r="AQ58" s="175">
        <v>1486282.9999986638</v>
      </c>
      <c r="AV58" s="176">
        <f t="shared" si="0"/>
        <v>1486282.9999986638</v>
      </c>
      <c r="AW58" s="15"/>
      <c r="AZ58" s="16"/>
      <c r="BA58" s="16"/>
      <c r="BG58" s="177"/>
    </row>
    <row r="59" spans="1:59" s="14" customFormat="1" ht="17.25" customHeight="1" x14ac:dyDescent="0.25">
      <c r="A59" s="165" t="s">
        <v>0</v>
      </c>
      <c r="B59" s="165" t="s">
        <v>0</v>
      </c>
      <c r="C59" s="2" t="s">
        <v>1</v>
      </c>
      <c r="D59" s="3" t="s">
        <v>2</v>
      </c>
      <c r="E59" s="4">
        <v>44770</v>
      </c>
      <c r="F59" s="5" t="s">
        <v>188</v>
      </c>
      <c r="G59" s="6" t="s">
        <v>189</v>
      </c>
      <c r="H59" s="7" t="s">
        <v>190</v>
      </c>
      <c r="I59" s="8"/>
      <c r="J59" s="12" t="s">
        <v>178</v>
      </c>
      <c r="K59" s="1" t="s">
        <v>177</v>
      </c>
      <c r="L59" s="10"/>
      <c r="M59" s="11"/>
      <c r="N59" s="11"/>
      <c r="O59" s="11"/>
      <c r="P59" s="157"/>
      <c r="Q59" s="158"/>
      <c r="R59" s="158"/>
      <c r="S59" s="158"/>
      <c r="T59" s="166"/>
      <c r="U59" s="159"/>
      <c r="V59" s="167"/>
      <c r="W59" s="168">
        <v>38.94</v>
      </c>
      <c r="X59" s="169">
        <v>38</v>
      </c>
      <c r="Y59" s="160"/>
      <c r="Z59" s="170">
        <v>2869.16</v>
      </c>
      <c r="AA59" s="171" t="s">
        <v>125</v>
      </c>
      <c r="AB59" s="160" t="s">
        <v>168</v>
      </c>
      <c r="AC59" s="170">
        <v>500</v>
      </c>
      <c r="AD59" s="172">
        <v>671.41718253900001</v>
      </c>
      <c r="AE59" s="170">
        <v>1434580</v>
      </c>
      <c r="AF59" s="170"/>
      <c r="AG59" s="170"/>
      <c r="AH59" s="170"/>
      <c r="AI59" s="170"/>
      <c r="AJ59" s="170"/>
      <c r="AK59" s="173">
        <v>2869.16</v>
      </c>
      <c r="AL59" s="173">
        <v>2869.16</v>
      </c>
      <c r="AM59" s="173">
        <v>2520</v>
      </c>
      <c r="AN59" s="174">
        <v>0</v>
      </c>
      <c r="AO59" s="170">
        <v>0</v>
      </c>
      <c r="AP59" s="175">
        <v>1434580</v>
      </c>
      <c r="AQ59" s="175">
        <v>1691971.2999982801</v>
      </c>
      <c r="AV59" s="176">
        <f t="shared" si="0"/>
        <v>1691971.2999982801</v>
      </c>
      <c r="AW59" s="15"/>
      <c r="AZ59" s="16"/>
      <c r="BA59" s="16"/>
      <c r="BG59" s="177"/>
    </row>
    <row r="60" spans="1:59" s="14" customFormat="1" ht="17.25" customHeight="1" x14ac:dyDescent="0.25">
      <c r="A60" s="165" t="s">
        <v>0</v>
      </c>
      <c r="B60" s="165" t="s">
        <v>0</v>
      </c>
      <c r="C60" s="2" t="s">
        <v>1</v>
      </c>
      <c r="D60" s="3" t="s">
        <v>2</v>
      </c>
      <c r="E60" s="4">
        <v>44775</v>
      </c>
      <c r="F60" s="5">
        <v>69668</v>
      </c>
      <c r="G60" s="6">
        <v>93573</v>
      </c>
      <c r="H60" s="7" t="s">
        <v>242</v>
      </c>
      <c r="I60" s="8"/>
      <c r="J60" s="12" t="s">
        <v>180</v>
      </c>
      <c r="K60" s="1" t="s">
        <v>177</v>
      </c>
      <c r="L60" s="10"/>
      <c r="M60" s="11"/>
      <c r="N60" s="11"/>
      <c r="O60" s="11"/>
      <c r="P60" s="157"/>
      <c r="Q60" s="158"/>
      <c r="R60" s="158"/>
      <c r="S60" s="158"/>
      <c r="T60" s="166"/>
      <c r="U60" s="159"/>
      <c r="V60" s="167"/>
      <c r="W60" s="168">
        <v>35.479999999999997</v>
      </c>
      <c r="X60" s="169">
        <v>34</v>
      </c>
      <c r="Y60" s="160"/>
      <c r="Z60" s="170">
        <v>5.5</v>
      </c>
      <c r="AA60" s="171" t="s">
        <v>125</v>
      </c>
      <c r="AB60" s="160" t="s">
        <v>168</v>
      </c>
      <c r="AC60" s="170">
        <v>450</v>
      </c>
      <c r="AD60" s="172">
        <v>511</v>
      </c>
      <c r="AE60" s="170">
        <v>2475</v>
      </c>
      <c r="AF60" s="170"/>
      <c r="AG60" s="170"/>
      <c r="AH60" s="170"/>
      <c r="AI60" s="170"/>
      <c r="AJ60" s="170"/>
      <c r="AK60" s="173">
        <v>5.5</v>
      </c>
      <c r="AL60" s="173">
        <v>5.5</v>
      </c>
      <c r="AM60" s="173">
        <v>2.6</v>
      </c>
      <c r="AN60" s="174">
        <v>0</v>
      </c>
      <c r="AO60" s="170">
        <v>0</v>
      </c>
      <c r="AP60" s="175">
        <v>2475</v>
      </c>
      <c r="AQ60" s="175">
        <v>1328.6000000000001</v>
      </c>
      <c r="AV60" s="176">
        <f t="shared" si="0"/>
        <v>1328.6000000000001</v>
      </c>
      <c r="AW60" s="15"/>
      <c r="AZ60" s="16"/>
      <c r="BA60" s="16"/>
      <c r="BG60" s="177"/>
    </row>
    <row r="61" spans="1:59" s="14" customFormat="1" ht="17.25" customHeight="1" x14ac:dyDescent="0.25">
      <c r="A61" s="165" t="s">
        <v>0</v>
      </c>
      <c r="B61" s="165" t="s">
        <v>0</v>
      </c>
      <c r="C61" s="2" t="s">
        <v>1</v>
      </c>
      <c r="D61" s="3" t="s">
        <v>2</v>
      </c>
      <c r="E61" s="4">
        <v>44771</v>
      </c>
      <c r="F61" s="5" t="s">
        <v>191</v>
      </c>
      <c r="G61" s="6" t="s">
        <v>192</v>
      </c>
      <c r="H61" s="7" t="s">
        <v>193</v>
      </c>
      <c r="I61" s="8"/>
      <c r="J61" s="12" t="s">
        <v>194</v>
      </c>
      <c r="K61" s="1" t="s">
        <v>177</v>
      </c>
      <c r="L61" s="10"/>
      <c r="M61" s="11"/>
      <c r="N61" s="11"/>
      <c r="O61" s="11"/>
      <c r="P61" s="157"/>
      <c r="Q61" s="158"/>
      <c r="R61" s="158"/>
      <c r="S61" s="158"/>
      <c r="T61" s="166"/>
      <c r="U61" s="159"/>
      <c r="V61" s="167"/>
      <c r="W61" s="168">
        <v>35.020000000000003</v>
      </c>
      <c r="X61" s="169">
        <v>35</v>
      </c>
      <c r="Y61" s="160"/>
      <c r="Z61" s="170">
        <v>3776.83</v>
      </c>
      <c r="AA61" s="171" t="s">
        <v>125</v>
      </c>
      <c r="AB61" s="160" t="s">
        <v>168</v>
      </c>
      <c r="AC61" s="170">
        <v>450</v>
      </c>
      <c r="AD61" s="172">
        <v>624.28729066899996</v>
      </c>
      <c r="AE61" s="170">
        <v>1699573.5</v>
      </c>
      <c r="AF61" s="170"/>
      <c r="AG61" s="170"/>
      <c r="AH61" s="170"/>
      <c r="AI61" s="170"/>
      <c r="AJ61" s="170"/>
      <c r="AK61" s="173">
        <v>3776.83</v>
      </c>
      <c r="AL61" s="173">
        <v>3776.83</v>
      </c>
      <c r="AM61" s="173">
        <v>3344</v>
      </c>
      <c r="AN61" s="174">
        <v>0</v>
      </c>
      <c r="AO61" s="170">
        <v>0</v>
      </c>
      <c r="AP61" s="175">
        <v>1699573.5</v>
      </c>
      <c r="AQ61" s="175">
        <v>2087616.6999971359</v>
      </c>
      <c r="AV61" s="176">
        <f t="shared" si="0"/>
        <v>2087616.6999971359</v>
      </c>
      <c r="AW61" s="15"/>
      <c r="AZ61" s="16"/>
      <c r="BA61" s="16"/>
      <c r="BG61" s="177"/>
    </row>
    <row r="62" spans="1:59" s="14" customFormat="1" ht="17.25" customHeight="1" x14ac:dyDescent="0.25">
      <c r="A62" s="165" t="s">
        <v>0</v>
      </c>
      <c r="B62" s="165" t="s">
        <v>0</v>
      </c>
      <c r="C62" s="2" t="s">
        <v>1</v>
      </c>
      <c r="D62" s="3" t="s">
        <v>2</v>
      </c>
      <c r="E62" s="4">
        <v>44772</v>
      </c>
      <c r="F62" s="5" t="s">
        <v>195</v>
      </c>
      <c r="G62" s="6" t="s">
        <v>196</v>
      </c>
      <c r="H62" s="7" t="s">
        <v>197</v>
      </c>
      <c r="I62" s="8"/>
      <c r="J62" s="12" t="s">
        <v>198</v>
      </c>
      <c r="K62" s="1" t="s">
        <v>177</v>
      </c>
      <c r="L62" s="10"/>
      <c r="M62" s="11"/>
      <c r="N62" s="11"/>
      <c r="O62" s="11"/>
      <c r="P62" s="157"/>
      <c r="Q62" s="158"/>
      <c r="R62" s="158"/>
      <c r="S62" s="158"/>
      <c r="T62" s="166"/>
      <c r="U62" s="159"/>
      <c r="V62" s="167"/>
      <c r="W62" s="168">
        <v>32.94</v>
      </c>
      <c r="X62" s="169">
        <v>32</v>
      </c>
      <c r="Y62" s="160"/>
      <c r="Z62" s="170">
        <v>3930.95</v>
      </c>
      <c r="AA62" s="171" t="s">
        <v>125</v>
      </c>
      <c r="AB62" s="160" t="s">
        <v>168</v>
      </c>
      <c r="AC62" s="170">
        <v>450</v>
      </c>
      <c r="AD62" s="172">
        <v>607.37517654800001</v>
      </c>
      <c r="AE62" s="170">
        <v>1768927.5</v>
      </c>
      <c r="AF62" s="170"/>
      <c r="AG62" s="170"/>
      <c r="AH62" s="170"/>
      <c r="AI62" s="170"/>
      <c r="AJ62" s="170"/>
      <c r="AK62" s="173">
        <v>3930.95</v>
      </c>
      <c r="AL62" s="173">
        <v>3930.95</v>
      </c>
      <c r="AM62" s="173">
        <v>3469.3</v>
      </c>
      <c r="AN62" s="174">
        <v>0</v>
      </c>
      <c r="AO62" s="170">
        <v>0</v>
      </c>
      <c r="AP62" s="175">
        <v>1768927.5</v>
      </c>
      <c r="AQ62" s="175">
        <v>2107166.6999979764</v>
      </c>
      <c r="AV62" s="176">
        <f t="shared" si="0"/>
        <v>2107166.6999979764</v>
      </c>
      <c r="AW62" s="15"/>
      <c r="AZ62" s="16"/>
      <c r="BA62" s="16"/>
      <c r="BG62" s="177"/>
    </row>
    <row r="63" spans="1:59" s="14" customFormat="1" ht="17.25" customHeight="1" x14ac:dyDescent="0.25">
      <c r="A63" s="165" t="s">
        <v>0</v>
      </c>
      <c r="B63" s="165" t="s">
        <v>0</v>
      </c>
      <c r="C63" s="2" t="s">
        <v>1</v>
      </c>
      <c r="D63" s="3" t="s">
        <v>2</v>
      </c>
      <c r="E63" s="4">
        <v>44776</v>
      </c>
      <c r="F63" s="5">
        <v>69672</v>
      </c>
      <c r="G63" s="6">
        <v>93577</v>
      </c>
      <c r="H63" s="7" t="s">
        <v>243</v>
      </c>
      <c r="I63" s="8"/>
      <c r="J63" s="12" t="s">
        <v>36</v>
      </c>
      <c r="K63" s="1" t="s">
        <v>177</v>
      </c>
      <c r="L63" s="10"/>
      <c r="M63" s="11"/>
      <c r="N63" s="11"/>
      <c r="O63" s="11"/>
      <c r="P63" s="157"/>
      <c r="Q63" s="158"/>
      <c r="R63" s="158"/>
      <c r="S63" s="158"/>
      <c r="T63" s="166"/>
      <c r="U63" s="159"/>
      <c r="V63" s="167"/>
      <c r="W63" s="168">
        <v>39.299999999999997</v>
      </c>
      <c r="X63" s="169">
        <v>34</v>
      </c>
      <c r="Y63" s="160"/>
      <c r="Z63" s="170">
        <v>5.29</v>
      </c>
      <c r="AA63" s="171" t="s">
        <v>125</v>
      </c>
      <c r="AB63" s="160" t="s">
        <v>168</v>
      </c>
      <c r="AC63" s="170">
        <v>500</v>
      </c>
      <c r="AD63" s="172">
        <v>567</v>
      </c>
      <c r="AE63" s="170">
        <v>2645</v>
      </c>
      <c r="AF63" s="170"/>
      <c r="AG63" s="170"/>
      <c r="AH63" s="170"/>
      <c r="AI63" s="170"/>
      <c r="AJ63" s="170"/>
      <c r="AK63" s="173">
        <v>5.29</v>
      </c>
      <c r="AL63" s="173">
        <v>5.29</v>
      </c>
      <c r="AM63" s="173">
        <v>1.3</v>
      </c>
      <c r="AN63" s="174">
        <v>0</v>
      </c>
      <c r="AO63" s="170">
        <v>0</v>
      </c>
      <c r="AP63" s="175">
        <v>2645</v>
      </c>
      <c r="AQ63" s="175">
        <v>737.1</v>
      </c>
      <c r="AV63" s="176">
        <f t="shared" si="0"/>
        <v>737.1</v>
      </c>
      <c r="AW63" s="15"/>
      <c r="AZ63" s="16"/>
      <c r="BA63" s="16"/>
      <c r="BG63" s="177"/>
    </row>
    <row r="64" spans="1:59" s="14" customFormat="1" ht="17.25" customHeight="1" x14ac:dyDescent="0.25">
      <c r="A64" s="165" t="s">
        <v>0</v>
      </c>
      <c r="B64" s="165" t="s">
        <v>0</v>
      </c>
      <c r="C64" s="2" t="s">
        <v>1</v>
      </c>
      <c r="D64" s="3" t="s">
        <v>2</v>
      </c>
      <c r="E64" s="4">
        <v>44774</v>
      </c>
      <c r="F64" s="5">
        <v>69665</v>
      </c>
      <c r="G64" s="6">
        <v>93568</v>
      </c>
      <c r="H64" s="7" t="s">
        <v>244</v>
      </c>
      <c r="I64" s="8"/>
      <c r="J64" s="12" t="s">
        <v>245</v>
      </c>
      <c r="K64" s="1" t="s">
        <v>177</v>
      </c>
      <c r="L64" s="10"/>
      <c r="M64" s="11"/>
      <c r="N64" s="11"/>
      <c r="O64" s="11"/>
      <c r="P64" s="157"/>
      <c r="Q64" s="158"/>
      <c r="R64" s="158"/>
      <c r="S64" s="158"/>
      <c r="T64" s="166"/>
      <c r="U64" s="159"/>
      <c r="V64" s="167"/>
      <c r="W64" s="168">
        <v>37.17</v>
      </c>
      <c r="X64" s="169">
        <v>37</v>
      </c>
      <c r="Y64" s="160"/>
      <c r="Z64" s="170">
        <v>3202.32</v>
      </c>
      <c r="AA64" s="171" t="s">
        <v>125</v>
      </c>
      <c r="AB64" s="160" t="s">
        <v>168</v>
      </c>
      <c r="AC64" s="170">
        <v>500</v>
      </c>
      <c r="AD64" s="172">
        <v>640.97521054499998</v>
      </c>
      <c r="AE64" s="170">
        <v>1601160</v>
      </c>
      <c r="AF64" s="170"/>
      <c r="AG64" s="170"/>
      <c r="AH64" s="170"/>
      <c r="AI64" s="170"/>
      <c r="AJ64" s="170"/>
      <c r="AK64" s="173">
        <v>3202.32</v>
      </c>
      <c r="AL64" s="173">
        <v>3202.32</v>
      </c>
      <c r="AM64" s="173">
        <v>2731</v>
      </c>
      <c r="AN64" s="174">
        <v>0</v>
      </c>
      <c r="AO64" s="170">
        <v>0</v>
      </c>
      <c r="AP64" s="175">
        <v>1601160</v>
      </c>
      <c r="AQ64" s="175">
        <v>1750503.2999983949</v>
      </c>
      <c r="AV64" s="176">
        <f t="shared" si="0"/>
        <v>1750503.2999983949</v>
      </c>
      <c r="AW64" s="15"/>
      <c r="AZ64" s="16"/>
      <c r="BA64" s="16"/>
      <c r="BG64" s="177"/>
    </row>
    <row r="65" spans="1:59" s="14" customFormat="1" ht="17.25" customHeight="1" x14ac:dyDescent="0.25">
      <c r="A65" s="165" t="s">
        <v>0</v>
      </c>
      <c r="B65" s="165" t="s">
        <v>0</v>
      </c>
      <c r="C65" s="2" t="s">
        <v>1</v>
      </c>
      <c r="D65" s="3" t="s">
        <v>2</v>
      </c>
      <c r="E65" s="4">
        <v>44775</v>
      </c>
      <c r="F65" s="5">
        <v>69667</v>
      </c>
      <c r="G65" s="6">
        <v>93571</v>
      </c>
      <c r="H65" s="7" t="s">
        <v>246</v>
      </c>
      <c r="I65" s="8"/>
      <c r="J65" s="12" t="s">
        <v>247</v>
      </c>
      <c r="K65" s="1" t="s">
        <v>177</v>
      </c>
      <c r="L65" s="10"/>
      <c r="M65" s="11"/>
      <c r="N65" s="11"/>
      <c r="O65" s="11"/>
      <c r="P65" s="157"/>
      <c r="Q65" s="158"/>
      <c r="R65" s="158"/>
      <c r="S65" s="158"/>
      <c r="T65" s="166"/>
      <c r="U65" s="159"/>
      <c r="V65" s="167"/>
      <c r="W65" s="168">
        <v>35.64</v>
      </c>
      <c r="X65" s="169">
        <v>35</v>
      </c>
      <c r="Y65" s="160"/>
      <c r="Z65" s="170">
        <v>3739.84</v>
      </c>
      <c r="AA65" s="171" t="s">
        <v>125</v>
      </c>
      <c r="AB65" s="160" t="s">
        <v>168</v>
      </c>
      <c r="AC65" s="170">
        <v>450</v>
      </c>
      <c r="AD65" s="172">
        <v>624.503056851</v>
      </c>
      <c r="AE65" s="170">
        <v>1682928</v>
      </c>
      <c r="AF65" s="170"/>
      <c r="AG65" s="170"/>
      <c r="AH65" s="170"/>
      <c r="AI65" s="170"/>
      <c r="AJ65" s="170"/>
      <c r="AK65" s="173">
        <v>3739.84</v>
      </c>
      <c r="AL65" s="173">
        <v>3739.84</v>
      </c>
      <c r="AM65" s="173">
        <v>3173.2</v>
      </c>
      <c r="AN65" s="174">
        <v>0</v>
      </c>
      <c r="AO65" s="170">
        <v>0</v>
      </c>
      <c r="AP65" s="175">
        <v>1682928</v>
      </c>
      <c r="AQ65" s="175">
        <v>1981673.0999995931</v>
      </c>
      <c r="AV65" s="176">
        <f t="shared" si="0"/>
        <v>1981673.0999995931</v>
      </c>
      <c r="AW65" s="15"/>
      <c r="AZ65" s="16"/>
      <c r="BA65" s="16"/>
      <c r="BG65" s="177"/>
    </row>
    <row r="66" spans="1:59" s="14" customFormat="1" ht="17.25" customHeight="1" x14ac:dyDescent="0.25">
      <c r="A66" s="165" t="s">
        <v>0</v>
      </c>
      <c r="B66" s="165" t="s">
        <v>0</v>
      </c>
      <c r="C66" s="2" t="s">
        <v>1</v>
      </c>
      <c r="D66" s="3" t="s">
        <v>2</v>
      </c>
      <c r="E66" s="4">
        <v>44777</v>
      </c>
      <c r="F66" s="5">
        <v>69676</v>
      </c>
      <c r="G66" s="6">
        <v>93584</v>
      </c>
      <c r="H66" s="7" t="s">
        <v>199</v>
      </c>
      <c r="I66" s="8"/>
      <c r="J66" s="12" t="s">
        <v>200</v>
      </c>
      <c r="K66" s="1" t="s">
        <v>177</v>
      </c>
      <c r="L66" s="10"/>
      <c r="M66" s="11"/>
      <c r="N66" s="11"/>
      <c r="O66" s="11"/>
      <c r="P66" s="157"/>
      <c r="Q66" s="158"/>
      <c r="R66" s="158"/>
      <c r="S66" s="158"/>
      <c r="T66" s="166"/>
      <c r="U66" s="159"/>
      <c r="V66" s="167"/>
      <c r="W66" s="168">
        <v>36.82</v>
      </c>
      <c r="X66" s="169">
        <v>34</v>
      </c>
      <c r="Y66" s="160"/>
      <c r="Z66" s="170">
        <v>5.64</v>
      </c>
      <c r="AA66" s="171" t="s">
        <v>125</v>
      </c>
      <c r="AB66" s="160" t="s">
        <v>168</v>
      </c>
      <c r="AC66" s="170">
        <v>500</v>
      </c>
      <c r="AD66" s="172">
        <v>533</v>
      </c>
      <c r="AE66" s="170">
        <v>2820</v>
      </c>
      <c r="AF66" s="170"/>
      <c r="AG66" s="170"/>
      <c r="AH66" s="170"/>
      <c r="AI66" s="170"/>
      <c r="AJ66" s="170"/>
      <c r="AK66" s="173">
        <v>5.64</v>
      </c>
      <c r="AL66" s="173">
        <v>5.64</v>
      </c>
      <c r="AM66" s="173">
        <v>1.3</v>
      </c>
      <c r="AN66" s="174">
        <v>0</v>
      </c>
      <c r="AO66" s="170">
        <v>0</v>
      </c>
      <c r="AP66" s="175">
        <v>2820</v>
      </c>
      <c r="AQ66" s="175">
        <v>692.9</v>
      </c>
      <c r="AV66" s="176">
        <f t="shared" si="0"/>
        <v>692.9</v>
      </c>
      <c r="AW66" s="15"/>
      <c r="AZ66" s="16"/>
      <c r="BA66" s="16"/>
      <c r="BG66" s="177"/>
    </row>
    <row r="67" spans="1:59" s="14" customFormat="1" ht="17.25" customHeight="1" x14ac:dyDescent="0.25">
      <c r="A67" s="165" t="s">
        <v>0</v>
      </c>
      <c r="B67" s="165" t="s">
        <v>0</v>
      </c>
      <c r="C67" s="2" t="s">
        <v>1</v>
      </c>
      <c r="D67" s="3" t="s">
        <v>2</v>
      </c>
      <c r="E67" s="4">
        <v>44777</v>
      </c>
      <c r="F67" s="5">
        <v>69677</v>
      </c>
      <c r="G67" s="6">
        <v>93585</v>
      </c>
      <c r="H67" s="7" t="s">
        <v>201</v>
      </c>
      <c r="I67" s="8"/>
      <c r="J67" s="12" t="s">
        <v>202</v>
      </c>
      <c r="K67" s="1" t="s">
        <v>177</v>
      </c>
      <c r="L67" s="10"/>
      <c r="M67" s="11"/>
      <c r="N67" s="11"/>
      <c r="O67" s="11"/>
      <c r="P67" s="157"/>
      <c r="Q67" s="158"/>
      <c r="R67" s="158"/>
      <c r="S67" s="158"/>
      <c r="T67" s="166"/>
      <c r="U67" s="159"/>
      <c r="V67" s="167"/>
      <c r="W67" s="168">
        <v>36.869999999999997</v>
      </c>
      <c r="X67" s="169">
        <v>34</v>
      </c>
      <c r="Y67" s="160"/>
      <c r="Z67" s="170">
        <v>5.49</v>
      </c>
      <c r="AA67" s="171" t="s">
        <v>125</v>
      </c>
      <c r="AB67" s="160" t="s">
        <v>168</v>
      </c>
      <c r="AC67" s="170">
        <v>500</v>
      </c>
      <c r="AD67" s="172">
        <v>567</v>
      </c>
      <c r="AE67" s="170">
        <v>2745</v>
      </c>
      <c r="AF67" s="170"/>
      <c r="AG67" s="170"/>
      <c r="AH67" s="170"/>
      <c r="AI67" s="170"/>
      <c r="AJ67" s="170"/>
      <c r="AK67" s="173">
        <v>5.49</v>
      </c>
      <c r="AL67" s="173">
        <v>5.49</v>
      </c>
      <c r="AM67" s="173">
        <v>1.3</v>
      </c>
      <c r="AN67" s="174">
        <v>0</v>
      </c>
      <c r="AO67" s="170">
        <v>0</v>
      </c>
      <c r="AP67" s="175">
        <v>2745</v>
      </c>
      <c r="AQ67" s="175">
        <v>737.1</v>
      </c>
      <c r="AV67" s="176">
        <f t="shared" si="0"/>
        <v>737.1</v>
      </c>
      <c r="AW67" s="15"/>
      <c r="AZ67" s="16"/>
      <c r="BA67" s="16"/>
      <c r="BG67" s="177"/>
    </row>
    <row r="68" spans="1:59" s="14" customFormat="1" ht="17.25" customHeight="1" x14ac:dyDescent="0.25">
      <c r="A68" s="165" t="s">
        <v>0</v>
      </c>
      <c r="B68" s="165" t="s">
        <v>0</v>
      </c>
      <c r="C68" s="2" t="s">
        <v>1</v>
      </c>
      <c r="D68" s="3" t="s">
        <v>2</v>
      </c>
      <c r="E68" s="4">
        <v>44776</v>
      </c>
      <c r="F68" s="5">
        <v>69670</v>
      </c>
      <c r="G68" s="6">
        <v>93575</v>
      </c>
      <c r="H68" s="7" t="s">
        <v>203</v>
      </c>
      <c r="I68" s="8"/>
      <c r="J68" s="12" t="s">
        <v>180</v>
      </c>
      <c r="K68" s="1" t="s">
        <v>177</v>
      </c>
      <c r="L68" s="10"/>
      <c r="M68" s="11"/>
      <c r="N68" s="11"/>
      <c r="O68" s="11"/>
      <c r="P68" s="157"/>
      <c r="Q68" s="158"/>
      <c r="R68" s="158"/>
      <c r="S68" s="158"/>
      <c r="T68" s="166"/>
      <c r="U68" s="159"/>
      <c r="V68" s="167"/>
      <c r="W68" s="168">
        <v>38.18</v>
      </c>
      <c r="X68" s="169">
        <v>35</v>
      </c>
      <c r="Y68" s="160"/>
      <c r="Z68" s="170">
        <v>4816.25</v>
      </c>
      <c r="AA68" s="171" t="s">
        <v>125</v>
      </c>
      <c r="AB68" s="160" t="s">
        <v>168</v>
      </c>
      <c r="AC68" s="170">
        <v>450</v>
      </c>
      <c r="AD68" s="172">
        <v>612.94981152599996</v>
      </c>
      <c r="AE68" s="170">
        <v>2167312.5</v>
      </c>
      <c r="AF68" s="170"/>
      <c r="AG68" s="170"/>
      <c r="AH68" s="170"/>
      <c r="AI68" s="170"/>
      <c r="AJ68" s="170"/>
      <c r="AK68" s="173">
        <v>4816.25</v>
      </c>
      <c r="AL68" s="173">
        <v>4816.25</v>
      </c>
      <c r="AM68" s="173">
        <v>4218.1000000000004</v>
      </c>
      <c r="AN68" s="174">
        <v>0</v>
      </c>
      <c r="AO68" s="170">
        <v>0</v>
      </c>
      <c r="AP68" s="175">
        <v>2167312.5</v>
      </c>
      <c r="AQ68" s="175">
        <v>2585483.5999978208</v>
      </c>
      <c r="AV68" s="176">
        <f t="shared" si="0"/>
        <v>2585483.5999978208</v>
      </c>
      <c r="AW68" s="15"/>
      <c r="AZ68" s="16"/>
      <c r="BA68" s="16"/>
      <c r="BG68" s="177"/>
    </row>
    <row r="69" spans="1:59" s="14" customFormat="1" ht="17.25" customHeight="1" x14ac:dyDescent="0.25">
      <c r="A69" s="165" t="s">
        <v>0</v>
      </c>
      <c r="B69" s="165" t="s">
        <v>0</v>
      </c>
      <c r="C69" s="2" t="s">
        <v>1</v>
      </c>
      <c r="D69" s="3" t="s">
        <v>2</v>
      </c>
      <c r="E69" s="4">
        <v>44778</v>
      </c>
      <c r="F69" s="5">
        <v>69680</v>
      </c>
      <c r="G69" s="6">
        <v>93589</v>
      </c>
      <c r="H69" s="7" t="s">
        <v>204</v>
      </c>
      <c r="I69" s="8"/>
      <c r="J69" s="12" t="s">
        <v>205</v>
      </c>
      <c r="K69" s="1" t="s">
        <v>177</v>
      </c>
      <c r="L69" s="10"/>
      <c r="M69" s="11"/>
      <c r="N69" s="11"/>
      <c r="O69" s="11"/>
      <c r="P69" s="157"/>
      <c r="Q69" s="158"/>
      <c r="R69" s="158"/>
      <c r="S69" s="158"/>
      <c r="T69" s="166"/>
      <c r="U69" s="159"/>
      <c r="V69" s="167"/>
      <c r="W69" s="168">
        <v>33.04</v>
      </c>
      <c r="X69" s="169">
        <v>32</v>
      </c>
      <c r="Y69" s="160"/>
      <c r="Z69" s="170">
        <v>3.7</v>
      </c>
      <c r="AA69" s="171" t="s">
        <v>125</v>
      </c>
      <c r="AB69" s="160" t="s">
        <v>168</v>
      </c>
      <c r="AC69" s="170">
        <v>450</v>
      </c>
      <c r="AD69" s="172">
        <v>489</v>
      </c>
      <c r="AE69" s="170">
        <v>1665</v>
      </c>
      <c r="AF69" s="170"/>
      <c r="AG69" s="170"/>
      <c r="AH69" s="170"/>
      <c r="AI69" s="170"/>
      <c r="AJ69" s="170"/>
      <c r="AK69" s="173">
        <v>3.7</v>
      </c>
      <c r="AL69" s="173">
        <v>3.7</v>
      </c>
      <c r="AM69" s="173">
        <v>1.3</v>
      </c>
      <c r="AN69" s="174">
        <v>0</v>
      </c>
      <c r="AO69" s="170">
        <v>0</v>
      </c>
      <c r="AP69" s="175">
        <v>1665</v>
      </c>
      <c r="AQ69" s="175">
        <v>635.70000000000005</v>
      </c>
      <c r="AV69" s="176">
        <f t="shared" si="0"/>
        <v>635.70000000000005</v>
      </c>
      <c r="AW69" s="15"/>
      <c r="AZ69" s="16"/>
      <c r="BA69" s="16"/>
      <c r="BG69" s="177"/>
    </row>
    <row r="70" spans="1:59" s="14" customFormat="1" ht="17.25" customHeight="1" x14ac:dyDescent="0.25">
      <c r="A70" s="165" t="s">
        <v>0</v>
      </c>
      <c r="B70" s="165" t="s">
        <v>0</v>
      </c>
      <c r="C70" s="2" t="s">
        <v>1</v>
      </c>
      <c r="D70" s="3" t="s">
        <v>2</v>
      </c>
      <c r="E70" s="4">
        <v>44781</v>
      </c>
      <c r="F70" s="5">
        <v>69688</v>
      </c>
      <c r="G70" s="6">
        <v>93612</v>
      </c>
      <c r="H70" s="7" t="s">
        <v>206</v>
      </c>
      <c r="I70" s="8"/>
      <c r="J70" s="12" t="s">
        <v>207</v>
      </c>
      <c r="K70" s="1" t="s">
        <v>177</v>
      </c>
      <c r="L70" s="10"/>
      <c r="M70" s="11"/>
      <c r="N70" s="11"/>
      <c r="O70" s="11"/>
      <c r="P70" s="157"/>
      <c r="Q70" s="158"/>
      <c r="R70" s="158"/>
      <c r="S70" s="158"/>
      <c r="T70" s="166"/>
      <c r="U70" s="159"/>
      <c r="V70" s="167"/>
      <c r="W70" s="168">
        <v>32.799999999999997</v>
      </c>
      <c r="X70" s="169">
        <v>35</v>
      </c>
      <c r="Y70" s="160"/>
      <c r="Z70" s="170">
        <v>7</v>
      </c>
      <c r="AA70" s="171" t="s">
        <v>125</v>
      </c>
      <c r="AB70" s="160" t="s">
        <v>168</v>
      </c>
      <c r="AC70" s="170">
        <v>450</v>
      </c>
      <c r="AD70" s="172">
        <v>507.33333333299998</v>
      </c>
      <c r="AE70" s="170">
        <v>3150</v>
      </c>
      <c r="AF70" s="170"/>
      <c r="AG70" s="170"/>
      <c r="AH70" s="170"/>
      <c r="AI70" s="170"/>
      <c r="AJ70" s="170"/>
      <c r="AK70" s="173">
        <v>7</v>
      </c>
      <c r="AL70" s="173">
        <v>7</v>
      </c>
      <c r="AM70" s="173">
        <v>3.9</v>
      </c>
      <c r="AN70" s="174">
        <v>0</v>
      </c>
      <c r="AO70" s="170">
        <v>0</v>
      </c>
      <c r="AP70" s="175">
        <v>3150</v>
      </c>
      <c r="AQ70" s="175">
        <v>1978.5999999986998</v>
      </c>
      <c r="AV70" s="176">
        <f t="shared" ref="AV70:AV105" si="1">AQ70</f>
        <v>1978.5999999986998</v>
      </c>
      <c r="AW70" s="15"/>
      <c r="AZ70" s="16"/>
      <c r="BA70" s="16"/>
      <c r="BG70" s="177"/>
    </row>
    <row r="71" spans="1:59" s="14" customFormat="1" ht="17.25" customHeight="1" x14ac:dyDescent="0.25">
      <c r="A71" s="165" t="s">
        <v>0</v>
      </c>
      <c r="B71" s="165" t="s">
        <v>0</v>
      </c>
      <c r="C71" s="2" t="s">
        <v>1</v>
      </c>
      <c r="D71" s="3" t="s">
        <v>2</v>
      </c>
      <c r="E71" s="4">
        <v>44777</v>
      </c>
      <c r="F71" s="5">
        <v>69674</v>
      </c>
      <c r="G71" s="6">
        <v>93582</v>
      </c>
      <c r="H71" s="7" t="s">
        <v>208</v>
      </c>
      <c r="I71" s="8"/>
      <c r="J71" s="12" t="s">
        <v>36</v>
      </c>
      <c r="K71" s="1" t="s">
        <v>177</v>
      </c>
      <c r="L71" s="10"/>
      <c r="M71" s="11"/>
      <c r="N71" s="11"/>
      <c r="O71" s="11"/>
      <c r="P71" s="157"/>
      <c r="Q71" s="158"/>
      <c r="R71" s="158"/>
      <c r="S71" s="158"/>
      <c r="T71" s="166"/>
      <c r="U71" s="159"/>
      <c r="V71" s="167"/>
      <c r="W71" s="168">
        <v>40.659999999999997</v>
      </c>
      <c r="X71" s="169">
        <v>40</v>
      </c>
      <c r="Y71" s="160"/>
      <c r="Z71" s="170">
        <v>3943.4</v>
      </c>
      <c r="AA71" s="171" t="s">
        <v>125</v>
      </c>
      <c r="AB71" s="160" t="s">
        <v>168</v>
      </c>
      <c r="AC71" s="170">
        <v>500</v>
      </c>
      <c r="AD71" s="172">
        <v>642.74517708799999</v>
      </c>
      <c r="AE71" s="170">
        <v>1971700</v>
      </c>
      <c r="AF71" s="170"/>
      <c r="AG71" s="170"/>
      <c r="AH71" s="170"/>
      <c r="AI71" s="170"/>
      <c r="AJ71" s="170"/>
      <c r="AK71" s="173">
        <v>3943.4</v>
      </c>
      <c r="AL71" s="173">
        <v>3943.4</v>
      </c>
      <c r="AM71" s="173">
        <v>3348.6</v>
      </c>
      <c r="AN71" s="174">
        <v>0</v>
      </c>
      <c r="AO71" s="170">
        <v>0</v>
      </c>
      <c r="AP71" s="175">
        <v>1971700</v>
      </c>
      <c r="AQ71" s="175">
        <v>2152296.4999968768</v>
      </c>
      <c r="AV71" s="176">
        <f t="shared" si="1"/>
        <v>2152296.4999968768</v>
      </c>
      <c r="AW71" s="15"/>
      <c r="AZ71" s="16"/>
      <c r="BA71" s="16"/>
      <c r="BG71" s="177"/>
    </row>
    <row r="72" spans="1:59" s="14" customFormat="1" ht="17.25" customHeight="1" x14ac:dyDescent="0.25">
      <c r="A72" s="165" t="s">
        <v>0</v>
      </c>
      <c r="B72" s="165" t="s">
        <v>0</v>
      </c>
      <c r="C72" s="2" t="s">
        <v>1</v>
      </c>
      <c r="D72" s="3" t="s">
        <v>2</v>
      </c>
      <c r="E72" s="4">
        <v>44778</v>
      </c>
      <c r="F72" s="5">
        <v>69678</v>
      </c>
      <c r="G72" s="6">
        <v>93587</v>
      </c>
      <c r="H72" s="7" t="s">
        <v>209</v>
      </c>
      <c r="I72" s="8"/>
      <c r="J72" s="12" t="s">
        <v>202</v>
      </c>
      <c r="K72" s="1" t="s">
        <v>177</v>
      </c>
      <c r="L72" s="10"/>
      <c r="M72" s="11"/>
      <c r="N72" s="11"/>
      <c r="O72" s="11"/>
      <c r="P72" s="157"/>
      <c r="Q72" s="158"/>
      <c r="R72" s="158"/>
      <c r="S72" s="158"/>
      <c r="T72" s="166"/>
      <c r="U72" s="159"/>
      <c r="V72" s="167"/>
      <c r="W72" s="168">
        <v>34.1</v>
      </c>
      <c r="X72" s="169">
        <v>34</v>
      </c>
      <c r="Y72" s="160"/>
      <c r="Z72" s="170">
        <v>3552.95</v>
      </c>
      <c r="AA72" s="171" t="s">
        <v>125</v>
      </c>
      <c r="AB72" s="160" t="s">
        <v>168</v>
      </c>
      <c r="AC72" s="170">
        <v>450</v>
      </c>
      <c r="AD72" s="172">
        <v>625.39263426699995</v>
      </c>
      <c r="AE72" s="170">
        <v>1598827.5</v>
      </c>
      <c r="AF72" s="170"/>
      <c r="AG72" s="170"/>
      <c r="AH72" s="170"/>
      <c r="AI72" s="170"/>
      <c r="AJ72" s="170"/>
      <c r="AK72" s="173">
        <v>3552.95</v>
      </c>
      <c r="AL72" s="173">
        <v>3552.95</v>
      </c>
      <c r="AM72" s="173">
        <v>3092.7</v>
      </c>
      <c r="AN72" s="174">
        <v>0</v>
      </c>
      <c r="AO72" s="170">
        <v>0</v>
      </c>
      <c r="AP72" s="175">
        <v>1598827.5</v>
      </c>
      <c r="AQ72" s="175">
        <v>1934151.7999975507</v>
      </c>
      <c r="AV72" s="176">
        <f t="shared" si="1"/>
        <v>1934151.7999975507</v>
      </c>
      <c r="AW72" s="15"/>
      <c r="AZ72" s="16"/>
      <c r="BA72" s="16"/>
      <c r="BG72" s="177"/>
    </row>
    <row r="73" spans="1:59" s="14" customFormat="1" ht="17.25" customHeight="1" x14ac:dyDescent="0.25">
      <c r="A73" s="165" t="s">
        <v>0</v>
      </c>
      <c r="B73" s="165" t="s">
        <v>0</v>
      </c>
      <c r="C73" s="2" t="s">
        <v>1</v>
      </c>
      <c r="D73" s="3" t="s">
        <v>2</v>
      </c>
      <c r="E73" s="4">
        <v>44779</v>
      </c>
      <c r="F73" s="5">
        <v>69682</v>
      </c>
      <c r="G73" s="6">
        <v>93605</v>
      </c>
      <c r="H73" s="7" t="s">
        <v>210</v>
      </c>
      <c r="I73" s="8"/>
      <c r="J73" s="12" t="s">
        <v>200</v>
      </c>
      <c r="K73" s="1" t="s">
        <v>177</v>
      </c>
      <c r="L73" s="10"/>
      <c r="M73" s="11"/>
      <c r="N73" s="11"/>
      <c r="O73" s="11"/>
      <c r="P73" s="157"/>
      <c r="Q73" s="158"/>
      <c r="R73" s="158"/>
      <c r="S73" s="158"/>
      <c r="T73" s="166"/>
      <c r="U73" s="159"/>
      <c r="V73" s="167"/>
      <c r="W73" s="168">
        <v>35.229999999999997</v>
      </c>
      <c r="X73" s="169">
        <v>35</v>
      </c>
      <c r="Y73" s="160"/>
      <c r="Z73" s="170">
        <v>3601.49</v>
      </c>
      <c r="AA73" s="171" t="s">
        <v>125</v>
      </c>
      <c r="AB73" s="160" t="s">
        <v>168</v>
      </c>
      <c r="AC73" s="170">
        <v>450</v>
      </c>
      <c r="AD73" s="172">
        <v>616.95549601300002</v>
      </c>
      <c r="AE73" s="170">
        <v>1620670.5</v>
      </c>
      <c r="AF73" s="170"/>
      <c r="AG73" s="170"/>
      <c r="AH73" s="170"/>
      <c r="AI73" s="170"/>
      <c r="AJ73" s="170"/>
      <c r="AK73" s="173">
        <v>3601.49</v>
      </c>
      <c r="AL73" s="173">
        <v>3601.49</v>
      </c>
      <c r="AM73" s="173">
        <v>3060.4</v>
      </c>
      <c r="AN73" s="174">
        <v>0</v>
      </c>
      <c r="AO73" s="170">
        <v>0</v>
      </c>
      <c r="AP73" s="175">
        <v>1620670.5</v>
      </c>
      <c r="AQ73" s="175">
        <v>1888130.5999981854</v>
      </c>
      <c r="AV73" s="176">
        <f t="shared" si="1"/>
        <v>1888130.5999981854</v>
      </c>
      <c r="AW73" s="15"/>
      <c r="AZ73" s="16"/>
      <c r="BA73" s="16"/>
      <c r="BG73" s="177"/>
    </row>
    <row r="74" spans="1:59" s="14" customFormat="1" ht="17.25" customHeight="1" x14ac:dyDescent="0.25">
      <c r="A74" s="165" t="s">
        <v>0</v>
      </c>
      <c r="B74" s="165" t="s">
        <v>0</v>
      </c>
      <c r="C74" s="2" t="s">
        <v>1</v>
      </c>
      <c r="D74" s="3" t="s">
        <v>2</v>
      </c>
      <c r="E74" s="4">
        <v>44782</v>
      </c>
      <c r="F74" s="5">
        <v>69691</v>
      </c>
      <c r="G74" s="6">
        <v>93620</v>
      </c>
      <c r="H74" s="7" t="s">
        <v>211</v>
      </c>
      <c r="I74" s="8"/>
      <c r="J74" s="12" t="s">
        <v>212</v>
      </c>
      <c r="K74" s="1" t="s">
        <v>177</v>
      </c>
      <c r="L74" s="10"/>
      <c r="M74" s="11"/>
      <c r="N74" s="11"/>
      <c r="O74" s="11"/>
      <c r="P74" s="157"/>
      <c r="Q74" s="158"/>
      <c r="R74" s="158"/>
      <c r="S74" s="158"/>
      <c r="T74" s="166"/>
      <c r="U74" s="159"/>
      <c r="V74" s="167"/>
      <c r="W74" s="168">
        <v>36.18</v>
      </c>
      <c r="X74" s="169">
        <v>36</v>
      </c>
      <c r="Y74" s="160"/>
      <c r="Z74" s="170">
        <v>5.5</v>
      </c>
      <c r="AA74" s="171" t="s">
        <v>125</v>
      </c>
      <c r="AB74" s="160" t="s">
        <v>168</v>
      </c>
      <c r="AC74" s="170">
        <v>500</v>
      </c>
      <c r="AD74" s="172">
        <v>529.66666666599997</v>
      </c>
      <c r="AE74" s="170">
        <v>2750</v>
      </c>
      <c r="AF74" s="170"/>
      <c r="AG74" s="170"/>
      <c r="AH74" s="170"/>
      <c r="AI74" s="170"/>
      <c r="AJ74" s="170"/>
      <c r="AK74" s="173">
        <v>5.5</v>
      </c>
      <c r="AL74" s="173">
        <v>5.5</v>
      </c>
      <c r="AM74" s="173">
        <v>3.9</v>
      </c>
      <c r="AN74" s="174">
        <v>0</v>
      </c>
      <c r="AO74" s="170">
        <v>0</v>
      </c>
      <c r="AP74" s="175">
        <v>2750</v>
      </c>
      <c r="AQ74" s="175">
        <v>2065.6999999974</v>
      </c>
      <c r="AV74" s="176">
        <f t="shared" si="1"/>
        <v>2065.6999999974</v>
      </c>
      <c r="AW74" s="15"/>
      <c r="AZ74" s="16"/>
      <c r="BA74" s="16"/>
      <c r="BG74" s="177"/>
    </row>
    <row r="75" spans="1:59" s="14" customFormat="1" ht="17.25" customHeight="1" x14ac:dyDescent="0.25">
      <c r="A75" s="165" t="s">
        <v>0</v>
      </c>
      <c r="B75" s="165" t="s">
        <v>0</v>
      </c>
      <c r="C75" s="2" t="s">
        <v>1</v>
      </c>
      <c r="D75" s="3" t="s">
        <v>2</v>
      </c>
      <c r="E75" s="4">
        <v>44783</v>
      </c>
      <c r="F75" s="5">
        <v>69694</v>
      </c>
      <c r="G75" s="6">
        <v>93625</v>
      </c>
      <c r="H75" s="7" t="s">
        <v>213</v>
      </c>
      <c r="I75" s="8"/>
      <c r="J75" s="12" t="s">
        <v>214</v>
      </c>
      <c r="K75" s="1" t="s">
        <v>177</v>
      </c>
      <c r="L75" s="10"/>
      <c r="M75" s="11"/>
      <c r="N75" s="11"/>
      <c r="O75" s="11"/>
      <c r="P75" s="157"/>
      <c r="Q75" s="158"/>
      <c r="R75" s="158"/>
      <c r="S75" s="158"/>
      <c r="T75" s="166"/>
      <c r="U75" s="159"/>
      <c r="V75" s="167"/>
      <c r="W75" s="168">
        <v>34.479999999999997</v>
      </c>
      <c r="X75" s="169">
        <v>33</v>
      </c>
      <c r="Y75" s="160"/>
      <c r="Z75" s="170">
        <v>5</v>
      </c>
      <c r="AA75" s="171" t="s">
        <v>125</v>
      </c>
      <c r="AB75" s="160" t="s">
        <v>168</v>
      </c>
      <c r="AC75" s="170">
        <v>450</v>
      </c>
      <c r="AD75" s="172">
        <v>511</v>
      </c>
      <c r="AE75" s="170">
        <v>2250</v>
      </c>
      <c r="AF75" s="170"/>
      <c r="AG75" s="170"/>
      <c r="AH75" s="170"/>
      <c r="AI75" s="170"/>
      <c r="AJ75" s="170"/>
      <c r="AK75" s="173">
        <v>5</v>
      </c>
      <c r="AL75" s="173">
        <v>5</v>
      </c>
      <c r="AM75" s="173">
        <v>2.6</v>
      </c>
      <c r="AN75" s="174">
        <v>0</v>
      </c>
      <c r="AO75" s="170">
        <v>0</v>
      </c>
      <c r="AP75" s="175">
        <v>2250</v>
      </c>
      <c r="AQ75" s="175">
        <v>1328.6000000000001</v>
      </c>
      <c r="AV75" s="176">
        <f t="shared" si="1"/>
        <v>1328.6000000000001</v>
      </c>
      <c r="AW75" s="15"/>
      <c r="AZ75" s="16"/>
      <c r="BA75" s="16"/>
      <c r="BG75" s="177"/>
    </row>
    <row r="76" spans="1:59" s="14" customFormat="1" ht="17.25" customHeight="1" x14ac:dyDescent="0.25">
      <c r="A76" s="165" t="s">
        <v>0</v>
      </c>
      <c r="B76" s="165" t="s">
        <v>0</v>
      </c>
      <c r="C76" s="2" t="s">
        <v>1</v>
      </c>
      <c r="D76" s="3" t="s">
        <v>2</v>
      </c>
      <c r="E76" s="4">
        <v>44781</v>
      </c>
      <c r="F76" s="5">
        <v>69686</v>
      </c>
      <c r="G76" s="6">
        <v>93611</v>
      </c>
      <c r="H76" s="7" t="s">
        <v>215</v>
      </c>
      <c r="I76" s="8"/>
      <c r="J76" s="12" t="s">
        <v>205</v>
      </c>
      <c r="K76" s="1" t="s">
        <v>177</v>
      </c>
      <c r="L76" s="10"/>
      <c r="M76" s="11"/>
      <c r="N76" s="11"/>
      <c r="O76" s="11"/>
      <c r="P76" s="157"/>
      <c r="Q76" s="158"/>
      <c r="R76" s="158"/>
      <c r="S76" s="158"/>
      <c r="T76" s="166"/>
      <c r="U76" s="159"/>
      <c r="V76" s="167"/>
      <c r="W76" s="168">
        <v>33.92</v>
      </c>
      <c r="X76" s="169">
        <v>33</v>
      </c>
      <c r="Y76" s="160"/>
      <c r="Z76" s="170">
        <v>4318.3500000000004</v>
      </c>
      <c r="AA76" s="171" t="s">
        <v>125</v>
      </c>
      <c r="AB76" s="160" t="s">
        <v>168</v>
      </c>
      <c r="AC76" s="170">
        <v>450</v>
      </c>
      <c r="AD76" s="172">
        <v>596.55995229200005</v>
      </c>
      <c r="AE76" s="170">
        <v>1943257.5000000002</v>
      </c>
      <c r="AF76" s="170"/>
      <c r="AG76" s="170"/>
      <c r="AH76" s="170"/>
      <c r="AI76" s="170"/>
      <c r="AJ76" s="170"/>
      <c r="AK76" s="173">
        <v>4318.3500000000004</v>
      </c>
      <c r="AL76" s="173">
        <v>4318.3500000000004</v>
      </c>
      <c r="AM76" s="173">
        <v>3773</v>
      </c>
      <c r="AN76" s="174">
        <v>0</v>
      </c>
      <c r="AO76" s="170">
        <v>0</v>
      </c>
      <c r="AP76" s="175">
        <v>1943257.5000000002</v>
      </c>
      <c r="AQ76" s="175">
        <v>2250820.6999977161</v>
      </c>
      <c r="AV76" s="176">
        <f t="shared" si="1"/>
        <v>2250820.6999977161</v>
      </c>
      <c r="AW76" s="15"/>
      <c r="AZ76" s="16"/>
      <c r="BA76" s="16"/>
      <c r="BG76" s="177"/>
    </row>
    <row r="77" spans="1:59" s="14" customFormat="1" ht="17.25" customHeight="1" x14ac:dyDescent="0.25">
      <c r="A77" s="165" t="s">
        <v>0</v>
      </c>
      <c r="B77" s="165" t="s">
        <v>0</v>
      </c>
      <c r="C77" s="2" t="s">
        <v>1</v>
      </c>
      <c r="D77" s="3" t="s">
        <v>2</v>
      </c>
      <c r="E77" s="4">
        <v>44782</v>
      </c>
      <c r="F77" s="5">
        <v>69689</v>
      </c>
      <c r="G77" s="6">
        <v>93622</v>
      </c>
      <c r="H77" s="7" t="s">
        <v>216</v>
      </c>
      <c r="I77" s="8"/>
      <c r="J77" s="12" t="s">
        <v>207</v>
      </c>
      <c r="K77" s="1" t="s">
        <v>177</v>
      </c>
      <c r="L77" s="10"/>
      <c r="M77" s="11"/>
      <c r="N77" s="11"/>
      <c r="O77" s="11"/>
      <c r="P77" s="157"/>
      <c r="Q77" s="158"/>
      <c r="R77" s="158"/>
      <c r="S77" s="158"/>
      <c r="T77" s="166"/>
      <c r="U77" s="159"/>
      <c r="V77" s="167"/>
      <c r="W77" s="168">
        <v>32.56</v>
      </c>
      <c r="X77" s="169">
        <v>32</v>
      </c>
      <c r="Y77" s="160"/>
      <c r="Z77" s="170">
        <v>4288.3</v>
      </c>
      <c r="AA77" s="171" t="s">
        <v>125</v>
      </c>
      <c r="AB77" s="160" t="s">
        <v>168</v>
      </c>
      <c r="AC77" s="170">
        <v>450</v>
      </c>
      <c r="AD77" s="172">
        <v>592.95748781600003</v>
      </c>
      <c r="AE77" s="170">
        <v>1929735</v>
      </c>
      <c r="AF77" s="170"/>
      <c r="AG77" s="170"/>
      <c r="AH77" s="170"/>
      <c r="AI77" s="170"/>
      <c r="AJ77" s="170"/>
      <c r="AK77" s="173">
        <v>4288.3</v>
      </c>
      <c r="AL77" s="173">
        <v>4288.3</v>
      </c>
      <c r="AM77" s="173">
        <v>3631.9</v>
      </c>
      <c r="AN77" s="174">
        <v>0</v>
      </c>
      <c r="AO77" s="170">
        <v>0</v>
      </c>
      <c r="AP77" s="175">
        <v>1929735</v>
      </c>
      <c r="AQ77" s="175">
        <v>2153562.2999989307</v>
      </c>
      <c r="AV77" s="176">
        <f t="shared" si="1"/>
        <v>2153562.2999989307</v>
      </c>
      <c r="AW77" s="15"/>
      <c r="AZ77" s="16"/>
      <c r="BA77" s="16"/>
      <c r="BG77" s="177"/>
    </row>
    <row r="78" spans="1:59" s="14" customFormat="1" ht="17.25" customHeight="1" x14ac:dyDescent="0.25">
      <c r="A78" s="165" t="s">
        <v>0</v>
      </c>
      <c r="B78" s="165" t="s">
        <v>0</v>
      </c>
      <c r="C78" s="2" t="s">
        <v>1</v>
      </c>
      <c r="D78" s="3" t="s">
        <v>2</v>
      </c>
      <c r="E78" s="4">
        <v>44783</v>
      </c>
      <c r="F78" s="5">
        <v>69692</v>
      </c>
      <c r="G78" s="6">
        <v>93623</v>
      </c>
      <c r="H78" s="7" t="s">
        <v>217</v>
      </c>
      <c r="I78" s="8"/>
      <c r="J78" s="12" t="s">
        <v>212</v>
      </c>
      <c r="K78" s="1" t="s">
        <v>177</v>
      </c>
      <c r="L78" s="10"/>
      <c r="M78" s="11"/>
      <c r="N78" s="11"/>
      <c r="O78" s="11"/>
      <c r="P78" s="157"/>
      <c r="Q78" s="158"/>
      <c r="R78" s="158"/>
      <c r="S78" s="158"/>
      <c r="T78" s="166"/>
      <c r="U78" s="159"/>
      <c r="V78" s="167"/>
      <c r="W78" s="168">
        <v>33.6</v>
      </c>
      <c r="X78" s="169">
        <v>33</v>
      </c>
      <c r="Y78" s="160"/>
      <c r="Z78" s="170">
        <v>3623.66</v>
      </c>
      <c r="AA78" s="171" t="s">
        <v>125</v>
      </c>
      <c r="AB78" s="160" t="s">
        <v>168</v>
      </c>
      <c r="AC78" s="170">
        <v>450</v>
      </c>
      <c r="AD78" s="172">
        <v>611.67655956399994</v>
      </c>
      <c r="AE78" s="170">
        <v>1630647</v>
      </c>
      <c r="AF78" s="170"/>
      <c r="AG78" s="170"/>
      <c r="AH78" s="170"/>
      <c r="AI78" s="170"/>
      <c r="AJ78" s="170"/>
      <c r="AK78" s="173">
        <v>3623.66</v>
      </c>
      <c r="AL78" s="173">
        <v>3623.66</v>
      </c>
      <c r="AM78" s="173">
        <v>3140.3</v>
      </c>
      <c r="AN78" s="174">
        <v>0</v>
      </c>
      <c r="AO78" s="170">
        <v>0</v>
      </c>
      <c r="AP78" s="175">
        <v>1630647</v>
      </c>
      <c r="AQ78" s="175">
        <v>1920847.8999988292</v>
      </c>
      <c r="AV78" s="176">
        <f t="shared" si="1"/>
        <v>1920847.8999988292</v>
      </c>
      <c r="AW78" s="15"/>
      <c r="AZ78" s="16"/>
      <c r="BA78" s="16"/>
      <c r="BG78" s="177"/>
    </row>
    <row r="79" spans="1:59" s="14" customFormat="1" ht="17.25" customHeight="1" x14ac:dyDescent="0.25">
      <c r="A79" s="165" t="s">
        <v>0</v>
      </c>
      <c r="B79" s="165" t="s">
        <v>0</v>
      </c>
      <c r="C79" s="2" t="s">
        <v>1</v>
      </c>
      <c r="D79" s="3" t="s">
        <v>2</v>
      </c>
      <c r="E79" s="4">
        <v>44784</v>
      </c>
      <c r="F79" s="5">
        <v>69695</v>
      </c>
      <c r="G79" s="6">
        <v>93644</v>
      </c>
      <c r="H79" s="7" t="s">
        <v>218</v>
      </c>
      <c r="I79" s="8"/>
      <c r="J79" s="12" t="s">
        <v>214</v>
      </c>
      <c r="K79" s="1" t="s">
        <v>177</v>
      </c>
      <c r="L79" s="10"/>
      <c r="M79" s="11"/>
      <c r="N79" s="11"/>
      <c r="O79" s="11"/>
      <c r="P79" s="157"/>
      <c r="Q79" s="158"/>
      <c r="R79" s="158"/>
      <c r="S79" s="158"/>
      <c r="T79" s="166"/>
      <c r="U79" s="159"/>
      <c r="V79" s="167"/>
      <c r="W79" s="168">
        <v>32.29</v>
      </c>
      <c r="X79" s="169">
        <v>32</v>
      </c>
      <c r="Y79" s="160"/>
      <c r="Z79" s="170">
        <v>4389.16</v>
      </c>
      <c r="AA79" s="171" t="s">
        <v>125</v>
      </c>
      <c r="AB79" s="160" t="s">
        <v>168</v>
      </c>
      <c r="AC79" s="170">
        <v>450</v>
      </c>
      <c r="AD79" s="172">
        <v>589.40666119499997</v>
      </c>
      <c r="AE79" s="170">
        <v>1975122</v>
      </c>
      <c r="AF79" s="170"/>
      <c r="AG79" s="170"/>
      <c r="AH79" s="170"/>
      <c r="AI79" s="170"/>
      <c r="AJ79" s="170"/>
      <c r="AK79" s="173">
        <v>4389.16</v>
      </c>
      <c r="AL79" s="173">
        <v>4389.16</v>
      </c>
      <c r="AM79" s="173">
        <v>3777.1</v>
      </c>
      <c r="AN79" s="174">
        <v>0</v>
      </c>
      <c r="AO79" s="170">
        <v>0</v>
      </c>
      <c r="AP79" s="175">
        <v>1975122</v>
      </c>
      <c r="AQ79" s="175">
        <v>2226247.8999996344</v>
      </c>
      <c r="AV79" s="176">
        <f t="shared" si="1"/>
        <v>2226247.8999996344</v>
      </c>
      <c r="AW79" s="15"/>
      <c r="AZ79" s="16"/>
      <c r="BA79" s="16"/>
      <c r="BG79" s="177"/>
    </row>
    <row r="80" spans="1:59" s="14" customFormat="1" ht="17.25" customHeight="1" x14ac:dyDescent="0.25">
      <c r="A80" s="165" t="s">
        <v>0</v>
      </c>
      <c r="B80" s="165" t="s">
        <v>0</v>
      </c>
      <c r="C80" s="2" t="s">
        <v>1</v>
      </c>
      <c r="D80" s="3" t="s">
        <v>2</v>
      </c>
      <c r="E80" s="4">
        <v>44785</v>
      </c>
      <c r="F80" s="5">
        <v>69697</v>
      </c>
      <c r="G80" s="6">
        <v>93653</v>
      </c>
      <c r="H80" s="7" t="s">
        <v>219</v>
      </c>
      <c r="I80" s="8"/>
      <c r="J80" s="12" t="s">
        <v>220</v>
      </c>
      <c r="K80" s="1" t="s">
        <v>177</v>
      </c>
      <c r="L80" s="10"/>
      <c r="M80" s="11"/>
      <c r="N80" s="11"/>
      <c r="O80" s="11"/>
      <c r="P80" s="157"/>
      <c r="Q80" s="158"/>
      <c r="R80" s="158"/>
      <c r="S80" s="158"/>
      <c r="T80" s="166"/>
      <c r="U80" s="159"/>
      <c r="V80" s="167"/>
      <c r="W80" s="168">
        <v>30.93</v>
      </c>
      <c r="X80" s="169">
        <v>30</v>
      </c>
      <c r="Y80" s="160"/>
      <c r="Z80" s="170">
        <v>4110.6400000000003</v>
      </c>
      <c r="AA80" s="171" t="s">
        <v>125</v>
      </c>
      <c r="AB80" s="160" t="s">
        <v>168</v>
      </c>
      <c r="AC80" s="170">
        <v>420</v>
      </c>
      <c r="AD80" s="172">
        <v>584.03661117700005</v>
      </c>
      <c r="AE80" s="170">
        <v>1726468.8</v>
      </c>
      <c r="AF80" s="170"/>
      <c r="AG80" s="170"/>
      <c r="AH80" s="170"/>
      <c r="AI80" s="170"/>
      <c r="AJ80" s="170"/>
      <c r="AK80" s="173">
        <v>4110.6400000000003</v>
      </c>
      <c r="AL80" s="173">
        <v>4110.6400000000003</v>
      </c>
      <c r="AM80" s="173">
        <v>3496.2</v>
      </c>
      <c r="AN80" s="174">
        <v>0</v>
      </c>
      <c r="AO80" s="170">
        <v>0</v>
      </c>
      <c r="AP80" s="175">
        <v>1726468.8</v>
      </c>
      <c r="AQ80" s="175">
        <v>2041908.7999970275</v>
      </c>
      <c r="AV80" s="176">
        <f t="shared" si="1"/>
        <v>2041908.7999970275</v>
      </c>
      <c r="AW80" s="15"/>
      <c r="AZ80" s="16"/>
      <c r="BA80" s="16"/>
      <c r="BG80" s="177"/>
    </row>
    <row r="81" spans="1:59" s="14" customFormat="1" ht="17.25" customHeight="1" x14ac:dyDescent="0.25">
      <c r="A81" s="165" t="s">
        <v>0</v>
      </c>
      <c r="B81" s="165" t="s">
        <v>0</v>
      </c>
      <c r="C81" s="2" t="s">
        <v>1</v>
      </c>
      <c r="D81" s="3" t="s">
        <v>2</v>
      </c>
      <c r="E81" s="4">
        <v>44790</v>
      </c>
      <c r="F81" s="5">
        <v>70830</v>
      </c>
      <c r="G81" s="6">
        <v>93706</v>
      </c>
      <c r="H81" s="7" t="s">
        <v>221</v>
      </c>
      <c r="I81" s="8"/>
      <c r="J81" s="12" t="s">
        <v>182</v>
      </c>
      <c r="K81" s="1" t="s">
        <v>177</v>
      </c>
      <c r="L81" s="10"/>
      <c r="M81" s="11"/>
      <c r="N81" s="11"/>
      <c r="O81" s="11"/>
      <c r="P81" s="157"/>
      <c r="Q81" s="158"/>
      <c r="R81" s="158"/>
      <c r="S81" s="158"/>
      <c r="T81" s="166"/>
      <c r="U81" s="159"/>
      <c r="V81" s="167"/>
      <c r="W81" s="168">
        <v>32.799999999999997</v>
      </c>
      <c r="X81" s="169">
        <v>32</v>
      </c>
      <c r="Y81" s="160"/>
      <c r="Z81" s="170">
        <v>4573.95</v>
      </c>
      <c r="AA81" s="171" t="s">
        <v>125</v>
      </c>
      <c r="AB81" s="160" t="s">
        <v>168</v>
      </c>
      <c r="AC81" s="170">
        <v>450</v>
      </c>
      <c r="AD81" s="172">
        <v>490.24093618500001</v>
      </c>
      <c r="AE81" s="170">
        <v>2058277.5</v>
      </c>
      <c r="AF81" s="170"/>
      <c r="AG81" s="170"/>
      <c r="AH81" s="170"/>
      <c r="AI81" s="170"/>
      <c r="AJ81" s="170"/>
      <c r="AK81" s="173">
        <v>4573.95</v>
      </c>
      <c r="AL81" s="173">
        <v>4573.95</v>
      </c>
      <c r="AM81" s="173">
        <v>3875.3</v>
      </c>
      <c r="AN81" s="174">
        <v>0</v>
      </c>
      <c r="AO81" s="170">
        <v>0</v>
      </c>
      <c r="AP81" s="175">
        <v>2058277.5</v>
      </c>
      <c r="AQ81" s="175">
        <v>1899830.6999977306</v>
      </c>
      <c r="AV81" s="176">
        <f t="shared" si="1"/>
        <v>1899830.6999977306</v>
      </c>
      <c r="AW81" s="15"/>
      <c r="AZ81" s="16"/>
      <c r="BA81" s="16"/>
      <c r="BG81" s="177"/>
    </row>
    <row r="82" spans="1:59" s="14" customFormat="1" ht="17.25" customHeight="1" x14ac:dyDescent="0.25">
      <c r="A82" s="165" t="s">
        <v>0</v>
      </c>
      <c r="B82" s="165" t="s">
        <v>0</v>
      </c>
      <c r="C82" s="2" t="s">
        <v>1</v>
      </c>
      <c r="D82" s="3" t="s">
        <v>2</v>
      </c>
      <c r="E82" s="4">
        <v>44791</v>
      </c>
      <c r="F82" s="5">
        <v>70832</v>
      </c>
      <c r="G82" s="6">
        <v>93732</v>
      </c>
      <c r="H82" s="7" t="s">
        <v>222</v>
      </c>
      <c r="I82" s="8"/>
      <c r="J82" s="12" t="s">
        <v>223</v>
      </c>
      <c r="K82" s="1" t="s">
        <v>177</v>
      </c>
      <c r="L82" s="10"/>
      <c r="M82" s="11"/>
      <c r="N82" s="11"/>
      <c r="O82" s="11"/>
      <c r="P82" s="157"/>
      <c r="Q82" s="158"/>
      <c r="R82" s="158"/>
      <c r="S82" s="158"/>
      <c r="T82" s="166"/>
      <c r="U82" s="159"/>
      <c r="V82" s="167"/>
      <c r="W82" s="168">
        <v>33.18</v>
      </c>
      <c r="X82" s="169">
        <v>32</v>
      </c>
      <c r="Y82" s="160"/>
      <c r="Z82" s="170">
        <v>4504.4399999999996</v>
      </c>
      <c r="AA82" s="171" t="s">
        <v>125</v>
      </c>
      <c r="AB82" s="160" t="s">
        <v>168</v>
      </c>
      <c r="AC82" s="170">
        <v>450</v>
      </c>
      <c r="AD82" s="172">
        <v>510.89805429</v>
      </c>
      <c r="AE82" s="170">
        <v>2026997.9999999998</v>
      </c>
      <c r="AF82" s="170"/>
      <c r="AG82" s="170"/>
      <c r="AH82" s="170"/>
      <c r="AI82" s="170"/>
      <c r="AJ82" s="170"/>
      <c r="AK82" s="173">
        <v>4504.4399999999996</v>
      </c>
      <c r="AL82" s="173">
        <v>4504.4399999999996</v>
      </c>
      <c r="AM82" s="173">
        <v>3798.1</v>
      </c>
      <c r="AN82" s="174">
        <v>0</v>
      </c>
      <c r="AO82" s="170">
        <v>0</v>
      </c>
      <c r="AP82" s="175">
        <v>2026997.9999999998</v>
      </c>
      <c r="AQ82" s="175">
        <v>1940441.899998849</v>
      </c>
      <c r="AV82" s="176">
        <f t="shared" si="1"/>
        <v>1940441.899998849</v>
      </c>
      <c r="AW82" s="15"/>
      <c r="AZ82" s="16"/>
      <c r="BA82" s="16"/>
      <c r="BG82" s="177"/>
    </row>
    <row r="83" spans="1:59" s="14" customFormat="1" ht="17.25" customHeight="1" x14ac:dyDescent="0.25">
      <c r="A83" s="165" t="s">
        <v>0</v>
      </c>
      <c r="B83" s="165" t="s">
        <v>0</v>
      </c>
      <c r="C83" s="2" t="s">
        <v>1</v>
      </c>
      <c r="D83" s="3" t="s">
        <v>2</v>
      </c>
      <c r="E83" s="4">
        <v>44793</v>
      </c>
      <c r="F83" s="5">
        <v>70854</v>
      </c>
      <c r="G83" s="6">
        <v>93735</v>
      </c>
      <c r="H83" s="7" t="s">
        <v>224</v>
      </c>
      <c r="I83" s="8"/>
      <c r="J83" s="12" t="s">
        <v>225</v>
      </c>
      <c r="K83" s="1" t="s">
        <v>177</v>
      </c>
      <c r="L83" s="10"/>
      <c r="M83" s="11"/>
      <c r="N83" s="11"/>
      <c r="O83" s="11"/>
      <c r="P83" s="157"/>
      <c r="Q83" s="158"/>
      <c r="R83" s="158"/>
      <c r="S83" s="158"/>
      <c r="T83" s="166"/>
      <c r="U83" s="159"/>
      <c r="V83" s="167"/>
      <c r="W83" s="168">
        <v>30.65</v>
      </c>
      <c r="X83" s="169">
        <v>30</v>
      </c>
      <c r="Y83" s="160"/>
      <c r="Z83" s="170">
        <v>4616.79</v>
      </c>
      <c r="AA83" s="171" t="s">
        <v>125</v>
      </c>
      <c r="AB83" s="160" t="s">
        <v>168</v>
      </c>
      <c r="AC83" s="170">
        <v>420</v>
      </c>
      <c r="AD83" s="172">
        <v>575.51209258799997</v>
      </c>
      <c r="AE83" s="170">
        <v>1939051.8</v>
      </c>
      <c r="AF83" s="170"/>
      <c r="AG83" s="170"/>
      <c r="AH83" s="170"/>
      <c r="AI83" s="170"/>
      <c r="AJ83" s="170"/>
      <c r="AK83" s="173">
        <v>4616.79</v>
      </c>
      <c r="AL83" s="173">
        <v>4616.79</v>
      </c>
      <c r="AM83" s="173">
        <v>3853.6</v>
      </c>
      <c r="AN83" s="174">
        <v>0</v>
      </c>
      <c r="AO83" s="170">
        <v>0</v>
      </c>
      <c r="AP83" s="175">
        <v>1939051.8</v>
      </c>
      <c r="AQ83" s="175">
        <v>2217793.3999971165</v>
      </c>
      <c r="AV83" s="176">
        <f t="shared" si="1"/>
        <v>2217793.3999971165</v>
      </c>
      <c r="AW83" s="15"/>
      <c r="AZ83" s="16"/>
      <c r="BA83" s="16"/>
      <c r="BG83" s="177"/>
    </row>
    <row r="84" spans="1:59" s="14" customFormat="1" ht="17.25" customHeight="1" x14ac:dyDescent="0.25">
      <c r="A84" s="165" t="s">
        <v>0</v>
      </c>
      <c r="B84" s="165" t="s">
        <v>0</v>
      </c>
      <c r="C84" s="2" t="s">
        <v>1</v>
      </c>
      <c r="D84" s="3" t="s">
        <v>2</v>
      </c>
      <c r="E84" s="4">
        <v>44795</v>
      </c>
      <c r="F84" s="5">
        <v>70852</v>
      </c>
      <c r="G84" s="6">
        <v>93761</v>
      </c>
      <c r="H84" s="7" t="s">
        <v>226</v>
      </c>
      <c r="I84" s="8"/>
      <c r="J84" s="12" t="s">
        <v>227</v>
      </c>
      <c r="K84" s="1" t="s">
        <v>177</v>
      </c>
      <c r="L84" s="10"/>
      <c r="M84" s="11"/>
      <c r="N84" s="11"/>
      <c r="O84" s="11"/>
      <c r="P84" s="157"/>
      <c r="Q84" s="158"/>
      <c r="R84" s="158"/>
      <c r="S84" s="158"/>
      <c r="T84" s="166"/>
      <c r="U84" s="159"/>
      <c r="V84" s="167"/>
      <c r="W84" s="168">
        <v>30.22</v>
      </c>
      <c r="X84" s="169">
        <v>30</v>
      </c>
      <c r="Y84" s="160"/>
      <c r="Z84" s="170">
        <v>3898.21</v>
      </c>
      <c r="AA84" s="171" t="s">
        <v>125</v>
      </c>
      <c r="AB84" s="160" t="s">
        <v>168</v>
      </c>
      <c r="AC84" s="170">
        <v>420</v>
      </c>
      <c r="AD84" s="172">
        <v>516.16812214100003</v>
      </c>
      <c r="AE84" s="170">
        <v>1637248.2</v>
      </c>
      <c r="AF84" s="170"/>
      <c r="AG84" s="170"/>
      <c r="AH84" s="170"/>
      <c r="AI84" s="170"/>
      <c r="AJ84" s="170"/>
      <c r="AK84" s="173">
        <v>3898.21</v>
      </c>
      <c r="AL84" s="173">
        <v>3898.21</v>
      </c>
      <c r="AM84" s="173">
        <v>3366.6</v>
      </c>
      <c r="AN84" s="174">
        <v>0</v>
      </c>
      <c r="AO84" s="170">
        <v>0</v>
      </c>
      <c r="AP84" s="175">
        <v>1637248.2</v>
      </c>
      <c r="AQ84" s="175">
        <v>1737731.5999998907</v>
      </c>
      <c r="AV84" s="176">
        <f t="shared" si="1"/>
        <v>1737731.5999998907</v>
      </c>
      <c r="AW84" s="15"/>
      <c r="AZ84" s="16"/>
      <c r="BA84" s="16"/>
      <c r="BG84" s="177"/>
    </row>
    <row r="85" spans="1:59" s="14" customFormat="1" ht="17.25" customHeight="1" x14ac:dyDescent="0.25">
      <c r="A85" s="165" t="s">
        <v>0</v>
      </c>
      <c r="B85" s="165" t="s">
        <v>0</v>
      </c>
      <c r="C85" s="2" t="s">
        <v>1</v>
      </c>
      <c r="D85" s="3" t="s">
        <v>2</v>
      </c>
      <c r="E85" s="4">
        <v>44796</v>
      </c>
      <c r="F85" s="5" t="s">
        <v>228</v>
      </c>
      <c r="G85" s="6" t="s">
        <v>229</v>
      </c>
      <c r="H85" s="7" t="s">
        <v>230</v>
      </c>
      <c r="I85" s="8"/>
      <c r="J85" s="12" t="s">
        <v>231</v>
      </c>
      <c r="K85" s="1" t="s">
        <v>177</v>
      </c>
      <c r="L85" s="10"/>
      <c r="M85" s="11"/>
      <c r="N85" s="11"/>
      <c r="O85" s="11"/>
      <c r="P85" s="157"/>
      <c r="Q85" s="158"/>
      <c r="R85" s="158"/>
      <c r="S85" s="158"/>
      <c r="T85" s="166"/>
      <c r="U85" s="159"/>
      <c r="V85" s="167"/>
      <c r="W85" s="168">
        <v>31.6</v>
      </c>
      <c r="X85" s="169">
        <v>31</v>
      </c>
      <c r="Y85" s="160"/>
      <c r="Z85" s="170">
        <v>4373.49</v>
      </c>
      <c r="AA85" s="171" t="s">
        <v>125</v>
      </c>
      <c r="AB85" s="160" t="s">
        <v>168</v>
      </c>
      <c r="AC85" s="170">
        <v>450</v>
      </c>
      <c r="AD85" s="172">
        <v>569.959926591</v>
      </c>
      <c r="AE85" s="170">
        <v>1968070.5</v>
      </c>
      <c r="AF85" s="170"/>
      <c r="AG85" s="170"/>
      <c r="AH85" s="170"/>
      <c r="AI85" s="170"/>
      <c r="AJ85" s="170"/>
      <c r="AK85" s="173">
        <v>4373.49</v>
      </c>
      <c r="AL85" s="173">
        <v>4373.49</v>
      </c>
      <c r="AM85" s="173">
        <v>3650.8</v>
      </c>
      <c r="AN85" s="174">
        <v>0</v>
      </c>
      <c r="AO85" s="170">
        <v>0</v>
      </c>
      <c r="AP85" s="175">
        <v>1968070.5</v>
      </c>
      <c r="AQ85" s="175">
        <v>2080809.699998423</v>
      </c>
      <c r="AV85" s="176">
        <f t="shared" si="1"/>
        <v>2080809.699998423</v>
      </c>
      <c r="AW85" s="15"/>
      <c r="AZ85" s="16"/>
      <c r="BA85" s="16"/>
      <c r="BG85" s="177"/>
    </row>
    <row r="86" spans="1:59" s="14" customFormat="1" ht="17.25" customHeight="1" x14ac:dyDescent="0.25">
      <c r="A86" s="165" t="s">
        <v>0</v>
      </c>
      <c r="B86" s="165" t="s">
        <v>0</v>
      </c>
      <c r="C86" s="2" t="s">
        <v>1</v>
      </c>
      <c r="D86" s="3" t="s">
        <v>2</v>
      </c>
      <c r="E86" s="4">
        <v>44799</v>
      </c>
      <c r="F86" s="5">
        <v>70897</v>
      </c>
      <c r="G86" s="6">
        <v>93798</v>
      </c>
      <c r="H86" s="7" t="s">
        <v>232</v>
      </c>
      <c r="I86" s="8"/>
      <c r="J86" s="12" t="s">
        <v>233</v>
      </c>
      <c r="K86" s="1" t="s">
        <v>177</v>
      </c>
      <c r="L86" s="10"/>
      <c r="M86" s="11"/>
      <c r="N86" s="11"/>
      <c r="O86" s="11"/>
      <c r="P86" s="157"/>
      <c r="Q86" s="158"/>
      <c r="R86" s="158"/>
      <c r="S86" s="158"/>
      <c r="T86" s="166"/>
      <c r="U86" s="159"/>
      <c r="V86" s="167"/>
      <c r="W86" s="168">
        <v>27</v>
      </c>
      <c r="X86" s="169">
        <v>29</v>
      </c>
      <c r="Y86" s="160"/>
      <c r="Z86" s="170">
        <v>9</v>
      </c>
      <c r="AA86" s="171" t="s">
        <v>125</v>
      </c>
      <c r="AB86" s="160" t="s">
        <v>168</v>
      </c>
      <c r="AC86" s="170">
        <v>420</v>
      </c>
      <c r="AD86" s="172">
        <v>455</v>
      </c>
      <c r="AE86" s="170">
        <v>3780</v>
      </c>
      <c r="AF86" s="170"/>
      <c r="AG86" s="170"/>
      <c r="AH86" s="170"/>
      <c r="AI86" s="170"/>
      <c r="AJ86" s="170"/>
      <c r="AK86" s="173">
        <v>9</v>
      </c>
      <c r="AL86" s="173">
        <v>9</v>
      </c>
      <c r="AM86" s="173">
        <v>5.2</v>
      </c>
      <c r="AN86" s="174">
        <v>0</v>
      </c>
      <c r="AO86" s="170">
        <v>0</v>
      </c>
      <c r="AP86" s="175">
        <v>3780</v>
      </c>
      <c r="AQ86" s="175">
        <v>2366</v>
      </c>
      <c r="AV86" s="176">
        <f t="shared" si="1"/>
        <v>2366</v>
      </c>
      <c r="AW86" s="15"/>
      <c r="AZ86" s="16"/>
      <c r="BA86" s="16"/>
      <c r="BG86" s="177"/>
    </row>
    <row r="87" spans="1:59" s="14" customFormat="1" ht="17.25" customHeight="1" x14ac:dyDescent="0.25">
      <c r="A87" s="165" t="s">
        <v>0</v>
      </c>
      <c r="B87" s="165" t="s">
        <v>0</v>
      </c>
      <c r="C87" s="2" t="s">
        <v>1</v>
      </c>
      <c r="D87" s="3" t="s">
        <v>2</v>
      </c>
      <c r="E87" s="4">
        <v>44799</v>
      </c>
      <c r="F87" s="5">
        <v>70896</v>
      </c>
      <c r="G87" s="6">
        <v>93796</v>
      </c>
      <c r="H87" s="7" t="s">
        <v>234</v>
      </c>
      <c r="I87" s="8"/>
      <c r="J87" s="12" t="s">
        <v>235</v>
      </c>
      <c r="K87" s="1" t="s">
        <v>177</v>
      </c>
      <c r="L87" s="10"/>
      <c r="M87" s="11"/>
      <c r="N87" s="11"/>
      <c r="O87" s="11"/>
      <c r="P87" s="157"/>
      <c r="Q87" s="158"/>
      <c r="R87" s="158"/>
      <c r="S87" s="158"/>
      <c r="T87" s="166"/>
      <c r="U87" s="159"/>
      <c r="V87" s="167"/>
      <c r="W87" s="168">
        <v>29.27</v>
      </c>
      <c r="X87" s="169">
        <v>29</v>
      </c>
      <c r="Y87" s="160"/>
      <c r="Z87" s="170">
        <v>4097.17</v>
      </c>
      <c r="AA87" s="171" t="s">
        <v>125</v>
      </c>
      <c r="AB87" s="160" t="s">
        <v>168</v>
      </c>
      <c r="AC87" s="170">
        <v>420</v>
      </c>
      <c r="AD87" s="172">
        <v>453.88794642800002</v>
      </c>
      <c r="AE87" s="170">
        <v>1720811.4000000001</v>
      </c>
      <c r="AF87" s="170"/>
      <c r="AG87" s="170"/>
      <c r="AH87" s="170"/>
      <c r="AI87" s="170"/>
      <c r="AJ87" s="170"/>
      <c r="AK87" s="173">
        <v>4097.17</v>
      </c>
      <c r="AL87" s="173">
        <v>4097.17</v>
      </c>
      <c r="AM87" s="173">
        <v>3584</v>
      </c>
      <c r="AN87" s="174">
        <v>0</v>
      </c>
      <c r="AO87" s="170">
        <v>0</v>
      </c>
      <c r="AP87" s="175">
        <v>1720811.4000000001</v>
      </c>
      <c r="AQ87" s="175">
        <v>1626734.3999979522</v>
      </c>
      <c r="AV87" s="176">
        <f t="shared" si="1"/>
        <v>1626734.3999979522</v>
      </c>
      <c r="AW87" s="15"/>
      <c r="AZ87" s="16"/>
      <c r="BA87" s="16"/>
      <c r="BG87" s="177"/>
    </row>
    <row r="88" spans="1:59" s="14" customFormat="1" ht="17.25" customHeight="1" x14ac:dyDescent="0.25">
      <c r="A88" s="165" t="s">
        <v>0</v>
      </c>
      <c r="B88" s="165" t="s">
        <v>0</v>
      </c>
      <c r="C88" s="2" t="s">
        <v>1</v>
      </c>
      <c r="D88" s="3" t="s">
        <v>2</v>
      </c>
      <c r="E88" s="4">
        <v>44812</v>
      </c>
      <c r="F88" s="5">
        <v>70969</v>
      </c>
      <c r="G88" s="6">
        <v>93903</v>
      </c>
      <c r="H88" s="7" t="s">
        <v>248</v>
      </c>
      <c r="I88" s="8"/>
      <c r="J88" s="12" t="s">
        <v>249</v>
      </c>
      <c r="K88" s="1" t="s">
        <v>177</v>
      </c>
      <c r="L88" s="10"/>
      <c r="M88" s="11"/>
      <c r="N88" s="11"/>
      <c r="O88" s="11"/>
      <c r="P88" s="157"/>
      <c r="Q88" s="158"/>
      <c r="R88" s="158"/>
      <c r="S88" s="158"/>
      <c r="T88" s="166"/>
      <c r="U88" s="159"/>
      <c r="V88" s="167"/>
      <c r="W88" s="168">
        <v>34.83</v>
      </c>
      <c r="X88" s="169">
        <v>34</v>
      </c>
      <c r="Y88" s="160"/>
      <c r="Z88" s="170">
        <v>4.2</v>
      </c>
      <c r="AA88" s="171" t="s">
        <v>125</v>
      </c>
      <c r="AB88" s="160" t="s">
        <v>168</v>
      </c>
      <c r="AC88" s="170">
        <v>450</v>
      </c>
      <c r="AD88" s="172">
        <v>511</v>
      </c>
      <c r="AE88" s="170">
        <v>1890</v>
      </c>
      <c r="AF88" s="170"/>
      <c r="AG88" s="170"/>
      <c r="AH88" s="170"/>
      <c r="AI88" s="170"/>
      <c r="AJ88" s="170"/>
      <c r="AK88" s="173">
        <v>4.2</v>
      </c>
      <c r="AL88" s="173">
        <v>4.2</v>
      </c>
      <c r="AM88" s="173">
        <v>2.6</v>
      </c>
      <c r="AN88" s="174">
        <v>0</v>
      </c>
      <c r="AO88" s="170">
        <v>0</v>
      </c>
      <c r="AP88" s="175">
        <v>1890</v>
      </c>
      <c r="AQ88" s="175">
        <v>1328.6000000000001</v>
      </c>
      <c r="AV88" s="176">
        <f t="shared" si="1"/>
        <v>1328.6000000000001</v>
      </c>
      <c r="AW88" s="15"/>
      <c r="AZ88" s="16"/>
      <c r="BA88" s="16"/>
      <c r="BG88" s="177"/>
    </row>
    <row r="89" spans="1:59" s="14" customFormat="1" ht="17.25" customHeight="1" x14ac:dyDescent="0.25">
      <c r="A89" s="165" t="s">
        <v>0</v>
      </c>
      <c r="B89" s="165" t="s">
        <v>0</v>
      </c>
      <c r="C89" s="2" t="s">
        <v>1</v>
      </c>
      <c r="D89" s="3" t="s">
        <v>2</v>
      </c>
      <c r="E89" s="4">
        <v>44814</v>
      </c>
      <c r="F89" s="5">
        <v>70968</v>
      </c>
      <c r="G89" s="6">
        <v>93929</v>
      </c>
      <c r="H89" s="7" t="s">
        <v>250</v>
      </c>
      <c r="I89" s="8"/>
      <c r="J89" s="12" t="s">
        <v>249</v>
      </c>
      <c r="K89" s="1" t="s">
        <v>177</v>
      </c>
      <c r="L89" s="10"/>
      <c r="M89" s="21"/>
      <c r="N89" s="11"/>
      <c r="O89" s="11"/>
      <c r="P89" s="157"/>
      <c r="Q89" s="158"/>
      <c r="R89" s="158"/>
      <c r="S89" s="158"/>
      <c r="T89" s="166"/>
      <c r="U89" s="159"/>
      <c r="V89" s="167"/>
      <c r="W89" s="168">
        <v>30.76</v>
      </c>
      <c r="X89" s="169">
        <v>30</v>
      </c>
      <c r="Y89" s="160"/>
      <c r="Z89" s="170">
        <v>4.4000000000000004</v>
      </c>
      <c r="AA89" s="171" t="s">
        <v>125</v>
      </c>
      <c r="AB89" s="160" t="s">
        <v>168</v>
      </c>
      <c r="AC89" s="170">
        <v>420</v>
      </c>
      <c r="AD89" s="172">
        <v>454.5</v>
      </c>
      <c r="AE89" s="170">
        <v>1848.0000000000002</v>
      </c>
      <c r="AF89" s="170"/>
      <c r="AG89" s="170"/>
      <c r="AH89" s="170"/>
      <c r="AI89" s="170"/>
      <c r="AJ89" s="170"/>
      <c r="AK89" s="173">
        <v>4.4000000000000004</v>
      </c>
      <c r="AL89" s="173">
        <v>4.4000000000000004</v>
      </c>
      <c r="AM89" s="173">
        <v>2.6</v>
      </c>
      <c r="AN89" s="174">
        <v>0</v>
      </c>
      <c r="AO89" s="170">
        <v>0</v>
      </c>
      <c r="AP89" s="175">
        <v>1848.0000000000002</v>
      </c>
      <c r="AQ89" s="175">
        <v>1181.7</v>
      </c>
      <c r="AV89" s="176">
        <f t="shared" si="1"/>
        <v>1181.7</v>
      </c>
      <c r="AW89" s="15"/>
      <c r="AZ89" s="16"/>
      <c r="BA89" s="16"/>
      <c r="BG89" s="177"/>
    </row>
    <row r="90" spans="1:59" s="14" customFormat="1" ht="17.25" customHeight="1" x14ac:dyDescent="0.25">
      <c r="A90" s="165" t="s">
        <v>0</v>
      </c>
      <c r="B90" s="165" t="s">
        <v>0</v>
      </c>
      <c r="C90" s="2" t="s">
        <v>1</v>
      </c>
      <c r="D90" s="3" t="s">
        <v>2</v>
      </c>
      <c r="E90" s="4">
        <v>44813</v>
      </c>
      <c r="F90" s="5">
        <v>70964</v>
      </c>
      <c r="G90" s="6">
        <v>93907</v>
      </c>
      <c r="H90" s="7" t="s">
        <v>251</v>
      </c>
      <c r="I90" s="8"/>
      <c r="J90" s="12" t="s">
        <v>252</v>
      </c>
      <c r="K90" s="1" t="s">
        <v>177</v>
      </c>
      <c r="L90" s="10"/>
      <c r="M90" s="11"/>
      <c r="N90" s="11"/>
      <c r="O90" s="11"/>
      <c r="P90" s="157"/>
      <c r="Q90" s="158"/>
      <c r="R90" s="158"/>
      <c r="S90" s="158"/>
      <c r="T90" s="166"/>
      <c r="U90" s="159"/>
      <c r="V90" s="167"/>
      <c r="W90" s="168">
        <v>33.61</v>
      </c>
      <c r="X90" s="169">
        <v>33</v>
      </c>
      <c r="Y90" s="160"/>
      <c r="Z90" s="170">
        <v>5</v>
      </c>
      <c r="AA90" s="171" t="s">
        <v>125</v>
      </c>
      <c r="AB90" s="160" t="s">
        <v>168</v>
      </c>
      <c r="AC90" s="170">
        <v>450</v>
      </c>
      <c r="AD90" s="172">
        <v>550</v>
      </c>
      <c r="AE90" s="170">
        <v>2250</v>
      </c>
      <c r="AF90" s="170"/>
      <c r="AG90" s="170"/>
      <c r="AH90" s="170"/>
      <c r="AI90" s="170"/>
      <c r="AJ90" s="170"/>
      <c r="AK90" s="173">
        <v>5</v>
      </c>
      <c r="AL90" s="173">
        <v>5</v>
      </c>
      <c r="AM90" s="173">
        <v>2.6</v>
      </c>
      <c r="AN90" s="174">
        <v>0</v>
      </c>
      <c r="AO90" s="170">
        <v>0</v>
      </c>
      <c r="AP90" s="175">
        <v>2250</v>
      </c>
      <c r="AQ90" s="175">
        <v>1430</v>
      </c>
      <c r="AV90" s="176">
        <f t="shared" si="1"/>
        <v>1430</v>
      </c>
      <c r="AW90" s="15"/>
      <c r="AZ90" s="16"/>
      <c r="BA90" s="16"/>
      <c r="BG90" s="177"/>
    </row>
    <row r="91" spans="1:59" s="14" customFormat="1" ht="17.25" customHeight="1" x14ac:dyDescent="0.25">
      <c r="A91" s="165" t="s">
        <v>0</v>
      </c>
      <c r="B91" s="165" t="s">
        <v>0</v>
      </c>
      <c r="C91" s="2" t="s">
        <v>1</v>
      </c>
      <c r="D91" s="3" t="s">
        <v>2</v>
      </c>
      <c r="E91" s="4">
        <v>44813</v>
      </c>
      <c r="F91" s="5">
        <v>70965</v>
      </c>
      <c r="G91" s="6">
        <v>93908</v>
      </c>
      <c r="H91" s="7" t="s">
        <v>253</v>
      </c>
      <c r="I91" s="8"/>
      <c r="J91" s="12" t="s">
        <v>233</v>
      </c>
      <c r="K91" s="1" t="s">
        <v>177</v>
      </c>
      <c r="L91" s="10"/>
      <c r="M91" s="11"/>
      <c r="N91" s="11"/>
      <c r="O91" s="11"/>
      <c r="P91" s="157"/>
      <c r="Q91" s="158"/>
      <c r="R91" s="158"/>
      <c r="S91" s="158"/>
      <c r="T91" s="166"/>
      <c r="U91" s="159"/>
      <c r="V91" s="167"/>
      <c r="W91" s="168">
        <v>30.68</v>
      </c>
      <c r="X91" s="169">
        <v>30</v>
      </c>
      <c r="Y91" s="160"/>
      <c r="Z91" s="170">
        <v>5.4</v>
      </c>
      <c r="AA91" s="171" t="s">
        <v>125</v>
      </c>
      <c r="AB91" s="160" t="s">
        <v>168</v>
      </c>
      <c r="AC91" s="170">
        <v>420</v>
      </c>
      <c r="AD91" s="172">
        <v>455.5</v>
      </c>
      <c r="AE91" s="170">
        <v>2268</v>
      </c>
      <c r="AF91" s="170"/>
      <c r="AG91" s="170"/>
      <c r="AH91" s="170"/>
      <c r="AI91" s="170"/>
      <c r="AJ91" s="170"/>
      <c r="AK91" s="173">
        <v>5.4</v>
      </c>
      <c r="AL91" s="173">
        <v>5.4</v>
      </c>
      <c r="AM91" s="173">
        <v>2.6</v>
      </c>
      <c r="AN91" s="174">
        <v>0</v>
      </c>
      <c r="AO91" s="170">
        <v>0</v>
      </c>
      <c r="AP91" s="175">
        <v>2268</v>
      </c>
      <c r="AQ91" s="175">
        <v>1184.3</v>
      </c>
      <c r="AV91" s="176">
        <f t="shared" si="1"/>
        <v>1184.3</v>
      </c>
      <c r="AW91" s="15"/>
      <c r="AZ91" s="16"/>
      <c r="BA91" s="16"/>
      <c r="BG91" s="177"/>
    </row>
    <row r="92" spans="1:59" s="14" customFormat="1" ht="17.25" customHeight="1" x14ac:dyDescent="0.25">
      <c r="A92" s="165" t="s">
        <v>0</v>
      </c>
      <c r="B92" s="165" t="s">
        <v>0</v>
      </c>
      <c r="C92" s="2" t="s">
        <v>1</v>
      </c>
      <c r="D92" s="3" t="s">
        <v>2</v>
      </c>
      <c r="E92" s="4">
        <v>44811</v>
      </c>
      <c r="F92" s="5">
        <v>70975</v>
      </c>
      <c r="G92" s="6">
        <v>93898</v>
      </c>
      <c r="H92" s="7" t="s">
        <v>254</v>
      </c>
      <c r="I92" s="8"/>
      <c r="J92" s="12" t="s">
        <v>255</v>
      </c>
      <c r="K92" s="1" t="s">
        <v>177</v>
      </c>
      <c r="L92" s="10"/>
      <c r="M92" s="11"/>
      <c r="N92" s="11"/>
      <c r="O92" s="11"/>
      <c r="P92" s="157"/>
      <c r="Q92" s="158"/>
      <c r="R92" s="158"/>
      <c r="S92" s="158"/>
      <c r="T92" s="166"/>
      <c r="U92" s="159"/>
      <c r="V92" s="167"/>
      <c r="W92" s="168">
        <v>33.340000000000003</v>
      </c>
      <c r="X92" s="169">
        <v>33</v>
      </c>
      <c r="Y92" s="160"/>
      <c r="Z92" s="170">
        <v>3510.26</v>
      </c>
      <c r="AA92" s="171" t="s">
        <v>125</v>
      </c>
      <c r="AB92" s="160" t="s">
        <v>168</v>
      </c>
      <c r="AC92" s="170">
        <v>450</v>
      </c>
      <c r="AD92" s="172">
        <v>587.44868184400002</v>
      </c>
      <c r="AE92" s="170">
        <v>1579617</v>
      </c>
      <c r="AF92" s="170"/>
      <c r="AG92" s="170"/>
      <c r="AH92" s="170"/>
      <c r="AI92" s="170"/>
      <c r="AJ92" s="170"/>
      <c r="AK92" s="173">
        <v>3510.26</v>
      </c>
      <c r="AL92" s="173">
        <v>3510.26</v>
      </c>
      <c r="AM92" s="173">
        <v>2947.3</v>
      </c>
      <c r="AN92" s="174">
        <v>0</v>
      </c>
      <c r="AO92" s="170">
        <v>0</v>
      </c>
      <c r="AP92" s="175">
        <v>1579617</v>
      </c>
      <c r="AQ92" s="175">
        <v>1731387.4999988214</v>
      </c>
      <c r="AV92" s="176">
        <f t="shared" si="1"/>
        <v>1731387.4999988214</v>
      </c>
      <c r="AW92" s="15"/>
      <c r="AZ92" s="16"/>
      <c r="BA92" s="16"/>
      <c r="BG92" s="177"/>
    </row>
    <row r="93" spans="1:59" s="14" customFormat="1" ht="17.25" customHeight="1" x14ac:dyDescent="0.25">
      <c r="A93" s="165" t="s">
        <v>0</v>
      </c>
      <c r="B93" s="165" t="s">
        <v>0</v>
      </c>
      <c r="C93" s="2" t="s">
        <v>1</v>
      </c>
      <c r="D93" s="3" t="s">
        <v>2</v>
      </c>
      <c r="E93" s="4">
        <v>44812</v>
      </c>
      <c r="F93" s="5">
        <v>70972</v>
      </c>
      <c r="G93" s="6">
        <v>93902</v>
      </c>
      <c r="H93" s="7" t="s">
        <v>256</v>
      </c>
      <c r="I93" s="8"/>
      <c r="J93" s="12" t="s">
        <v>239</v>
      </c>
      <c r="K93" s="1" t="s">
        <v>177</v>
      </c>
      <c r="L93" s="10"/>
      <c r="M93" s="11"/>
      <c r="N93" s="11"/>
      <c r="O93" s="11"/>
      <c r="P93" s="157"/>
      <c r="Q93" s="158"/>
      <c r="R93" s="158"/>
      <c r="S93" s="158"/>
      <c r="T93" s="166"/>
      <c r="U93" s="159"/>
      <c r="V93" s="167"/>
      <c r="W93" s="168">
        <v>34.69</v>
      </c>
      <c r="X93" s="169">
        <v>34</v>
      </c>
      <c r="Y93" s="160"/>
      <c r="Z93" s="170">
        <v>4640.5600000000004</v>
      </c>
      <c r="AA93" s="171" t="s">
        <v>125</v>
      </c>
      <c r="AB93" s="160" t="s">
        <v>168</v>
      </c>
      <c r="AC93" s="170">
        <v>450</v>
      </c>
      <c r="AD93" s="172">
        <v>564.541036577</v>
      </c>
      <c r="AE93" s="170">
        <v>2088252.0000000002</v>
      </c>
      <c r="AF93" s="170"/>
      <c r="AG93" s="170"/>
      <c r="AH93" s="170"/>
      <c r="AI93" s="170"/>
      <c r="AJ93" s="170"/>
      <c r="AK93" s="173">
        <v>4640.5600000000004</v>
      </c>
      <c r="AL93" s="173">
        <v>4640.5600000000004</v>
      </c>
      <c r="AM93" s="173">
        <v>3868.5</v>
      </c>
      <c r="AN93" s="174">
        <v>0</v>
      </c>
      <c r="AO93" s="170">
        <v>0</v>
      </c>
      <c r="AP93" s="175">
        <v>2088252.0000000002</v>
      </c>
      <c r="AQ93" s="175">
        <v>2183926.9999981243</v>
      </c>
      <c r="AV93" s="176">
        <f t="shared" si="1"/>
        <v>2183926.9999981243</v>
      </c>
      <c r="AW93" s="15"/>
      <c r="AZ93" s="16"/>
      <c r="BA93" s="16"/>
      <c r="BG93" s="177"/>
    </row>
    <row r="94" spans="1:59" s="14" customFormat="1" ht="17.25" customHeight="1" x14ac:dyDescent="0.25">
      <c r="A94" s="165" t="s">
        <v>0</v>
      </c>
      <c r="B94" s="165" t="s">
        <v>0</v>
      </c>
      <c r="C94" s="2" t="s">
        <v>1</v>
      </c>
      <c r="D94" s="3" t="s">
        <v>2</v>
      </c>
      <c r="E94" s="4">
        <v>44813</v>
      </c>
      <c r="F94" s="5">
        <v>70974</v>
      </c>
      <c r="G94" s="6">
        <v>93905</v>
      </c>
      <c r="H94" s="7" t="s">
        <v>257</v>
      </c>
      <c r="I94" s="8"/>
      <c r="J94" s="12" t="s">
        <v>258</v>
      </c>
      <c r="K94" s="1" t="s">
        <v>177</v>
      </c>
      <c r="L94" s="10"/>
      <c r="M94" s="11"/>
      <c r="N94" s="11"/>
      <c r="O94" s="11"/>
      <c r="P94" s="157"/>
      <c r="Q94" s="158"/>
      <c r="R94" s="158"/>
      <c r="S94" s="158"/>
      <c r="T94" s="166"/>
      <c r="U94" s="159"/>
      <c r="V94" s="167"/>
      <c r="W94" s="168">
        <v>33.54</v>
      </c>
      <c r="X94" s="169">
        <v>33</v>
      </c>
      <c r="Y94" s="160"/>
      <c r="Z94" s="170">
        <v>4699.3999999999996</v>
      </c>
      <c r="AA94" s="171" t="s">
        <v>125</v>
      </c>
      <c r="AB94" s="160" t="s">
        <v>168</v>
      </c>
      <c r="AC94" s="170">
        <v>450</v>
      </c>
      <c r="AD94" s="172">
        <v>596.74346063999997</v>
      </c>
      <c r="AE94" s="170">
        <v>2114730</v>
      </c>
      <c r="AF94" s="170"/>
      <c r="AG94" s="170"/>
      <c r="AH94" s="170"/>
      <c r="AI94" s="170"/>
      <c r="AJ94" s="170"/>
      <c r="AK94" s="173">
        <v>4699.3999999999996</v>
      </c>
      <c r="AL94" s="173">
        <v>4699.3999999999996</v>
      </c>
      <c r="AM94" s="173">
        <v>4071.5</v>
      </c>
      <c r="AN94" s="174">
        <v>0</v>
      </c>
      <c r="AO94" s="170">
        <v>0</v>
      </c>
      <c r="AP94" s="175">
        <v>2114730</v>
      </c>
      <c r="AQ94" s="175">
        <v>2429640.9999957597</v>
      </c>
      <c r="AV94" s="176">
        <f t="shared" si="1"/>
        <v>2429640.9999957597</v>
      </c>
      <c r="AW94" s="15"/>
      <c r="AZ94" s="16"/>
      <c r="BA94" s="16"/>
      <c r="BG94" s="177"/>
    </row>
    <row r="95" spans="1:59" s="14" customFormat="1" ht="17.25" customHeight="1" x14ac:dyDescent="0.25">
      <c r="A95" s="165" t="s">
        <v>0</v>
      </c>
      <c r="B95" s="165" t="s">
        <v>0</v>
      </c>
      <c r="C95" s="2" t="s">
        <v>1</v>
      </c>
      <c r="D95" s="3" t="s">
        <v>2</v>
      </c>
      <c r="E95" s="4">
        <v>44816</v>
      </c>
      <c r="F95" s="5">
        <v>71017</v>
      </c>
      <c r="G95" s="6">
        <v>93937</v>
      </c>
      <c r="H95" s="7" t="s">
        <v>259</v>
      </c>
      <c r="I95" s="8"/>
      <c r="J95" s="12" t="s">
        <v>252</v>
      </c>
      <c r="K95" s="1" t="s">
        <v>177</v>
      </c>
      <c r="L95" s="10"/>
      <c r="M95" s="11"/>
      <c r="N95" s="11"/>
      <c r="O95" s="11"/>
      <c r="P95" s="157"/>
      <c r="Q95" s="158"/>
      <c r="R95" s="158"/>
      <c r="S95" s="158"/>
      <c r="T95" s="166"/>
      <c r="U95" s="159"/>
      <c r="V95" s="167"/>
      <c r="W95" s="168">
        <v>33.33</v>
      </c>
      <c r="X95" s="169">
        <v>36</v>
      </c>
      <c r="Y95" s="160"/>
      <c r="Z95" s="170">
        <v>6</v>
      </c>
      <c r="AA95" s="171" t="s">
        <v>125</v>
      </c>
      <c r="AB95" s="160" t="s">
        <v>168</v>
      </c>
      <c r="AC95" s="170">
        <v>450</v>
      </c>
      <c r="AD95" s="172">
        <v>550</v>
      </c>
      <c r="AE95" s="170">
        <v>2700</v>
      </c>
      <c r="AF95" s="170"/>
      <c r="AG95" s="170"/>
      <c r="AH95" s="170"/>
      <c r="AI95" s="170"/>
      <c r="AJ95" s="170"/>
      <c r="AK95" s="173">
        <v>6</v>
      </c>
      <c r="AL95" s="173">
        <v>6</v>
      </c>
      <c r="AM95" s="173">
        <v>2.6</v>
      </c>
      <c r="AN95" s="174">
        <v>0</v>
      </c>
      <c r="AO95" s="170">
        <v>0</v>
      </c>
      <c r="AP95" s="175">
        <v>2700</v>
      </c>
      <c r="AQ95" s="175">
        <v>1430</v>
      </c>
      <c r="AV95" s="176">
        <f t="shared" si="1"/>
        <v>1430</v>
      </c>
      <c r="AW95" s="15"/>
      <c r="AZ95" s="16"/>
      <c r="BA95" s="16"/>
      <c r="BG95" s="177"/>
    </row>
    <row r="96" spans="1:59" s="14" customFormat="1" ht="17.25" customHeight="1" x14ac:dyDescent="0.25">
      <c r="A96" s="165" t="s">
        <v>0</v>
      </c>
      <c r="B96" s="165" t="s">
        <v>0</v>
      </c>
      <c r="C96" s="2" t="s">
        <v>1</v>
      </c>
      <c r="D96" s="3" t="s">
        <v>2</v>
      </c>
      <c r="E96" s="4">
        <v>44814</v>
      </c>
      <c r="F96" s="5">
        <v>70966</v>
      </c>
      <c r="G96" s="6">
        <v>93927</v>
      </c>
      <c r="H96" s="7" t="s">
        <v>260</v>
      </c>
      <c r="I96" s="8"/>
      <c r="J96" s="12" t="s">
        <v>233</v>
      </c>
      <c r="K96" s="1" t="s">
        <v>177</v>
      </c>
      <c r="L96" s="10"/>
      <c r="M96" s="11"/>
      <c r="N96" s="11"/>
      <c r="O96" s="11"/>
      <c r="P96" s="157"/>
      <c r="Q96" s="158"/>
      <c r="R96" s="158"/>
      <c r="S96" s="158"/>
      <c r="T96" s="166"/>
      <c r="U96" s="159"/>
      <c r="V96" s="167"/>
      <c r="W96" s="168">
        <v>30.96</v>
      </c>
      <c r="X96" s="169">
        <v>30</v>
      </c>
      <c r="Y96" s="160"/>
      <c r="Z96" s="170">
        <v>3743.79</v>
      </c>
      <c r="AA96" s="171" t="s">
        <v>125</v>
      </c>
      <c r="AB96" s="160" t="s">
        <v>168</v>
      </c>
      <c r="AC96" s="170">
        <v>420</v>
      </c>
      <c r="AD96" s="172">
        <v>587.36472667500004</v>
      </c>
      <c r="AE96" s="170">
        <v>1572391.8</v>
      </c>
      <c r="AF96" s="170"/>
      <c r="AG96" s="170"/>
      <c r="AH96" s="170"/>
      <c r="AI96" s="170"/>
      <c r="AJ96" s="170"/>
      <c r="AK96" s="173">
        <v>3743.79</v>
      </c>
      <c r="AL96" s="173">
        <v>3743.79</v>
      </c>
      <c r="AM96" s="173">
        <v>3168.4</v>
      </c>
      <c r="AN96" s="174">
        <v>0</v>
      </c>
      <c r="AO96" s="170">
        <v>0</v>
      </c>
      <c r="AP96" s="175">
        <v>1572391.8</v>
      </c>
      <c r="AQ96" s="175">
        <v>1861006.3999970702</v>
      </c>
      <c r="AV96" s="176">
        <f t="shared" si="1"/>
        <v>1861006.3999970702</v>
      </c>
      <c r="AW96" s="15"/>
      <c r="AZ96" s="16"/>
      <c r="BA96" s="16"/>
      <c r="BG96" s="177"/>
    </row>
    <row r="97" spans="1:59" s="14" customFormat="1" ht="17.25" customHeight="1" x14ac:dyDescent="0.25">
      <c r="A97" s="165" t="s">
        <v>0</v>
      </c>
      <c r="B97" s="165" t="s">
        <v>0</v>
      </c>
      <c r="C97" s="2" t="s">
        <v>1</v>
      </c>
      <c r="D97" s="3" t="s">
        <v>2</v>
      </c>
      <c r="E97" s="4">
        <v>44816</v>
      </c>
      <c r="F97" s="5">
        <v>71015</v>
      </c>
      <c r="G97" s="6" t="s">
        <v>261</v>
      </c>
      <c r="H97" s="7" t="s">
        <v>262</v>
      </c>
      <c r="I97" s="8"/>
      <c r="J97" s="12" t="s">
        <v>249</v>
      </c>
      <c r="K97" s="1" t="s">
        <v>177</v>
      </c>
      <c r="L97" s="10"/>
      <c r="M97" s="11"/>
      <c r="N97" s="11"/>
      <c r="O97" s="11"/>
      <c r="P97" s="157"/>
      <c r="Q97" s="158"/>
      <c r="R97" s="158"/>
      <c r="S97" s="158"/>
      <c r="T97" s="166"/>
      <c r="U97" s="159"/>
      <c r="V97" s="167"/>
      <c r="W97" s="168">
        <v>31.2</v>
      </c>
      <c r="X97" s="169">
        <v>31</v>
      </c>
      <c r="Y97" s="160"/>
      <c r="Z97" s="170">
        <v>4578.1000000000004</v>
      </c>
      <c r="AA97" s="171" t="s">
        <v>125</v>
      </c>
      <c r="AB97" s="160" t="s">
        <v>168</v>
      </c>
      <c r="AC97" s="170">
        <v>450</v>
      </c>
      <c r="AD97" s="172">
        <v>584.76587199999994</v>
      </c>
      <c r="AE97" s="170">
        <v>2060145.0000000002</v>
      </c>
      <c r="AF97" s="170"/>
      <c r="AG97" s="170"/>
      <c r="AH97" s="170"/>
      <c r="AI97" s="170"/>
      <c r="AJ97" s="170"/>
      <c r="AK97" s="173">
        <v>4578.1000000000004</v>
      </c>
      <c r="AL97" s="173">
        <v>4578.1000000000004</v>
      </c>
      <c r="AM97" s="173">
        <v>3909.4</v>
      </c>
      <c r="AN97" s="174">
        <v>0</v>
      </c>
      <c r="AO97" s="170">
        <v>0</v>
      </c>
      <c r="AP97" s="175">
        <v>2060145.0000000002</v>
      </c>
      <c r="AQ97" s="175">
        <v>2286083.6999967997</v>
      </c>
      <c r="AV97" s="176">
        <f t="shared" si="1"/>
        <v>2286083.6999967997</v>
      </c>
      <c r="AW97" s="15"/>
      <c r="AZ97" s="16"/>
      <c r="BA97" s="16"/>
      <c r="BG97" s="177"/>
    </row>
    <row r="98" spans="1:59" s="14" customFormat="1" ht="17.25" customHeight="1" x14ac:dyDescent="0.25">
      <c r="A98" s="165" t="s">
        <v>0</v>
      </c>
      <c r="B98" s="165" t="s">
        <v>0</v>
      </c>
      <c r="C98" s="2" t="s">
        <v>1</v>
      </c>
      <c r="D98" s="3" t="s">
        <v>2</v>
      </c>
      <c r="E98" s="4">
        <v>44818</v>
      </c>
      <c r="F98" s="5">
        <v>70994</v>
      </c>
      <c r="G98" s="6">
        <v>93966</v>
      </c>
      <c r="H98" s="7" t="s">
        <v>263</v>
      </c>
      <c r="I98" s="8"/>
      <c r="J98" s="12" t="s">
        <v>82</v>
      </c>
      <c r="K98" s="1" t="s">
        <v>177</v>
      </c>
      <c r="L98" s="10"/>
      <c r="M98" s="11"/>
      <c r="N98" s="11"/>
      <c r="O98" s="11"/>
      <c r="P98" s="157"/>
      <c r="Q98" s="158"/>
      <c r="R98" s="158"/>
      <c r="S98" s="158"/>
      <c r="T98" s="166"/>
      <c r="U98" s="159"/>
      <c r="V98" s="167"/>
      <c r="W98" s="168">
        <v>37.020000000000003</v>
      </c>
      <c r="X98" s="169">
        <v>37</v>
      </c>
      <c r="Y98" s="160"/>
      <c r="Z98" s="170">
        <v>3.2</v>
      </c>
      <c r="AA98" s="171" t="s">
        <v>125</v>
      </c>
      <c r="AB98" s="160" t="s">
        <v>168</v>
      </c>
      <c r="AC98" s="170">
        <v>500</v>
      </c>
      <c r="AD98" s="172">
        <v>567</v>
      </c>
      <c r="AE98" s="170">
        <v>1600</v>
      </c>
      <c r="AF98" s="170"/>
      <c r="AG98" s="170"/>
      <c r="AH98" s="170"/>
      <c r="AI98" s="170"/>
      <c r="AJ98" s="170"/>
      <c r="AK98" s="173">
        <v>3.2</v>
      </c>
      <c r="AL98" s="173">
        <v>3.2</v>
      </c>
      <c r="AM98" s="173">
        <v>1.3</v>
      </c>
      <c r="AN98" s="174">
        <v>0</v>
      </c>
      <c r="AO98" s="170">
        <v>0</v>
      </c>
      <c r="AP98" s="175">
        <v>1600</v>
      </c>
      <c r="AQ98" s="175">
        <v>737.1</v>
      </c>
      <c r="AV98" s="176">
        <f t="shared" si="1"/>
        <v>737.1</v>
      </c>
      <c r="AW98" s="15"/>
      <c r="AZ98" s="16"/>
      <c r="BA98" s="16"/>
      <c r="BG98" s="177"/>
    </row>
    <row r="99" spans="1:59" s="14" customFormat="1" ht="17.25" customHeight="1" x14ac:dyDescent="0.25">
      <c r="A99" s="165" t="s">
        <v>0</v>
      </c>
      <c r="B99" s="165" t="s">
        <v>0</v>
      </c>
      <c r="C99" s="2" t="s">
        <v>1</v>
      </c>
      <c r="D99" s="3" t="s">
        <v>2</v>
      </c>
      <c r="E99" s="4">
        <v>44819</v>
      </c>
      <c r="F99" s="5">
        <v>70998</v>
      </c>
      <c r="G99" s="6">
        <v>93994</v>
      </c>
      <c r="H99" s="7" t="s">
        <v>264</v>
      </c>
      <c r="I99" s="8"/>
      <c r="J99" s="12" t="s">
        <v>95</v>
      </c>
      <c r="K99" s="1" t="s">
        <v>177</v>
      </c>
      <c r="L99" s="10"/>
      <c r="M99" s="11"/>
      <c r="N99" s="11"/>
      <c r="O99" s="11"/>
      <c r="P99" s="157"/>
      <c r="Q99" s="158"/>
      <c r="R99" s="158"/>
      <c r="S99" s="158"/>
      <c r="T99" s="166"/>
      <c r="U99" s="159"/>
      <c r="V99" s="167"/>
      <c r="W99" s="168">
        <v>38.979999999999997</v>
      </c>
      <c r="X99" s="169">
        <v>38</v>
      </c>
      <c r="Y99" s="160"/>
      <c r="Z99" s="170">
        <v>4.5999999999999996</v>
      </c>
      <c r="AA99" s="171" t="s">
        <v>125</v>
      </c>
      <c r="AB99" s="160" t="s">
        <v>168</v>
      </c>
      <c r="AC99" s="170">
        <v>500</v>
      </c>
      <c r="AD99" s="172">
        <v>615</v>
      </c>
      <c r="AE99" s="170">
        <v>2300</v>
      </c>
      <c r="AF99" s="170"/>
      <c r="AG99" s="170"/>
      <c r="AH99" s="170"/>
      <c r="AI99" s="170"/>
      <c r="AJ99" s="170"/>
      <c r="AK99" s="173">
        <v>4.5999999999999996</v>
      </c>
      <c r="AL99" s="173">
        <v>4.5999999999999996</v>
      </c>
      <c r="AM99" s="173">
        <v>2.6</v>
      </c>
      <c r="AN99" s="174">
        <v>0</v>
      </c>
      <c r="AO99" s="170">
        <v>0</v>
      </c>
      <c r="AP99" s="175">
        <v>2300</v>
      </c>
      <c r="AQ99" s="175">
        <v>1599</v>
      </c>
      <c r="AV99" s="176">
        <f t="shared" si="1"/>
        <v>1599</v>
      </c>
      <c r="AW99" s="15"/>
      <c r="AZ99" s="16"/>
      <c r="BA99" s="16"/>
      <c r="BG99" s="177"/>
    </row>
    <row r="100" spans="1:59" s="14" customFormat="1" ht="17.25" customHeight="1" x14ac:dyDescent="0.25">
      <c r="A100" s="165" t="s">
        <v>0</v>
      </c>
      <c r="B100" s="165" t="s">
        <v>0</v>
      </c>
      <c r="C100" s="2" t="s">
        <v>1</v>
      </c>
      <c r="D100" s="3" t="s">
        <v>2</v>
      </c>
      <c r="E100" s="4">
        <v>44817</v>
      </c>
      <c r="F100" s="5">
        <v>71019</v>
      </c>
      <c r="G100" s="6" t="s">
        <v>265</v>
      </c>
      <c r="H100" s="7" t="s">
        <v>266</v>
      </c>
      <c r="I100" s="8"/>
      <c r="J100" s="12" t="s">
        <v>252</v>
      </c>
      <c r="K100" s="1" t="s">
        <v>177</v>
      </c>
      <c r="L100" s="10"/>
      <c r="M100" s="11"/>
      <c r="N100" s="11"/>
      <c r="O100" s="11"/>
      <c r="P100" s="157"/>
      <c r="Q100" s="158"/>
      <c r="R100" s="158"/>
      <c r="S100" s="158"/>
      <c r="T100" s="166"/>
      <c r="U100" s="159"/>
      <c r="V100" s="167"/>
      <c r="W100" s="168">
        <v>33.409999999999997</v>
      </c>
      <c r="X100" s="169">
        <v>33</v>
      </c>
      <c r="Y100" s="160"/>
      <c r="Z100" s="170">
        <v>3773.48</v>
      </c>
      <c r="AA100" s="171" t="s">
        <v>125</v>
      </c>
      <c r="AB100" s="160" t="s">
        <v>168</v>
      </c>
      <c r="AC100" s="170">
        <v>450</v>
      </c>
      <c r="AD100" s="172">
        <v>496.89005653599997</v>
      </c>
      <c r="AE100" s="170">
        <v>1698066</v>
      </c>
      <c r="AF100" s="170"/>
      <c r="AG100" s="170"/>
      <c r="AH100" s="170"/>
      <c r="AI100" s="170"/>
      <c r="AJ100" s="170"/>
      <c r="AK100" s="173">
        <v>3773.48</v>
      </c>
      <c r="AL100" s="173">
        <v>3773.48</v>
      </c>
      <c r="AM100" s="173">
        <v>3130.7</v>
      </c>
      <c r="AN100" s="174">
        <v>0</v>
      </c>
      <c r="AO100" s="170">
        <v>0</v>
      </c>
      <c r="AP100" s="175">
        <v>1698066</v>
      </c>
      <c r="AQ100" s="175">
        <v>1555613.6999972551</v>
      </c>
      <c r="AV100" s="176">
        <f t="shared" si="1"/>
        <v>1555613.6999972551</v>
      </c>
      <c r="AW100" s="15"/>
      <c r="AZ100" s="16"/>
      <c r="BA100" s="16"/>
      <c r="BG100" s="177"/>
    </row>
    <row r="101" spans="1:59" s="14" customFormat="1" ht="17.25" customHeight="1" x14ac:dyDescent="0.25">
      <c r="A101" s="165" t="s">
        <v>0</v>
      </c>
      <c r="B101" s="165" t="s">
        <v>0</v>
      </c>
      <c r="C101" s="2" t="s">
        <v>1</v>
      </c>
      <c r="D101" s="3" t="s">
        <v>2</v>
      </c>
      <c r="E101" s="4">
        <v>44818</v>
      </c>
      <c r="F101" s="5" t="s">
        <v>267</v>
      </c>
      <c r="G101" s="6" t="s">
        <v>268</v>
      </c>
      <c r="H101" s="7" t="s">
        <v>269</v>
      </c>
      <c r="I101" s="8"/>
      <c r="J101" s="12" t="s">
        <v>87</v>
      </c>
      <c r="K101" s="1" t="s">
        <v>177</v>
      </c>
      <c r="L101" s="10"/>
      <c r="M101" s="11"/>
      <c r="N101" s="11"/>
      <c r="O101" s="11"/>
      <c r="P101" s="157"/>
      <c r="Q101" s="158"/>
      <c r="R101" s="158"/>
      <c r="S101" s="158"/>
      <c r="T101" s="166"/>
      <c r="U101" s="159"/>
      <c r="V101" s="167"/>
      <c r="W101" s="168">
        <v>39.35</v>
      </c>
      <c r="X101" s="169">
        <v>39</v>
      </c>
      <c r="Y101" s="160"/>
      <c r="Z101" s="170">
        <v>4093.47</v>
      </c>
      <c r="AA101" s="171" t="s">
        <v>125</v>
      </c>
      <c r="AB101" s="160" t="s">
        <v>168</v>
      </c>
      <c r="AC101" s="170">
        <v>500</v>
      </c>
      <c r="AD101" s="172">
        <v>605.53774045800003</v>
      </c>
      <c r="AE101" s="170">
        <v>2046735</v>
      </c>
      <c r="AF101" s="170"/>
      <c r="AG101" s="170"/>
      <c r="AH101" s="170"/>
      <c r="AI101" s="170"/>
      <c r="AJ101" s="170"/>
      <c r="AK101" s="173">
        <v>4093.47</v>
      </c>
      <c r="AL101" s="173">
        <v>4093.47</v>
      </c>
      <c r="AM101" s="173">
        <v>3275</v>
      </c>
      <c r="AN101" s="174">
        <v>0</v>
      </c>
      <c r="AO101" s="170">
        <v>0</v>
      </c>
      <c r="AP101" s="175">
        <v>2046735</v>
      </c>
      <c r="AQ101" s="175">
        <v>1983136.09999995</v>
      </c>
      <c r="AV101" s="176">
        <f t="shared" si="1"/>
        <v>1983136.09999995</v>
      </c>
      <c r="AW101" s="15"/>
      <c r="AZ101" s="16"/>
      <c r="BA101" s="16"/>
      <c r="BG101" s="177"/>
    </row>
    <row r="102" spans="1:59" s="14" customFormat="1" ht="17.25" customHeight="1" x14ac:dyDescent="0.25">
      <c r="A102" s="165" t="s">
        <v>0</v>
      </c>
      <c r="B102" s="165" t="s">
        <v>0</v>
      </c>
      <c r="C102" s="2" t="s">
        <v>1</v>
      </c>
      <c r="D102" s="3" t="s">
        <v>2</v>
      </c>
      <c r="E102" s="4">
        <v>44820</v>
      </c>
      <c r="F102" s="5">
        <v>70999</v>
      </c>
      <c r="G102" s="6" t="s">
        <v>270</v>
      </c>
      <c r="H102" s="7" t="s">
        <v>271</v>
      </c>
      <c r="I102" s="8"/>
      <c r="J102" s="12" t="s">
        <v>91</v>
      </c>
      <c r="K102" s="1" t="s">
        <v>177</v>
      </c>
      <c r="L102" s="10"/>
      <c r="M102" s="11"/>
      <c r="N102" s="11"/>
      <c r="O102" s="11"/>
      <c r="P102" s="157"/>
      <c r="Q102" s="158"/>
      <c r="R102" s="158"/>
      <c r="S102" s="158"/>
      <c r="T102" s="166"/>
      <c r="U102" s="159"/>
      <c r="V102" s="167"/>
      <c r="W102" s="168">
        <v>39.14</v>
      </c>
      <c r="X102" s="169">
        <v>33</v>
      </c>
      <c r="Y102" s="160"/>
      <c r="Z102" s="170">
        <v>4201.7</v>
      </c>
      <c r="AA102" s="171" t="s">
        <v>125</v>
      </c>
      <c r="AB102" s="160" t="s">
        <v>168</v>
      </c>
      <c r="AC102" s="170">
        <v>500</v>
      </c>
      <c r="AD102" s="172">
        <v>649.241830435</v>
      </c>
      <c r="AE102" s="170">
        <v>2100850</v>
      </c>
      <c r="AF102" s="170"/>
      <c r="AG102" s="170"/>
      <c r="AH102" s="170"/>
      <c r="AI102" s="170"/>
      <c r="AJ102" s="170"/>
      <c r="AK102" s="173">
        <v>4201.7</v>
      </c>
      <c r="AL102" s="173">
        <v>4201.7</v>
      </c>
      <c r="AM102" s="173">
        <v>3531.4</v>
      </c>
      <c r="AN102" s="174">
        <v>0</v>
      </c>
      <c r="AO102" s="170">
        <v>0</v>
      </c>
      <c r="AP102" s="175">
        <v>2100850</v>
      </c>
      <c r="AQ102" s="175">
        <v>2292732.5999981589</v>
      </c>
      <c r="AV102" s="176">
        <f t="shared" si="1"/>
        <v>2292732.5999981589</v>
      </c>
      <c r="AW102" s="15"/>
      <c r="AZ102" s="16"/>
      <c r="BA102" s="16"/>
      <c r="BG102" s="177"/>
    </row>
    <row r="103" spans="1:59" s="14" customFormat="1" ht="17.25" customHeight="1" x14ac:dyDescent="0.25">
      <c r="A103" s="165" t="s">
        <v>0</v>
      </c>
      <c r="B103" s="165" t="s">
        <v>0</v>
      </c>
      <c r="C103" s="2" t="s">
        <v>1</v>
      </c>
      <c r="D103" s="3" t="s">
        <v>2</v>
      </c>
      <c r="E103" s="4">
        <v>44819</v>
      </c>
      <c r="F103" s="5" t="s">
        <v>272</v>
      </c>
      <c r="G103" s="6" t="s">
        <v>273</v>
      </c>
      <c r="H103" s="7" t="s">
        <v>274</v>
      </c>
      <c r="I103" s="8"/>
      <c r="J103" s="12" t="s">
        <v>82</v>
      </c>
      <c r="K103" s="1" t="s">
        <v>177</v>
      </c>
      <c r="L103" s="10"/>
      <c r="M103" s="11"/>
      <c r="N103" s="11"/>
      <c r="O103" s="11"/>
      <c r="P103" s="157"/>
      <c r="Q103" s="158"/>
      <c r="R103" s="158"/>
      <c r="S103" s="158"/>
      <c r="T103" s="166"/>
      <c r="U103" s="159"/>
      <c r="V103" s="167"/>
      <c r="W103" s="168">
        <v>36.18</v>
      </c>
      <c r="X103" s="169">
        <v>36</v>
      </c>
      <c r="Y103" s="160"/>
      <c r="Z103" s="170">
        <v>4251.49</v>
      </c>
      <c r="AA103" s="171" t="s">
        <v>125</v>
      </c>
      <c r="AB103" s="160" t="s">
        <v>168</v>
      </c>
      <c r="AC103" s="170">
        <v>500</v>
      </c>
      <c r="AD103" s="172">
        <v>632.34996985099997</v>
      </c>
      <c r="AE103" s="170">
        <v>2125745</v>
      </c>
      <c r="AF103" s="170"/>
      <c r="AG103" s="170"/>
      <c r="AH103" s="170"/>
      <c r="AI103" s="170"/>
      <c r="AJ103" s="170"/>
      <c r="AK103" s="173">
        <v>4251.49</v>
      </c>
      <c r="AL103" s="173">
        <v>4251.49</v>
      </c>
      <c r="AM103" s="173">
        <v>3648.6</v>
      </c>
      <c r="AN103" s="174">
        <v>0</v>
      </c>
      <c r="AO103" s="170">
        <v>0</v>
      </c>
      <c r="AP103" s="175">
        <v>2125745</v>
      </c>
      <c r="AQ103" s="175">
        <v>2307192.0999983586</v>
      </c>
      <c r="AV103" s="176">
        <f t="shared" si="1"/>
        <v>2307192.0999983586</v>
      </c>
      <c r="AW103" s="15"/>
      <c r="AZ103" s="16"/>
      <c r="BA103" s="16"/>
      <c r="BG103" s="177"/>
    </row>
    <row r="104" spans="1:59" s="14" customFormat="1" ht="17.25" customHeight="1" x14ac:dyDescent="0.25">
      <c r="A104" s="165" t="s">
        <v>0</v>
      </c>
      <c r="B104" s="165" t="s">
        <v>0</v>
      </c>
      <c r="C104" s="2" t="s">
        <v>1</v>
      </c>
      <c r="D104" s="3" t="s">
        <v>2</v>
      </c>
      <c r="E104" s="4">
        <v>44821</v>
      </c>
      <c r="F104" s="5" t="s">
        <v>275</v>
      </c>
      <c r="G104" s="6" t="s">
        <v>276</v>
      </c>
      <c r="H104" s="7" t="s">
        <v>277</v>
      </c>
      <c r="I104" s="8"/>
      <c r="J104" s="12" t="s">
        <v>95</v>
      </c>
      <c r="K104" s="1" t="s">
        <v>177</v>
      </c>
      <c r="L104" s="10"/>
      <c r="M104" s="11"/>
      <c r="N104" s="11"/>
      <c r="O104" s="11"/>
      <c r="P104" s="157"/>
      <c r="Q104" s="158"/>
      <c r="R104" s="158"/>
      <c r="S104" s="158"/>
      <c r="T104" s="166"/>
      <c r="U104" s="159"/>
      <c r="V104" s="167"/>
      <c r="W104" s="168">
        <v>41.3</v>
      </c>
      <c r="X104" s="169">
        <v>41</v>
      </c>
      <c r="Y104" s="160"/>
      <c r="Z104" s="170">
        <v>4484.79</v>
      </c>
      <c r="AA104" s="171" t="s">
        <v>125</v>
      </c>
      <c r="AB104" s="160" t="s">
        <v>168</v>
      </c>
      <c r="AC104" s="170">
        <v>520</v>
      </c>
      <c r="AD104" s="172">
        <v>635.94105105999995</v>
      </c>
      <c r="AE104" s="170">
        <v>2332090.7999999998</v>
      </c>
      <c r="AF104" s="170"/>
      <c r="AG104" s="170"/>
      <c r="AH104" s="170"/>
      <c r="AI104" s="170"/>
      <c r="AJ104" s="170"/>
      <c r="AK104" s="173">
        <v>4484.79</v>
      </c>
      <c r="AL104" s="173">
        <v>4484.79</v>
      </c>
      <c r="AM104" s="173">
        <v>3752.4</v>
      </c>
      <c r="AN104" s="174">
        <v>0</v>
      </c>
      <c r="AO104" s="170">
        <v>0</v>
      </c>
      <c r="AP104" s="175">
        <v>2332090.7999999998</v>
      </c>
      <c r="AQ104" s="175">
        <v>2386305.1999975438</v>
      </c>
      <c r="AV104" s="176">
        <f t="shared" si="1"/>
        <v>2386305.1999975438</v>
      </c>
      <c r="AW104" s="15"/>
      <c r="AZ104" s="16"/>
      <c r="BA104" s="16"/>
      <c r="BG104" s="177"/>
    </row>
    <row r="105" spans="1:59" s="17" customFormat="1" ht="17.25" customHeight="1" x14ac:dyDescent="0.25">
      <c r="B105" s="165" t="s">
        <v>0</v>
      </c>
      <c r="C105" s="179" t="s">
        <v>1</v>
      </c>
      <c r="D105" s="180" t="s">
        <v>2</v>
      </c>
      <c r="E105" s="181">
        <v>44797</v>
      </c>
      <c r="F105" s="8">
        <v>70892</v>
      </c>
      <c r="G105" s="182">
        <v>93772</v>
      </c>
      <c r="H105" s="183" t="s">
        <v>236</v>
      </c>
      <c r="J105" s="178" t="s">
        <v>237</v>
      </c>
      <c r="K105" s="1" t="s">
        <v>177</v>
      </c>
      <c r="L105" s="184"/>
      <c r="M105" s="185"/>
      <c r="N105" s="186"/>
      <c r="O105" s="186"/>
      <c r="P105" s="185"/>
      <c r="Q105" s="187"/>
      <c r="R105" s="187"/>
      <c r="S105" s="187"/>
      <c r="T105" s="188"/>
      <c r="U105" s="188"/>
      <c r="V105" s="189">
        <v>1500</v>
      </c>
      <c r="W105" s="168">
        <v>30.98</v>
      </c>
      <c r="X105" s="169">
        <v>30</v>
      </c>
      <c r="Y105" s="190"/>
      <c r="Z105" s="170">
        <v>3878.66</v>
      </c>
      <c r="AA105" s="171" t="s">
        <v>125</v>
      </c>
      <c r="AB105" s="160" t="s">
        <v>168</v>
      </c>
      <c r="AC105" s="170">
        <v>420</v>
      </c>
      <c r="AD105" s="172">
        <v>464.62201229499999</v>
      </c>
      <c r="AE105" s="170">
        <v>1629037.2</v>
      </c>
      <c r="AF105" s="190"/>
      <c r="AG105" s="190"/>
      <c r="AH105" s="190"/>
      <c r="AI105" s="190"/>
      <c r="AJ105" s="190"/>
      <c r="AK105" s="173">
        <v>3878.66</v>
      </c>
      <c r="AL105" s="173">
        <v>3878.66</v>
      </c>
      <c r="AM105" s="173">
        <v>3334.5</v>
      </c>
      <c r="AN105" s="174">
        <v>0</v>
      </c>
      <c r="AO105" s="170">
        <v>0</v>
      </c>
      <c r="AP105" s="175">
        <v>1629037.2</v>
      </c>
      <c r="AQ105" s="175">
        <v>1549282.0999976774</v>
      </c>
      <c r="AV105" s="176">
        <f t="shared" si="1"/>
        <v>1549282.0999976774</v>
      </c>
    </row>
  </sheetData>
  <autoFilter ref="A4:XEQ4" xr:uid="{0F6F204E-6036-4952-BA77-8AFE9FDDBDB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MARIBOJOC FARM</dc:creator>
  <cp:lastModifiedBy>MARIBOJOC FARM</cp:lastModifiedBy>
  <dcterms:created xsi:type="dcterms:W3CDTF">2023-11-28T02:12:51Z</dcterms:created>
  <dcterms:modified xsi:type="dcterms:W3CDTF">2023-11-28T04:00:58Z</dcterms:modified>
</cp:coreProperties>
</file>