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lat\OneDrive\Documents\"/>
    </mc:Choice>
  </mc:AlternateContent>
  <xr:revisionPtr revIDLastSave="0" documentId="13_ncr:1_{2570E705-0501-440B-AEEE-35E05FFFD3FC}" xr6:coauthVersionLast="47" xr6:coauthVersionMax="47" xr10:uidLastSave="{00000000-0000-0000-0000-000000000000}"/>
  <bookViews>
    <workbookView xWindow="-108" yWindow="-108" windowWidth="23256" windowHeight="12456" activeTab="2" xr2:uid="{9F9AEFAF-4E16-41D3-821E-6DDE79517598}"/>
  </bookViews>
  <sheets>
    <sheet name="data" sheetId="1" r:id="rId1"/>
    <sheet name="Pivot table" sheetId="2" r:id="rId2"/>
    <sheet name="Dashboard" sheetId="3" r:id="rId3"/>
  </sheets>
  <definedNames>
    <definedName name="Slicer_Date">#N/A</definedName>
    <definedName name="Slicer_Indices">#N/A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1E2AAC-4EEB-4751-9303-7A753EE64E74}" keepAlive="1" name="Query - NIFTY COMMODITIES-07-07-2024-to-14-07-2024" description="Connection to the 'NIFTY COMMODITIES-07-07-2024-to-14-07-2024' query in the workbook." type="5" refreshedVersion="0" background="1">
    <dbPr connection="Provider=Microsoft.Mashup.OleDb.1;Data Source=$Workbook$;Location=&quot;NIFTY COMMODITIES-07-07-2024-to-14-07-2024&quot;;Extended Properties=&quot;&quot;" command="SELECT * FROM [NIFTY COMMODITIES-07-07-2024-to-14-07-2024]"/>
  </connection>
</connections>
</file>

<file path=xl/sharedStrings.xml><?xml version="1.0" encoding="utf-8"?>
<sst xmlns="http://schemas.openxmlformats.org/spreadsheetml/2006/main" count="459" uniqueCount="80">
  <si>
    <t xml:space="preserve">Date </t>
  </si>
  <si>
    <t xml:space="preserve">Open </t>
  </si>
  <si>
    <t xml:space="preserve">High </t>
  </si>
  <si>
    <t xml:space="preserve">Low </t>
  </si>
  <si>
    <t xml:space="preserve">Close </t>
  </si>
  <si>
    <t xml:space="preserve">Shares Traded </t>
  </si>
  <si>
    <t>Turnover (₹ Cr)</t>
  </si>
  <si>
    <t>NIFTY 50</t>
  </si>
  <si>
    <t>NIFTY NEXT 50</t>
  </si>
  <si>
    <t>NIFTY MIDCAP 50</t>
  </si>
  <si>
    <t>NIFTY MIDCAP 100</t>
  </si>
  <si>
    <t>NIFTY MIDCAP 150</t>
  </si>
  <si>
    <t>NIFTY COMMODITIES</t>
  </si>
  <si>
    <t>NIFTY500 MULTICAP INDIA MANUFAC</t>
  </si>
  <si>
    <t>NIFTY INDIA CORPORATE GROUP IND</t>
  </si>
  <si>
    <t>NIFTY500 MULTICAP INFRASTRUCTUR</t>
  </si>
  <si>
    <t>NIFTY DIVIDEND OPPORTUNITIES 50</t>
  </si>
  <si>
    <t>NIFTY 200</t>
  </si>
  <si>
    <t>NIFTY 100</t>
  </si>
  <si>
    <t>NIFTY MIDSMALLCAP 400</t>
  </si>
  <si>
    <t>NIFTY SMALLCAP 250</t>
  </si>
  <si>
    <t>NIFTY MICROCAP 250</t>
  </si>
  <si>
    <t>NIFTY TOTAL MARKET</t>
  </si>
  <si>
    <t>NIFTY MIDCAP SELECT</t>
  </si>
  <si>
    <t>NIFTY LARGEMIDCAP 250</t>
  </si>
  <si>
    <t>NIFTY500 MULTICAP 50_25_25</t>
  </si>
  <si>
    <t>NIFTY FINANCIAL SERVICES</t>
  </si>
  <si>
    <t>NIFTY ENERGY</t>
  </si>
  <si>
    <t>NIFTY BANK</t>
  </si>
  <si>
    <t>NIFTY AUTO</t>
  </si>
  <si>
    <t>NIFTY 500</t>
  </si>
  <si>
    <t>NIFTY PHARMA</t>
  </si>
  <si>
    <t>NIFTY METAL</t>
  </si>
  <si>
    <t>NIFTY MEDIA</t>
  </si>
  <si>
    <t>NIFTY IT</t>
  </si>
  <si>
    <t>NIFTY FMCG</t>
  </si>
  <si>
    <t>NIFTY FINANCIAL SERVICES 25_50</t>
  </si>
  <si>
    <t>NIFTY CONSUMER DURABLES</t>
  </si>
  <si>
    <t>NIFTY HEALTHCARE INDEX</t>
  </si>
  <si>
    <t>NIFTY PRIVATE BANK</t>
  </si>
  <si>
    <t>NIFTY REALTY</t>
  </si>
  <si>
    <t>NIFTY PSU BANK</t>
  </si>
  <si>
    <t>NIFTY MIDCAP150 QUALITY 50</t>
  </si>
  <si>
    <t>NIFTY200 ALPHA 30</t>
  </si>
  <si>
    <t>NIFTY MIDSMALL HEALTHCARE</t>
  </si>
  <si>
    <t>NIFTY OIL &amp; GAS</t>
  </si>
  <si>
    <t>NIFTY200 MOMENTUM 30</t>
  </si>
  <si>
    <t>NIFTY ALPHA LOW-VOLATILITY 30</t>
  </si>
  <si>
    <t>NIFTY100 EQUAL WEIGHT</t>
  </si>
  <si>
    <t>NIFTY100 LOW VOLATILITY 30</t>
  </si>
  <si>
    <t>NIFTY ALPHA 50</t>
  </si>
  <si>
    <t>NIFTY200 QUALITY 30</t>
  </si>
  <si>
    <t>NIFTY50 VALUE 20</t>
  </si>
  <si>
    <t>NIFTY100 QUALITY 30</t>
  </si>
  <si>
    <t>NIFTY50 EQUAL WEIGHT</t>
  </si>
  <si>
    <t>NIFTY100 ESG</t>
  </si>
  <si>
    <t>NIFTY INDIA MANUFACTURING</t>
  </si>
  <si>
    <t>NIFTY100 LIQUID 15</t>
  </si>
  <si>
    <t>NIFTY MIDCAP LIQUID 15</t>
  </si>
  <si>
    <t>NIFTY INDIA DIGITAL</t>
  </si>
  <si>
    <t>NIFTY SERVICES SECTOR</t>
  </si>
  <si>
    <t>NIFTY PSE</t>
  </si>
  <si>
    <t>NIFTY GROWTH SECTORS 15</t>
  </si>
  <si>
    <t>NIFTY MNC</t>
  </si>
  <si>
    <t>NIFTY INFRASTRUCTURE</t>
  </si>
  <si>
    <t>NIFTY CPSE</t>
  </si>
  <si>
    <t>NIFTY INDIA CONSUMPTION</t>
  </si>
  <si>
    <t>NIFTY SMALLCAP 100</t>
  </si>
  <si>
    <t>NIFTY SMALLCAP 50</t>
  </si>
  <si>
    <t>Indices</t>
  </si>
  <si>
    <t>Row Labels</t>
  </si>
  <si>
    <t>Grand Total</t>
  </si>
  <si>
    <t xml:space="preserve">Sum of Shares Traded </t>
  </si>
  <si>
    <t>Sum of Turnover (₹ Cr)</t>
  </si>
  <si>
    <t xml:space="preserve">Sum of Open </t>
  </si>
  <si>
    <t xml:space="preserve">Sum of High </t>
  </si>
  <si>
    <t xml:space="preserve">Sum of Low </t>
  </si>
  <si>
    <t xml:space="preserve">Sum of Close </t>
  </si>
  <si>
    <t>Total shares Traded</t>
  </si>
  <si>
    <t>Total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</si>
</sst>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776386558237588"/>
              <c:y val="-5.503091875420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2722344133207849E-4"/>
              <c:y val="0.1188041970944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019835635299677"/>
              <c:y val="1.61298290094690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010885934340177"/>
              <c:y val="3.2217103814404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96428725097887"/>
              <c:y val="-3.5619059522321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803-4DDD-82AF-A34F5607A5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803-4DDD-82AF-A34F5607A5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803-4DDD-82AF-A34F5607A5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803-4DDD-82AF-A34F5607A5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A803-4DDD-82AF-A34F5607A586}"/>
              </c:ext>
            </c:extLst>
          </c:dPt>
          <c:dLbls>
            <c:dLbl>
              <c:idx val="0"/>
              <c:layout>
                <c:manualLayout>
                  <c:x val="0.13776386558237588"/>
                  <c:y val="-5.50309187542033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03-4DDD-82AF-A34F5607A586}"/>
                </c:ext>
              </c:extLst>
            </c:dLbl>
            <c:dLbl>
              <c:idx val="1"/>
              <c:layout>
                <c:manualLayout>
                  <c:x val="0.14019835635299677"/>
                  <c:y val="1.6129829009469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03-4DDD-82AF-A34F5607A586}"/>
                </c:ext>
              </c:extLst>
            </c:dLbl>
            <c:dLbl>
              <c:idx val="2"/>
              <c:layout>
                <c:manualLayout>
                  <c:x val="3.2722344133207849E-4"/>
                  <c:y val="0.118804197094410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03-4DDD-82AF-A34F5607A586}"/>
                </c:ext>
              </c:extLst>
            </c:dLbl>
            <c:dLbl>
              <c:idx val="3"/>
              <c:layout>
                <c:manualLayout>
                  <c:x val="-0.16010885934340177"/>
                  <c:y val="3.2217103814404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03-4DDD-82AF-A34F5607A586}"/>
                </c:ext>
              </c:extLst>
            </c:dLbl>
            <c:dLbl>
              <c:idx val="4"/>
              <c:layout>
                <c:manualLayout>
                  <c:x val="-0.17496428725097887"/>
                  <c:y val="-3.56190595223216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03-4DDD-82AF-A34F5607A5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08-Jul-24</c:v>
                </c:pt>
                <c:pt idx="1">
                  <c:v>09-Jul-24</c:v>
                </c:pt>
                <c:pt idx="2">
                  <c:v>10-Jul-24</c:v>
                </c:pt>
                <c:pt idx="3">
                  <c:v>11-Jul-24</c:v>
                </c:pt>
                <c:pt idx="4">
                  <c:v>12-Jul-24</c:v>
                </c:pt>
              </c:strCache>
            </c:strRef>
          </c:cat>
          <c:val>
            <c:numRef>
              <c:f>'Pivot table'!$B$4:$B$9</c:f>
              <c:numCache>
                <c:formatCode>General</c:formatCode>
                <c:ptCount val="5"/>
                <c:pt idx="0">
                  <c:v>41452969308</c:v>
                </c:pt>
                <c:pt idx="1">
                  <c:v>36321982353</c:v>
                </c:pt>
                <c:pt idx="2">
                  <c:v>37447987080</c:v>
                </c:pt>
                <c:pt idx="3">
                  <c:v>37416979741</c:v>
                </c:pt>
                <c:pt idx="4">
                  <c:v>39887022268</c:v>
                </c:pt>
              </c:numCache>
            </c:numRef>
          </c:val>
          <c:extLst>
            <c:ext xmlns:c16="http://schemas.microsoft.com/office/drawing/2014/chart" uri="{C3380CC4-5D6E-409C-BE32-E72D297353CC}">
              <c16:uniqueId val="{00000000-A803-4DDD-82AF-A34F5607A58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67312687130441E-4"/>
          <c:y val="0.14974056127599436"/>
          <c:w val="0.97532525796321223"/>
          <c:h val="0.40383706844336764"/>
        </c:manualLayout>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table'!$J$4:$J$66</c:f>
              <c:numCache>
                <c:formatCode>General</c:formatCode>
                <c:ptCount val="62"/>
                <c:pt idx="0">
                  <c:v>263529.28999999998</c:v>
                </c:pt>
                <c:pt idx="1">
                  <c:v>421982.94</c:v>
                </c:pt>
                <c:pt idx="2">
                  <c:v>162756.41999999998</c:v>
                </c:pt>
                <c:pt idx="3">
                  <c:v>590129.19999999995</c:v>
                </c:pt>
                <c:pt idx="4">
                  <c:v>152316.42000000001</c:v>
                </c:pt>
                <c:pt idx="5">
                  <c:v>79158.12</c:v>
                </c:pt>
                <c:pt idx="6">
                  <c:v>32841.420000000006</c:v>
                </c:pt>
                <c:pt idx="7">
                  <c:v>52251.179999999993</c:v>
                </c:pt>
                <c:pt idx="8">
                  <c:v>49666.880000000005</c:v>
                </c:pt>
                <c:pt idx="9">
                  <c:v>11452.18</c:v>
                </c:pt>
                <c:pt idx="10">
                  <c:v>44691.63</c:v>
                </c:pt>
                <c:pt idx="11">
                  <c:v>137041.69</c:v>
                </c:pt>
                <c:pt idx="12">
                  <c:v>27085.469999999998</c:v>
                </c:pt>
                <c:pt idx="13">
                  <c:v>65323.590000000004</c:v>
                </c:pt>
                <c:pt idx="14">
                  <c:v>65323.590000000004</c:v>
                </c:pt>
                <c:pt idx="15">
                  <c:v>16777.04</c:v>
                </c:pt>
                <c:pt idx="16">
                  <c:v>48699.19</c:v>
                </c:pt>
                <c:pt idx="17">
                  <c:v>14268.630000000001</c:v>
                </c:pt>
                <c:pt idx="18">
                  <c:v>56729.93</c:v>
                </c:pt>
                <c:pt idx="19">
                  <c:v>28614.05</c:v>
                </c:pt>
                <c:pt idx="20">
                  <c:v>56178.46</c:v>
                </c:pt>
                <c:pt idx="21">
                  <c:v>110422.98999999999</c:v>
                </c:pt>
                <c:pt idx="22">
                  <c:v>55326.720000000001</c:v>
                </c:pt>
                <c:pt idx="23">
                  <c:v>31307.870000000003</c:v>
                </c:pt>
                <c:pt idx="24">
                  <c:v>437179.69</c:v>
                </c:pt>
                <c:pt idx="25">
                  <c:v>3323.6499999999996</c:v>
                </c:pt>
                <c:pt idx="26">
                  <c:v>18062.84</c:v>
                </c:pt>
                <c:pt idx="27">
                  <c:v>53248.430000000008</c:v>
                </c:pt>
                <c:pt idx="28">
                  <c:v>158453.65999999997</c:v>
                </c:pt>
                <c:pt idx="29">
                  <c:v>173650.39999999997</c:v>
                </c:pt>
                <c:pt idx="30">
                  <c:v>59600.57</c:v>
                </c:pt>
                <c:pt idx="31">
                  <c:v>17358.12</c:v>
                </c:pt>
                <c:pt idx="32">
                  <c:v>29519.02</c:v>
                </c:pt>
                <c:pt idx="33">
                  <c:v>28527</c:v>
                </c:pt>
                <c:pt idx="34">
                  <c:v>11641.75</c:v>
                </c:pt>
                <c:pt idx="35">
                  <c:v>326599.91000000003</c:v>
                </c:pt>
                <c:pt idx="36">
                  <c:v>28432.420000000002</c:v>
                </c:pt>
                <c:pt idx="37">
                  <c:v>100402.07</c:v>
                </c:pt>
                <c:pt idx="38">
                  <c:v>29696.379999999997</c:v>
                </c:pt>
                <c:pt idx="39">
                  <c:v>13532.410000000002</c:v>
                </c:pt>
                <c:pt idx="40">
                  <c:v>42973.399999999994</c:v>
                </c:pt>
                <c:pt idx="41">
                  <c:v>69592.53</c:v>
                </c:pt>
                <c:pt idx="42">
                  <c:v>14627.060000000001</c:v>
                </c:pt>
                <c:pt idx="43">
                  <c:v>5275.7899999999991</c:v>
                </c:pt>
                <c:pt idx="44">
                  <c:v>100639.61</c:v>
                </c:pt>
                <c:pt idx="45">
                  <c:v>95804.07</c:v>
                </c:pt>
                <c:pt idx="46">
                  <c:v>152949.51</c:v>
                </c:pt>
                <c:pt idx="47">
                  <c:v>39885.94</c:v>
                </c:pt>
                <c:pt idx="48">
                  <c:v>643377.63000000012</c:v>
                </c:pt>
                <c:pt idx="49">
                  <c:v>263529.28999999998</c:v>
                </c:pt>
                <c:pt idx="50">
                  <c:v>235752.21999999997</c:v>
                </c:pt>
                <c:pt idx="51">
                  <c:v>54162.86</c:v>
                </c:pt>
                <c:pt idx="52">
                  <c:v>91268.06</c:v>
                </c:pt>
                <c:pt idx="53">
                  <c:v>93716.160000000003</c:v>
                </c:pt>
                <c:pt idx="54">
                  <c:v>74278.36</c:v>
                </c:pt>
                <c:pt idx="55">
                  <c:v>76701.569999999992</c:v>
                </c:pt>
                <c:pt idx="56">
                  <c:v>66482.900000000009</c:v>
                </c:pt>
                <c:pt idx="57">
                  <c:v>162756.41999999998</c:v>
                </c:pt>
                <c:pt idx="58">
                  <c:v>65783.92</c:v>
                </c:pt>
                <c:pt idx="59">
                  <c:v>590129.19999999995</c:v>
                </c:pt>
                <c:pt idx="60">
                  <c:v>95179.92</c:v>
                </c:pt>
                <c:pt idx="61">
                  <c:v>88661.27</c:v>
                </c:pt>
              </c:numCache>
            </c:numRef>
          </c:val>
          <c:extLst>
            <c:ext xmlns:c16="http://schemas.microsoft.com/office/drawing/2014/chart" uri="{C3380CC4-5D6E-409C-BE32-E72D297353CC}">
              <c16:uniqueId val="{00000000-DCF7-4B27-A10B-079CAA3EF15C}"/>
            </c:ext>
          </c:extLst>
        </c:ser>
        <c:dLbls>
          <c:showLegendKey val="0"/>
          <c:showVal val="0"/>
          <c:showCatName val="0"/>
          <c:showSerName val="0"/>
          <c:showPercent val="0"/>
          <c:showBubbleSize val="0"/>
        </c:dLbls>
        <c:gapWidth val="219"/>
        <c:overlap val="-27"/>
        <c:axId val="1688696160"/>
        <c:axId val="1688699072"/>
      </c:barChart>
      <c:catAx>
        <c:axId val="168869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99072"/>
        <c:crosses val="autoZero"/>
        <c:auto val="1"/>
        <c:lblAlgn val="ctr"/>
        <c:lblOffset val="100"/>
        <c:noMultiLvlLbl val="0"/>
      </c:catAx>
      <c:valAx>
        <c:axId val="1688699072"/>
        <c:scaling>
          <c:orientation val="minMax"/>
        </c:scaling>
        <c:delete val="1"/>
        <c:axPos val="l"/>
        <c:numFmt formatCode="General" sourceLinked="1"/>
        <c:majorTickMark val="none"/>
        <c:minorTickMark val="none"/>
        <c:tickLblPos val="nextTo"/>
        <c:crossAx val="168869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08-Jul-24</c:v>
                </c:pt>
                <c:pt idx="1">
                  <c:v>09-Jul-24</c:v>
                </c:pt>
                <c:pt idx="2">
                  <c:v>10-Jul-24</c:v>
                </c:pt>
                <c:pt idx="3">
                  <c:v>11-Jul-24</c:v>
                </c:pt>
                <c:pt idx="4">
                  <c:v>12-Jul-24</c:v>
                </c:pt>
              </c:strCache>
            </c:strRef>
          </c:cat>
          <c:val>
            <c:numRef>
              <c:f>'Pivot table'!$F$4:$F$9</c:f>
              <c:numCache>
                <c:formatCode>General</c:formatCode>
                <c:ptCount val="5"/>
                <c:pt idx="0">
                  <c:v>1412427.1600000001</c:v>
                </c:pt>
                <c:pt idx="1">
                  <c:v>1338639.0500000003</c:v>
                </c:pt>
                <c:pt idx="2">
                  <c:v>1501413.29</c:v>
                </c:pt>
                <c:pt idx="3">
                  <c:v>1364852.1999999997</c:v>
                </c:pt>
                <c:pt idx="4">
                  <c:v>1569299.21</c:v>
                </c:pt>
              </c:numCache>
            </c:numRef>
          </c:val>
          <c:extLst>
            <c:ext xmlns:c16="http://schemas.microsoft.com/office/drawing/2014/chart" uri="{C3380CC4-5D6E-409C-BE32-E72D297353CC}">
              <c16:uniqueId val="{00000000-78F2-4EE1-A2B6-EB5BB6A5B374}"/>
            </c:ext>
          </c:extLst>
        </c:ser>
        <c:dLbls>
          <c:dLblPos val="inEnd"/>
          <c:showLegendKey val="0"/>
          <c:showVal val="1"/>
          <c:showCatName val="0"/>
          <c:showSerName val="0"/>
          <c:showPercent val="0"/>
          <c:showBubbleSize val="0"/>
        </c:dLbls>
        <c:gapWidth val="150"/>
        <c:axId val="24068656"/>
        <c:axId val="24091952"/>
      </c:barChart>
      <c:catAx>
        <c:axId val="24068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1952"/>
        <c:crosses val="autoZero"/>
        <c:auto val="1"/>
        <c:lblAlgn val="ctr"/>
        <c:lblOffset val="100"/>
        <c:noMultiLvlLbl val="0"/>
      </c:catAx>
      <c:valAx>
        <c:axId val="24091952"/>
        <c:scaling>
          <c:orientation val="minMax"/>
        </c:scaling>
        <c:delete val="1"/>
        <c:axPos val="b"/>
        <c:numFmt formatCode="General" sourceLinked="1"/>
        <c:majorTickMark val="none"/>
        <c:minorTickMark val="none"/>
        <c:tickLblPos val="nextTo"/>
        <c:crossAx val="2406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table!PivotTable4</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table'!$O$3</c:f>
              <c:strCache>
                <c:ptCount val="1"/>
                <c:pt idx="0">
                  <c:v>Sum of Open </c:v>
                </c:pt>
              </c:strCache>
            </c:strRef>
          </c:tx>
          <c:spPr>
            <a:ln w="28575" cap="rnd">
              <a:solidFill>
                <a:schemeClr val="accent1"/>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table'!$O$4:$O$66</c:f>
              <c:numCache>
                <c:formatCode>General</c:formatCode>
                <c:ptCount val="62"/>
                <c:pt idx="0">
                  <c:v>127431.4</c:v>
                </c:pt>
                <c:pt idx="1">
                  <c:v>69291.100000000006</c:v>
                </c:pt>
                <c:pt idx="2">
                  <c:v>121924.79999999999</c:v>
                </c:pt>
                <c:pt idx="3">
                  <c:v>115334.74999999999</c:v>
                </c:pt>
                <c:pt idx="4">
                  <c:v>296863.25</c:v>
                </c:pt>
                <c:pt idx="5">
                  <c:v>144420.45000000001</c:v>
                </c:pt>
                <c:pt idx="6">
                  <c:v>127402.19999999998</c:v>
                </c:pt>
                <c:pt idx="7">
                  <c:v>262041.95</c:v>
                </c:pt>
                <c:pt idx="8">
                  <c:v>46988.25</c:v>
                </c:pt>
                <c:pt idx="9">
                  <c:v>192949.75000000003</c:v>
                </c:pt>
                <c:pt idx="10">
                  <c:v>36166.800000000003</c:v>
                </c:pt>
                <c:pt idx="11">
                  <c:v>32359.65</c:v>
                </c:pt>
                <c:pt idx="12">
                  <c:v>213885.55</c:v>
                </c:pt>
                <c:pt idx="13">
                  <c:v>118088.7</c:v>
                </c:pt>
                <c:pt idx="14">
                  <c:v>129030.75</c:v>
                </c:pt>
                <c:pt idx="15">
                  <c:v>295105.85000000003</c:v>
                </c:pt>
                <c:pt idx="16">
                  <c:v>57389.149999999994</c:v>
                </c:pt>
                <c:pt idx="17">
                  <c:v>65337.05</c:v>
                </c:pt>
                <c:pt idx="18">
                  <c:v>56649</c:v>
                </c:pt>
                <c:pt idx="19">
                  <c:v>84364.650000000009</c:v>
                </c:pt>
                <c:pt idx="20">
                  <c:v>42932.35</c:v>
                </c:pt>
                <c:pt idx="21">
                  <c:v>74931.700000000012</c:v>
                </c:pt>
                <c:pt idx="22">
                  <c:v>46438.3</c:v>
                </c:pt>
                <c:pt idx="23">
                  <c:v>188609.45</c:v>
                </c:pt>
                <c:pt idx="24">
                  <c:v>80621.600000000006</c:v>
                </c:pt>
                <c:pt idx="25">
                  <c:v>10205.700000000001</c:v>
                </c:pt>
                <c:pt idx="26">
                  <c:v>49372.55</c:v>
                </c:pt>
                <c:pt idx="27">
                  <c:v>120594.6</c:v>
                </c:pt>
                <c:pt idx="28">
                  <c:v>286427.40000000002</c:v>
                </c:pt>
                <c:pt idx="29">
                  <c:v>107030.5</c:v>
                </c:pt>
                <c:pt idx="30">
                  <c:v>80328.3</c:v>
                </c:pt>
                <c:pt idx="31">
                  <c:v>66522.8</c:v>
                </c:pt>
                <c:pt idx="32">
                  <c:v>62307.999999999993</c:v>
                </c:pt>
                <c:pt idx="33">
                  <c:v>125262.2</c:v>
                </c:pt>
                <c:pt idx="34">
                  <c:v>184712.5</c:v>
                </c:pt>
                <c:pt idx="35">
                  <c:v>100709.25</c:v>
                </c:pt>
                <c:pt idx="36">
                  <c:v>155598.25</c:v>
                </c:pt>
                <c:pt idx="37">
                  <c:v>370144.19999999995</c:v>
                </c:pt>
                <c:pt idx="38">
                  <c:v>63525.1</c:v>
                </c:pt>
                <c:pt idx="39">
                  <c:v>103034</c:v>
                </c:pt>
                <c:pt idx="40">
                  <c:v>130901.5</c:v>
                </c:pt>
                <c:pt idx="41">
                  <c:v>56539.649999999994</c:v>
                </c:pt>
                <c:pt idx="42">
                  <c:v>36464.6</c:v>
                </c:pt>
                <c:pt idx="43">
                  <c:v>5616.4</c:v>
                </c:pt>
                <c:pt idx="44">
                  <c:v>153843</c:v>
                </c:pt>
                <c:pt idx="45">
                  <c:v>95020.9</c:v>
                </c:pt>
                <c:pt idx="46">
                  <c:v>88825.300000000017</c:v>
                </c:pt>
                <c:pt idx="47">
                  <c:v>43926.399999999994</c:v>
                </c:pt>
                <c:pt idx="48">
                  <c:v>64953</c:v>
                </c:pt>
                <c:pt idx="49">
                  <c:v>167063.84999999998</c:v>
                </c:pt>
                <c:pt idx="50">
                  <c:v>24228.15</c:v>
                </c:pt>
                <c:pt idx="51">
                  <c:v>34643.950000000004</c:v>
                </c:pt>
                <c:pt idx="52">
                  <c:v>97540.300000000017</c:v>
                </c:pt>
                <c:pt idx="53">
                  <c:v>29154.300000000003</c:v>
                </c:pt>
                <c:pt idx="54">
                  <c:v>143494.70000000001</c:v>
                </c:pt>
                <c:pt idx="55">
                  <c:v>183107.45</c:v>
                </c:pt>
                <c:pt idx="56">
                  <c:v>107423.65</c:v>
                </c:pt>
                <c:pt idx="57">
                  <c:v>154033.34999999998</c:v>
                </c:pt>
                <c:pt idx="58">
                  <c:v>67383</c:v>
                </c:pt>
                <c:pt idx="59">
                  <c:v>80788.55</c:v>
                </c:pt>
                <c:pt idx="60">
                  <c:v>76879.7</c:v>
                </c:pt>
                <c:pt idx="61">
                  <c:v>73806.399999999994</c:v>
                </c:pt>
              </c:numCache>
            </c:numRef>
          </c:val>
          <c:smooth val="0"/>
          <c:extLst>
            <c:ext xmlns:c16="http://schemas.microsoft.com/office/drawing/2014/chart" uri="{C3380CC4-5D6E-409C-BE32-E72D297353CC}">
              <c16:uniqueId val="{00000000-B28E-408F-AB75-4F7BA6EC813B}"/>
            </c:ext>
          </c:extLst>
        </c:ser>
        <c:ser>
          <c:idx val="1"/>
          <c:order val="1"/>
          <c:tx>
            <c:strRef>
              <c:f>'Pivot table'!$P$3</c:f>
              <c:strCache>
                <c:ptCount val="1"/>
                <c:pt idx="0">
                  <c:v>Sum of High </c:v>
                </c:pt>
              </c:strCache>
            </c:strRef>
          </c:tx>
          <c:spPr>
            <a:ln w="28575" cap="rnd">
              <a:solidFill>
                <a:schemeClr val="accent2"/>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table'!$P$4:$P$66</c:f>
              <c:numCache>
                <c:formatCode>General</c:formatCode>
                <c:ptCount val="62"/>
                <c:pt idx="0">
                  <c:v>127695.4</c:v>
                </c:pt>
                <c:pt idx="1">
                  <c:v>69408.899999999994</c:v>
                </c:pt>
                <c:pt idx="2">
                  <c:v>122244.09999999999</c:v>
                </c:pt>
                <c:pt idx="3">
                  <c:v>115500.9</c:v>
                </c:pt>
                <c:pt idx="4">
                  <c:v>298032.35000000003</c:v>
                </c:pt>
                <c:pt idx="5">
                  <c:v>144750.29999999999</c:v>
                </c:pt>
                <c:pt idx="6">
                  <c:v>128066.34999999998</c:v>
                </c:pt>
                <c:pt idx="7">
                  <c:v>263061.05</c:v>
                </c:pt>
                <c:pt idx="8">
                  <c:v>47072.549999999996</c:v>
                </c:pt>
                <c:pt idx="9">
                  <c:v>193724.35</c:v>
                </c:pt>
                <c:pt idx="10">
                  <c:v>36344</c:v>
                </c:pt>
                <c:pt idx="11">
                  <c:v>32467.85</c:v>
                </c:pt>
                <c:pt idx="12">
                  <c:v>214559.25</c:v>
                </c:pt>
                <c:pt idx="13">
                  <c:v>118520.29999999999</c:v>
                </c:pt>
                <c:pt idx="14">
                  <c:v>129495.5</c:v>
                </c:pt>
                <c:pt idx="15">
                  <c:v>297118.45</c:v>
                </c:pt>
                <c:pt idx="16">
                  <c:v>57766.100000000006</c:v>
                </c:pt>
                <c:pt idx="17">
                  <c:v>65539.7</c:v>
                </c:pt>
                <c:pt idx="18">
                  <c:v>56803.200000000004</c:v>
                </c:pt>
                <c:pt idx="19">
                  <c:v>84770.3</c:v>
                </c:pt>
                <c:pt idx="20">
                  <c:v>43197.950000000004</c:v>
                </c:pt>
                <c:pt idx="21">
                  <c:v>75046.350000000006</c:v>
                </c:pt>
                <c:pt idx="22">
                  <c:v>46503.25</c:v>
                </c:pt>
                <c:pt idx="23">
                  <c:v>190476.15000000002</c:v>
                </c:pt>
                <c:pt idx="24">
                  <c:v>80705.399999999994</c:v>
                </c:pt>
                <c:pt idx="25">
                  <c:v>10318.9</c:v>
                </c:pt>
                <c:pt idx="26">
                  <c:v>49475.7</c:v>
                </c:pt>
                <c:pt idx="27">
                  <c:v>120990.05000000002</c:v>
                </c:pt>
                <c:pt idx="28">
                  <c:v>286687.40000000002</c:v>
                </c:pt>
                <c:pt idx="29">
                  <c:v>107126.55000000002</c:v>
                </c:pt>
                <c:pt idx="30">
                  <c:v>80378.850000000006</c:v>
                </c:pt>
                <c:pt idx="31">
                  <c:v>66664.100000000006</c:v>
                </c:pt>
                <c:pt idx="32">
                  <c:v>62381.850000000006</c:v>
                </c:pt>
                <c:pt idx="33">
                  <c:v>125463.5</c:v>
                </c:pt>
                <c:pt idx="34">
                  <c:v>185244.84999999998</c:v>
                </c:pt>
                <c:pt idx="35">
                  <c:v>100822.15</c:v>
                </c:pt>
                <c:pt idx="36">
                  <c:v>155886.34999999998</c:v>
                </c:pt>
                <c:pt idx="37">
                  <c:v>370828.95</c:v>
                </c:pt>
                <c:pt idx="38">
                  <c:v>63893.5</c:v>
                </c:pt>
                <c:pt idx="39">
                  <c:v>103446.9</c:v>
                </c:pt>
                <c:pt idx="40">
                  <c:v>131432.9</c:v>
                </c:pt>
                <c:pt idx="41">
                  <c:v>56817.049999999996</c:v>
                </c:pt>
                <c:pt idx="42">
                  <c:v>36661.199999999997</c:v>
                </c:pt>
                <c:pt idx="43">
                  <c:v>5643.8499999999995</c:v>
                </c:pt>
                <c:pt idx="44">
                  <c:v>154323.35</c:v>
                </c:pt>
                <c:pt idx="45">
                  <c:v>95272.299999999988</c:v>
                </c:pt>
                <c:pt idx="46">
                  <c:v>89016.55</c:v>
                </c:pt>
                <c:pt idx="47">
                  <c:v>44021.299999999996</c:v>
                </c:pt>
                <c:pt idx="48">
                  <c:v>65041.450000000004</c:v>
                </c:pt>
                <c:pt idx="49">
                  <c:v>167232.05000000002</c:v>
                </c:pt>
                <c:pt idx="50">
                  <c:v>24282.550000000003</c:v>
                </c:pt>
                <c:pt idx="51">
                  <c:v>34741.449999999997</c:v>
                </c:pt>
                <c:pt idx="52">
                  <c:v>97843.199999999997</c:v>
                </c:pt>
                <c:pt idx="53">
                  <c:v>29251.300000000003</c:v>
                </c:pt>
                <c:pt idx="54">
                  <c:v>143870</c:v>
                </c:pt>
                <c:pt idx="55">
                  <c:v>183520.75000000003</c:v>
                </c:pt>
                <c:pt idx="56">
                  <c:v>107706.1</c:v>
                </c:pt>
                <c:pt idx="57">
                  <c:v>154311.55000000002</c:v>
                </c:pt>
                <c:pt idx="58">
                  <c:v>67658.8</c:v>
                </c:pt>
                <c:pt idx="59">
                  <c:v>80876.800000000003</c:v>
                </c:pt>
                <c:pt idx="60">
                  <c:v>77015.199999999997</c:v>
                </c:pt>
                <c:pt idx="61">
                  <c:v>73861.799999999988</c:v>
                </c:pt>
              </c:numCache>
            </c:numRef>
          </c:val>
          <c:smooth val="0"/>
          <c:extLst>
            <c:ext xmlns:c16="http://schemas.microsoft.com/office/drawing/2014/chart" uri="{C3380CC4-5D6E-409C-BE32-E72D297353CC}">
              <c16:uniqueId val="{00000001-B28E-408F-AB75-4F7BA6EC813B}"/>
            </c:ext>
          </c:extLst>
        </c:ser>
        <c:ser>
          <c:idx val="2"/>
          <c:order val="2"/>
          <c:tx>
            <c:strRef>
              <c:f>'Pivot table'!$Q$3</c:f>
              <c:strCache>
                <c:ptCount val="1"/>
                <c:pt idx="0">
                  <c:v>Sum of Low </c:v>
                </c:pt>
              </c:strCache>
            </c:strRef>
          </c:tx>
          <c:spPr>
            <a:ln w="28575" cap="rnd">
              <a:solidFill>
                <a:schemeClr val="accent3"/>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table'!$Q$4:$Q$66</c:f>
              <c:numCache>
                <c:formatCode>General</c:formatCode>
                <c:ptCount val="62"/>
                <c:pt idx="0">
                  <c:v>126659.3</c:v>
                </c:pt>
                <c:pt idx="1">
                  <c:v>68816.75</c:v>
                </c:pt>
                <c:pt idx="2">
                  <c:v>121239.15</c:v>
                </c:pt>
                <c:pt idx="3">
                  <c:v>114484.25</c:v>
                </c:pt>
                <c:pt idx="4">
                  <c:v>292742.5</c:v>
                </c:pt>
                <c:pt idx="5">
                  <c:v>143381</c:v>
                </c:pt>
                <c:pt idx="6">
                  <c:v>125994.54999999999</c:v>
                </c:pt>
                <c:pt idx="7">
                  <c:v>260535.65</c:v>
                </c:pt>
                <c:pt idx="8">
                  <c:v>46504.2</c:v>
                </c:pt>
                <c:pt idx="9">
                  <c:v>191006.9</c:v>
                </c:pt>
                <c:pt idx="10">
                  <c:v>35638.35</c:v>
                </c:pt>
                <c:pt idx="11">
                  <c:v>32146.449999999997</c:v>
                </c:pt>
                <c:pt idx="12">
                  <c:v>211698.45</c:v>
                </c:pt>
                <c:pt idx="13">
                  <c:v>117419.65</c:v>
                </c:pt>
                <c:pt idx="14">
                  <c:v>128257.15</c:v>
                </c:pt>
                <c:pt idx="15">
                  <c:v>293504.7</c:v>
                </c:pt>
                <c:pt idx="16">
                  <c:v>57151.75</c:v>
                </c:pt>
                <c:pt idx="17">
                  <c:v>64684.45</c:v>
                </c:pt>
                <c:pt idx="18">
                  <c:v>56305.75</c:v>
                </c:pt>
                <c:pt idx="19">
                  <c:v>83772.75</c:v>
                </c:pt>
                <c:pt idx="20">
                  <c:v>42631.999999999993</c:v>
                </c:pt>
                <c:pt idx="21">
                  <c:v>74093.75</c:v>
                </c:pt>
                <c:pt idx="22">
                  <c:v>46001</c:v>
                </c:pt>
                <c:pt idx="23">
                  <c:v>187230.5</c:v>
                </c:pt>
                <c:pt idx="24">
                  <c:v>79947.5</c:v>
                </c:pt>
                <c:pt idx="25">
                  <c:v>10108.199999999999</c:v>
                </c:pt>
                <c:pt idx="26">
                  <c:v>48642.25</c:v>
                </c:pt>
                <c:pt idx="27">
                  <c:v>118956.1</c:v>
                </c:pt>
                <c:pt idx="28">
                  <c:v>283140.65000000002</c:v>
                </c:pt>
                <c:pt idx="29">
                  <c:v>105839.2</c:v>
                </c:pt>
                <c:pt idx="30">
                  <c:v>79349.149999999994</c:v>
                </c:pt>
                <c:pt idx="31">
                  <c:v>65756.600000000006</c:v>
                </c:pt>
                <c:pt idx="32">
                  <c:v>61611.8</c:v>
                </c:pt>
                <c:pt idx="33">
                  <c:v>124014.35</c:v>
                </c:pt>
                <c:pt idx="34">
                  <c:v>183053.2</c:v>
                </c:pt>
                <c:pt idx="35">
                  <c:v>99550</c:v>
                </c:pt>
                <c:pt idx="36">
                  <c:v>154294.9</c:v>
                </c:pt>
                <c:pt idx="37">
                  <c:v>366144.30000000005</c:v>
                </c:pt>
                <c:pt idx="38">
                  <c:v>62739.250000000007</c:v>
                </c:pt>
                <c:pt idx="39">
                  <c:v>101969</c:v>
                </c:pt>
                <c:pt idx="40">
                  <c:v>130185.75</c:v>
                </c:pt>
                <c:pt idx="41">
                  <c:v>55727.65</c:v>
                </c:pt>
                <c:pt idx="42">
                  <c:v>36050.299999999996</c:v>
                </c:pt>
                <c:pt idx="43">
                  <c:v>5522.9</c:v>
                </c:pt>
                <c:pt idx="44">
                  <c:v>152981.1</c:v>
                </c:pt>
                <c:pt idx="45">
                  <c:v>93819.400000000009</c:v>
                </c:pt>
                <c:pt idx="46">
                  <c:v>87728</c:v>
                </c:pt>
                <c:pt idx="47">
                  <c:v>43390.950000000004</c:v>
                </c:pt>
                <c:pt idx="48">
                  <c:v>64463.5</c:v>
                </c:pt>
                <c:pt idx="49">
                  <c:v>165768.1</c:v>
                </c:pt>
                <c:pt idx="50">
                  <c:v>24081.050000000003</c:v>
                </c:pt>
                <c:pt idx="51">
                  <c:v>34435.700000000004</c:v>
                </c:pt>
                <c:pt idx="52">
                  <c:v>96977.35</c:v>
                </c:pt>
                <c:pt idx="53">
                  <c:v>28994.95</c:v>
                </c:pt>
                <c:pt idx="54">
                  <c:v>141650.1</c:v>
                </c:pt>
                <c:pt idx="55">
                  <c:v>180770.95</c:v>
                </c:pt>
                <c:pt idx="56">
                  <c:v>106702.5</c:v>
                </c:pt>
                <c:pt idx="57">
                  <c:v>153003.04999999999</c:v>
                </c:pt>
                <c:pt idx="58">
                  <c:v>67000.55</c:v>
                </c:pt>
                <c:pt idx="59">
                  <c:v>80100.55</c:v>
                </c:pt>
                <c:pt idx="60">
                  <c:v>76026.350000000006</c:v>
                </c:pt>
                <c:pt idx="61">
                  <c:v>72987.100000000006</c:v>
                </c:pt>
              </c:numCache>
            </c:numRef>
          </c:val>
          <c:smooth val="0"/>
          <c:extLst>
            <c:ext xmlns:c16="http://schemas.microsoft.com/office/drawing/2014/chart" uri="{C3380CC4-5D6E-409C-BE32-E72D297353CC}">
              <c16:uniqueId val="{00000002-B28E-408F-AB75-4F7BA6EC813B}"/>
            </c:ext>
          </c:extLst>
        </c:ser>
        <c:ser>
          <c:idx val="3"/>
          <c:order val="3"/>
          <c:tx>
            <c:strRef>
              <c:f>'Pivot table'!$R$3</c:f>
              <c:strCache>
                <c:ptCount val="1"/>
                <c:pt idx="0">
                  <c:v>Sum of Close </c:v>
                </c:pt>
              </c:strCache>
            </c:strRef>
          </c:tx>
          <c:spPr>
            <a:ln w="28575" cap="rnd">
              <a:solidFill>
                <a:schemeClr val="accent4"/>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table'!$R$4:$R$66</c:f>
              <c:numCache>
                <c:formatCode>General</c:formatCode>
                <c:ptCount val="62"/>
                <c:pt idx="0">
                  <c:v>127345.34999999999</c:v>
                </c:pt>
                <c:pt idx="1">
                  <c:v>69204.149999999994</c:v>
                </c:pt>
                <c:pt idx="2">
                  <c:v>121896.29999999999</c:v>
                </c:pt>
                <c:pt idx="3">
                  <c:v>115116.84999999999</c:v>
                </c:pt>
                <c:pt idx="4">
                  <c:v>295861.64999999997</c:v>
                </c:pt>
                <c:pt idx="5">
                  <c:v>144362.1</c:v>
                </c:pt>
                <c:pt idx="6">
                  <c:v>126789.55</c:v>
                </c:pt>
                <c:pt idx="7">
                  <c:v>261733.45</c:v>
                </c:pt>
                <c:pt idx="8">
                  <c:v>46823.1</c:v>
                </c:pt>
                <c:pt idx="9">
                  <c:v>192571.95</c:v>
                </c:pt>
                <c:pt idx="10">
                  <c:v>36166.9</c:v>
                </c:pt>
                <c:pt idx="11">
                  <c:v>32379.5</c:v>
                </c:pt>
                <c:pt idx="12">
                  <c:v>213532.79999999999</c:v>
                </c:pt>
                <c:pt idx="13">
                  <c:v>118052.29999999999</c:v>
                </c:pt>
                <c:pt idx="14">
                  <c:v>129037.85</c:v>
                </c:pt>
                <c:pt idx="15">
                  <c:v>296385.90000000002</c:v>
                </c:pt>
                <c:pt idx="16">
                  <c:v>57573.1</c:v>
                </c:pt>
                <c:pt idx="17">
                  <c:v>65223.75</c:v>
                </c:pt>
                <c:pt idx="18">
                  <c:v>56627.15</c:v>
                </c:pt>
                <c:pt idx="19">
                  <c:v>84272.05</c:v>
                </c:pt>
                <c:pt idx="20">
                  <c:v>42985</c:v>
                </c:pt>
                <c:pt idx="21">
                  <c:v>74555.7</c:v>
                </c:pt>
                <c:pt idx="22">
                  <c:v>46333.25</c:v>
                </c:pt>
                <c:pt idx="23">
                  <c:v>189047.25</c:v>
                </c:pt>
                <c:pt idx="24">
                  <c:v>80400.349999999991</c:v>
                </c:pt>
                <c:pt idx="25">
                  <c:v>10204.4</c:v>
                </c:pt>
                <c:pt idx="26">
                  <c:v>48913.5</c:v>
                </c:pt>
                <c:pt idx="27">
                  <c:v>119894.5</c:v>
                </c:pt>
                <c:pt idx="28">
                  <c:v>285208.95</c:v>
                </c:pt>
                <c:pt idx="29">
                  <c:v>106515.85</c:v>
                </c:pt>
                <c:pt idx="30">
                  <c:v>79885.2</c:v>
                </c:pt>
                <c:pt idx="31">
                  <c:v>66303.100000000006</c:v>
                </c:pt>
                <c:pt idx="32">
                  <c:v>62060.6</c:v>
                </c:pt>
                <c:pt idx="33">
                  <c:v>124644.05000000002</c:v>
                </c:pt>
                <c:pt idx="34">
                  <c:v>184148.90000000002</c:v>
                </c:pt>
                <c:pt idx="35">
                  <c:v>100197.5</c:v>
                </c:pt>
                <c:pt idx="36">
                  <c:v>154993.30000000002</c:v>
                </c:pt>
                <c:pt idx="37">
                  <c:v>369061.20000000007</c:v>
                </c:pt>
                <c:pt idx="38">
                  <c:v>63567.8</c:v>
                </c:pt>
                <c:pt idx="39">
                  <c:v>102911.9</c:v>
                </c:pt>
                <c:pt idx="40">
                  <c:v>130795.40000000001</c:v>
                </c:pt>
                <c:pt idx="41">
                  <c:v>56528.100000000006</c:v>
                </c:pt>
                <c:pt idx="42">
                  <c:v>36243.199999999997</c:v>
                </c:pt>
                <c:pt idx="43">
                  <c:v>5571.0999999999995</c:v>
                </c:pt>
                <c:pt idx="44">
                  <c:v>153851.79999999999</c:v>
                </c:pt>
                <c:pt idx="45">
                  <c:v>94523.6</c:v>
                </c:pt>
                <c:pt idx="46">
                  <c:v>88330.45</c:v>
                </c:pt>
                <c:pt idx="47">
                  <c:v>43701.65</c:v>
                </c:pt>
                <c:pt idx="48">
                  <c:v>64821</c:v>
                </c:pt>
                <c:pt idx="49">
                  <c:v>166818.04999999999</c:v>
                </c:pt>
                <c:pt idx="50">
                  <c:v>24223.8</c:v>
                </c:pt>
                <c:pt idx="51">
                  <c:v>34593.5</c:v>
                </c:pt>
                <c:pt idx="52">
                  <c:v>97635.35</c:v>
                </c:pt>
                <c:pt idx="53">
                  <c:v>29177.699999999997</c:v>
                </c:pt>
                <c:pt idx="54">
                  <c:v>143022.15</c:v>
                </c:pt>
                <c:pt idx="55">
                  <c:v>182255.25</c:v>
                </c:pt>
                <c:pt idx="56">
                  <c:v>107458</c:v>
                </c:pt>
                <c:pt idx="57">
                  <c:v>153911.15</c:v>
                </c:pt>
                <c:pt idx="58">
                  <c:v>67464.5</c:v>
                </c:pt>
                <c:pt idx="59">
                  <c:v>80550.900000000009</c:v>
                </c:pt>
                <c:pt idx="60">
                  <c:v>76554.100000000006</c:v>
                </c:pt>
                <c:pt idx="61">
                  <c:v>73507.350000000006</c:v>
                </c:pt>
              </c:numCache>
            </c:numRef>
          </c:val>
          <c:smooth val="0"/>
          <c:extLst>
            <c:ext xmlns:c16="http://schemas.microsoft.com/office/drawing/2014/chart" uri="{C3380CC4-5D6E-409C-BE32-E72D297353CC}">
              <c16:uniqueId val="{00000003-B28E-408F-AB75-4F7BA6EC813B}"/>
            </c:ext>
          </c:extLst>
        </c:ser>
        <c:dLbls>
          <c:showLegendKey val="0"/>
          <c:showVal val="0"/>
          <c:showCatName val="0"/>
          <c:showSerName val="0"/>
          <c:showPercent val="0"/>
          <c:showBubbleSize val="0"/>
        </c:dLbls>
        <c:smooth val="0"/>
        <c:axId val="2024209456"/>
        <c:axId val="2024196144"/>
      </c:lineChart>
      <c:catAx>
        <c:axId val="2024209456"/>
        <c:scaling>
          <c:orientation val="minMax"/>
        </c:scaling>
        <c:delete val="1"/>
        <c:axPos val="b"/>
        <c:numFmt formatCode="General" sourceLinked="1"/>
        <c:majorTickMark val="out"/>
        <c:minorTickMark val="none"/>
        <c:tickLblPos val="nextTo"/>
        <c:crossAx val="2024196144"/>
        <c:crosses val="autoZero"/>
        <c:auto val="1"/>
        <c:lblAlgn val="ctr"/>
        <c:lblOffset val="100"/>
        <c:noMultiLvlLbl val="0"/>
      </c:catAx>
      <c:valAx>
        <c:axId val="2024196144"/>
        <c:scaling>
          <c:orientation val="minMax"/>
        </c:scaling>
        <c:delete val="1"/>
        <c:axPos val="l"/>
        <c:numFmt formatCode="General" sourceLinked="1"/>
        <c:majorTickMark val="none"/>
        <c:minorTickMark val="none"/>
        <c:tickLblPos val="nextTo"/>
        <c:crossAx val="202420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776386558237588"/>
              <c:y val="-5.503091875420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2722344133207849E-4"/>
              <c:y val="0.1188041970944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4019835635299677"/>
              <c:y val="1.61298290094690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6010885934340177"/>
              <c:y val="3.2217103814404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0.17496428725097887"/>
              <c:y val="-3.5619059522321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776386558237588"/>
              <c:y val="-5.503091875420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019835635299677"/>
              <c:y val="1.61298290094690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2722344133207849E-4"/>
              <c:y val="0.1188041970944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010885934340177"/>
              <c:y val="3.2217103814404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496428725097887"/>
              <c:y val="-3.5619059522321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3776386558237588"/>
              <c:y val="-5.503091875420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019835635299677"/>
              <c:y val="1.61298290094690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2722344133207849E-4"/>
              <c:y val="0.1188041970944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6010885934340177"/>
              <c:y val="3.2217103814404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7496428725097887"/>
              <c:y val="-3.5619059522321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5F-4EAE-9443-218FB590E3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5F-4EAE-9443-218FB590E3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5F-4EAE-9443-218FB590E3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5F-4EAE-9443-218FB590E3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5F-4EAE-9443-218FB590E386}"/>
              </c:ext>
            </c:extLst>
          </c:dPt>
          <c:dLbls>
            <c:dLbl>
              <c:idx val="0"/>
              <c:layout>
                <c:manualLayout>
                  <c:x val="0.13776386558237588"/>
                  <c:y val="-5.50309187542033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5F-4EAE-9443-218FB590E386}"/>
                </c:ext>
              </c:extLst>
            </c:dLbl>
            <c:dLbl>
              <c:idx val="1"/>
              <c:layout>
                <c:manualLayout>
                  <c:x val="0.14019835635299677"/>
                  <c:y val="1.6129829009469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5F-4EAE-9443-218FB590E386}"/>
                </c:ext>
              </c:extLst>
            </c:dLbl>
            <c:dLbl>
              <c:idx val="2"/>
              <c:layout>
                <c:manualLayout>
                  <c:x val="3.2722344133207849E-4"/>
                  <c:y val="0.118804197094410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5F-4EAE-9443-218FB590E386}"/>
                </c:ext>
              </c:extLst>
            </c:dLbl>
            <c:dLbl>
              <c:idx val="3"/>
              <c:layout>
                <c:manualLayout>
                  <c:x val="-0.16010885934340177"/>
                  <c:y val="3.2217103814404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75F-4EAE-9443-218FB590E386}"/>
                </c:ext>
              </c:extLst>
            </c:dLbl>
            <c:dLbl>
              <c:idx val="4"/>
              <c:layout>
                <c:manualLayout>
                  <c:x val="-0.17496428725097887"/>
                  <c:y val="-3.56190595223216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5F-4EAE-9443-218FB590E3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08-Jul-24</c:v>
                </c:pt>
                <c:pt idx="1">
                  <c:v>09-Jul-24</c:v>
                </c:pt>
                <c:pt idx="2">
                  <c:v>10-Jul-24</c:v>
                </c:pt>
                <c:pt idx="3">
                  <c:v>11-Jul-24</c:v>
                </c:pt>
                <c:pt idx="4">
                  <c:v>12-Jul-24</c:v>
                </c:pt>
              </c:strCache>
            </c:strRef>
          </c:cat>
          <c:val>
            <c:numRef>
              <c:f>'Pivot table'!$B$4:$B$9</c:f>
              <c:numCache>
                <c:formatCode>General</c:formatCode>
                <c:ptCount val="5"/>
                <c:pt idx="0">
                  <c:v>41452969308</c:v>
                </c:pt>
                <c:pt idx="1">
                  <c:v>36321982353</c:v>
                </c:pt>
                <c:pt idx="2">
                  <c:v>37447987080</c:v>
                </c:pt>
                <c:pt idx="3">
                  <c:v>37416979741</c:v>
                </c:pt>
                <c:pt idx="4">
                  <c:v>39887022268</c:v>
                </c:pt>
              </c:numCache>
            </c:numRef>
          </c:val>
          <c:extLst>
            <c:ext xmlns:c16="http://schemas.microsoft.com/office/drawing/2014/chart" uri="{C3380CC4-5D6E-409C-BE32-E72D297353CC}">
              <c16:uniqueId val="{0000000A-475F-4EAE-9443-218FB590E38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08-Jul-24</c:v>
                </c:pt>
                <c:pt idx="1">
                  <c:v>09-Jul-24</c:v>
                </c:pt>
                <c:pt idx="2">
                  <c:v>10-Jul-24</c:v>
                </c:pt>
                <c:pt idx="3">
                  <c:v>11-Jul-24</c:v>
                </c:pt>
                <c:pt idx="4">
                  <c:v>12-Jul-24</c:v>
                </c:pt>
              </c:strCache>
            </c:strRef>
          </c:cat>
          <c:val>
            <c:numRef>
              <c:f>'Pivot table'!$F$4:$F$9</c:f>
              <c:numCache>
                <c:formatCode>General</c:formatCode>
                <c:ptCount val="5"/>
                <c:pt idx="0">
                  <c:v>1412427.1600000001</c:v>
                </c:pt>
                <c:pt idx="1">
                  <c:v>1338639.0500000003</c:v>
                </c:pt>
                <c:pt idx="2">
                  <c:v>1501413.29</c:v>
                </c:pt>
                <c:pt idx="3">
                  <c:v>1364852.1999999997</c:v>
                </c:pt>
                <c:pt idx="4">
                  <c:v>1569299.21</c:v>
                </c:pt>
              </c:numCache>
            </c:numRef>
          </c:val>
          <c:extLst>
            <c:ext xmlns:c16="http://schemas.microsoft.com/office/drawing/2014/chart" uri="{C3380CC4-5D6E-409C-BE32-E72D297353CC}">
              <c16:uniqueId val="{00000000-B7FA-4380-A970-7E10EB12F9C6}"/>
            </c:ext>
          </c:extLst>
        </c:ser>
        <c:dLbls>
          <c:dLblPos val="inEnd"/>
          <c:showLegendKey val="0"/>
          <c:showVal val="1"/>
          <c:showCatName val="0"/>
          <c:showSerName val="0"/>
          <c:showPercent val="0"/>
          <c:showBubbleSize val="0"/>
        </c:dLbls>
        <c:gapWidth val="150"/>
        <c:axId val="24068656"/>
        <c:axId val="24091952"/>
      </c:barChart>
      <c:catAx>
        <c:axId val="24068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1952"/>
        <c:crosses val="autoZero"/>
        <c:auto val="1"/>
        <c:lblAlgn val="ctr"/>
        <c:lblOffset val="100"/>
        <c:noMultiLvlLbl val="0"/>
      </c:catAx>
      <c:valAx>
        <c:axId val="24091952"/>
        <c:scaling>
          <c:orientation val="minMax"/>
        </c:scaling>
        <c:delete val="1"/>
        <c:axPos val="b"/>
        <c:numFmt formatCode="General" sourceLinked="1"/>
        <c:majorTickMark val="none"/>
        <c:minorTickMark val="none"/>
        <c:tickLblPos val="nextTo"/>
        <c:crossAx val="2406865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63072384546969E-4"/>
          <c:y val="0.17932958219278383"/>
          <c:w val="0.97532525796321223"/>
          <c:h val="0.40383706844336764"/>
        </c:manualLayout>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table'!$J$4:$J$66</c:f>
              <c:numCache>
                <c:formatCode>General</c:formatCode>
                <c:ptCount val="62"/>
                <c:pt idx="0">
                  <c:v>263529.28999999998</c:v>
                </c:pt>
                <c:pt idx="1">
                  <c:v>421982.94</c:v>
                </c:pt>
                <c:pt idx="2">
                  <c:v>162756.41999999998</c:v>
                </c:pt>
                <c:pt idx="3">
                  <c:v>590129.19999999995</c:v>
                </c:pt>
                <c:pt idx="4">
                  <c:v>152316.42000000001</c:v>
                </c:pt>
                <c:pt idx="5">
                  <c:v>79158.12</c:v>
                </c:pt>
                <c:pt idx="6">
                  <c:v>32841.420000000006</c:v>
                </c:pt>
                <c:pt idx="7">
                  <c:v>52251.179999999993</c:v>
                </c:pt>
                <c:pt idx="8">
                  <c:v>49666.880000000005</c:v>
                </c:pt>
                <c:pt idx="9">
                  <c:v>11452.18</c:v>
                </c:pt>
                <c:pt idx="10">
                  <c:v>44691.63</c:v>
                </c:pt>
                <c:pt idx="11">
                  <c:v>137041.69</c:v>
                </c:pt>
                <c:pt idx="12">
                  <c:v>27085.469999999998</c:v>
                </c:pt>
                <c:pt idx="13">
                  <c:v>65323.590000000004</c:v>
                </c:pt>
                <c:pt idx="14">
                  <c:v>65323.590000000004</c:v>
                </c:pt>
                <c:pt idx="15">
                  <c:v>16777.04</c:v>
                </c:pt>
                <c:pt idx="16">
                  <c:v>48699.19</c:v>
                </c:pt>
                <c:pt idx="17">
                  <c:v>14268.630000000001</c:v>
                </c:pt>
                <c:pt idx="18">
                  <c:v>56729.93</c:v>
                </c:pt>
                <c:pt idx="19">
                  <c:v>28614.05</c:v>
                </c:pt>
                <c:pt idx="20">
                  <c:v>56178.46</c:v>
                </c:pt>
                <c:pt idx="21">
                  <c:v>110422.98999999999</c:v>
                </c:pt>
                <c:pt idx="22">
                  <c:v>55326.720000000001</c:v>
                </c:pt>
                <c:pt idx="23">
                  <c:v>31307.870000000003</c:v>
                </c:pt>
                <c:pt idx="24">
                  <c:v>437179.69</c:v>
                </c:pt>
                <c:pt idx="25">
                  <c:v>3323.6499999999996</c:v>
                </c:pt>
                <c:pt idx="26">
                  <c:v>18062.84</c:v>
                </c:pt>
                <c:pt idx="27">
                  <c:v>53248.430000000008</c:v>
                </c:pt>
                <c:pt idx="28">
                  <c:v>158453.65999999997</c:v>
                </c:pt>
                <c:pt idx="29">
                  <c:v>173650.39999999997</c:v>
                </c:pt>
                <c:pt idx="30">
                  <c:v>59600.57</c:v>
                </c:pt>
                <c:pt idx="31">
                  <c:v>17358.12</c:v>
                </c:pt>
                <c:pt idx="32">
                  <c:v>29519.02</c:v>
                </c:pt>
                <c:pt idx="33">
                  <c:v>28527</c:v>
                </c:pt>
                <c:pt idx="34">
                  <c:v>11641.75</c:v>
                </c:pt>
                <c:pt idx="35">
                  <c:v>326599.91000000003</c:v>
                </c:pt>
                <c:pt idx="36">
                  <c:v>28432.420000000002</c:v>
                </c:pt>
                <c:pt idx="37">
                  <c:v>100402.07</c:v>
                </c:pt>
                <c:pt idx="38">
                  <c:v>29696.379999999997</c:v>
                </c:pt>
                <c:pt idx="39">
                  <c:v>13532.410000000002</c:v>
                </c:pt>
                <c:pt idx="40">
                  <c:v>42973.399999999994</c:v>
                </c:pt>
                <c:pt idx="41">
                  <c:v>69592.53</c:v>
                </c:pt>
                <c:pt idx="42">
                  <c:v>14627.060000000001</c:v>
                </c:pt>
                <c:pt idx="43">
                  <c:v>5275.7899999999991</c:v>
                </c:pt>
                <c:pt idx="44">
                  <c:v>100639.61</c:v>
                </c:pt>
                <c:pt idx="45">
                  <c:v>95804.07</c:v>
                </c:pt>
                <c:pt idx="46">
                  <c:v>152949.51</c:v>
                </c:pt>
                <c:pt idx="47">
                  <c:v>39885.94</c:v>
                </c:pt>
                <c:pt idx="48">
                  <c:v>643377.63000000012</c:v>
                </c:pt>
                <c:pt idx="49">
                  <c:v>263529.28999999998</c:v>
                </c:pt>
                <c:pt idx="50">
                  <c:v>235752.21999999997</c:v>
                </c:pt>
                <c:pt idx="51">
                  <c:v>54162.86</c:v>
                </c:pt>
                <c:pt idx="52">
                  <c:v>91268.06</c:v>
                </c:pt>
                <c:pt idx="53">
                  <c:v>93716.160000000003</c:v>
                </c:pt>
                <c:pt idx="54">
                  <c:v>74278.36</c:v>
                </c:pt>
                <c:pt idx="55">
                  <c:v>76701.569999999992</c:v>
                </c:pt>
                <c:pt idx="56">
                  <c:v>66482.900000000009</c:v>
                </c:pt>
                <c:pt idx="57">
                  <c:v>162756.41999999998</c:v>
                </c:pt>
                <c:pt idx="58">
                  <c:v>65783.92</c:v>
                </c:pt>
                <c:pt idx="59">
                  <c:v>590129.19999999995</c:v>
                </c:pt>
                <c:pt idx="60">
                  <c:v>95179.92</c:v>
                </c:pt>
                <c:pt idx="61">
                  <c:v>88661.27</c:v>
                </c:pt>
              </c:numCache>
            </c:numRef>
          </c:val>
          <c:extLst>
            <c:ext xmlns:c16="http://schemas.microsoft.com/office/drawing/2014/chart" uri="{C3380CC4-5D6E-409C-BE32-E72D297353CC}">
              <c16:uniqueId val="{00000000-AB3B-41F3-B980-DE260E076C68}"/>
            </c:ext>
          </c:extLst>
        </c:ser>
        <c:dLbls>
          <c:showLegendKey val="0"/>
          <c:showVal val="0"/>
          <c:showCatName val="0"/>
          <c:showSerName val="0"/>
          <c:showPercent val="0"/>
          <c:showBubbleSize val="0"/>
        </c:dLbls>
        <c:gapWidth val="219"/>
        <c:overlap val="-27"/>
        <c:axId val="1688696160"/>
        <c:axId val="1688699072"/>
      </c:barChart>
      <c:catAx>
        <c:axId val="168869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99072"/>
        <c:crosses val="autoZero"/>
        <c:auto val="1"/>
        <c:lblAlgn val="ctr"/>
        <c:lblOffset val="100"/>
        <c:noMultiLvlLbl val="0"/>
      </c:catAx>
      <c:valAx>
        <c:axId val="16886990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9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indexesfor 1 week.xlsx]Pivot table!PivotTable4</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table'!$O$3</c:f>
              <c:strCache>
                <c:ptCount val="1"/>
                <c:pt idx="0">
                  <c:v>Sum of Open </c:v>
                </c:pt>
              </c:strCache>
            </c:strRef>
          </c:tx>
          <c:spPr>
            <a:ln w="28575" cap="rnd">
              <a:solidFill>
                <a:schemeClr val="accent1"/>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table'!$O$4:$O$66</c:f>
              <c:numCache>
                <c:formatCode>General</c:formatCode>
                <c:ptCount val="62"/>
                <c:pt idx="0">
                  <c:v>127431.4</c:v>
                </c:pt>
                <c:pt idx="1">
                  <c:v>69291.100000000006</c:v>
                </c:pt>
                <c:pt idx="2">
                  <c:v>121924.79999999999</c:v>
                </c:pt>
                <c:pt idx="3">
                  <c:v>115334.74999999999</c:v>
                </c:pt>
                <c:pt idx="4">
                  <c:v>296863.25</c:v>
                </c:pt>
                <c:pt idx="5">
                  <c:v>144420.45000000001</c:v>
                </c:pt>
                <c:pt idx="6">
                  <c:v>127402.19999999998</c:v>
                </c:pt>
                <c:pt idx="7">
                  <c:v>262041.95</c:v>
                </c:pt>
                <c:pt idx="8">
                  <c:v>46988.25</c:v>
                </c:pt>
                <c:pt idx="9">
                  <c:v>192949.75000000003</c:v>
                </c:pt>
                <c:pt idx="10">
                  <c:v>36166.800000000003</c:v>
                </c:pt>
                <c:pt idx="11">
                  <c:v>32359.65</c:v>
                </c:pt>
                <c:pt idx="12">
                  <c:v>213885.55</c:v>
                </c:pt>
                <c:pt idx="13">
                  <c:v>118088.7</c:v>
                </c:pt>
                <c:pt idx="14">
                  <c:v>129030.75</c:v>
                </c:pt>
                <c:pt idx="15">
                  <c:v>295105.85000000003</c:v>
                </c:pt>
                <c:pt idx="16">
                  <c:v>57389.149999999994</c:v>
                </c:pt>
                <c:pt idx="17">
                  <c:v>65337.05</c:v>
                </c:pt>
                <c:pt idx="18">
                  <c:v>56649</c:v>
                </c:pt>
                <c:pt idx="19">
                  <c:v>84364.650000000009</c:v>
                </c:pt>
                <c:pt idx="20">
                  <c:v>42932.35</c:v>
                </c:pt>
                <c:pt idx="21">
                  <c:v>74931.700000000012</c:v>
                </c:pt>
                <c:pt idx="22">
                  <c:v>46438.3</c:v>
                </c:pt>
                <c:pt idx="23">
                  <c:v>188609.45</c:v>
                </c:pt>
                <c:pt idx="24">
                  <c:v>80621.600000000006</c:v>
                </c:pt>
                <c:pt idx="25">
                  <c:v>10205.700000000001</c:v>
                </c:pt>
                <c:pt idx="26">
                  <c:v>49372.55</c:v>
                </c:pt>
                <c:pt idx="27">
                  <c:v>120594.6</c:v>
                </c:pt>
                <c:pt idx="28">
                  <c:v>286427.40000000002</c:v>
                </c:pt>
                <c:pt idx="29">
                  <c:v>107030.5</c:v>
                </c:pt>
                <c:pt idx="30">
                  <c:v>80328.3</c:v>
                </c:pt>
                <c:pt idx="31">
                  <c:v>66522.8</c:v>
                </c:pt>
                <c:pt idx="32">
                  <c:v>62307.999999999993</c:v>
                </c:pt>
                <c:pt idx="33">
                  <c:v>125262.2</c:v>
                </c:pt>
                <c:pt idx="34">
                  <c:v>184712.5</c:v>
                </c:pt>
                <c:pt idx="35">
                  <c:v>100709.25</c:v>
                </c:pt>
                <c:pt idx="36">
                  <c:v>155598.25</c:v>
                </c:pt>
                <c:pt idx="37">
                  <c:v>370144.19999999995</c:v>
                </c:pt>
                <c:pt idx="38">
                  <c:v>63525.1</c:v>
                </c:pt>
                <c:pt idx="39">
                  <c:v>103034</c:v>
                </c:pt>
                <c:pt idx="40">
                  <c:v>130901.5</c:v>
                </c:pt>
                <c:pt idx="41">
                  <c:v>56539.649999999994</c:v>
                </c:pt>
                <c:pt idx="42">
                  <c:v>36464.6</c:v>
                </c:pt>
                <c:pt idx="43">
                  <c:v>5616.4</c:v>
                </c:pt>
                <c:pt idx="44">
                  <c:v>153843</c:v>
                </c:pt>
                <c:pt idx="45">
                  <c:v>95020.9</c:v>
                </c:pt>
                <c:pt idx="46">
                  <c:v>88825.300000000017</c:v>
                </c:pt>
                <c:pt idx="47">
                  <c:v>43926.399999999994</c:v>
                </c:pt>
                <c:pt idx="48">
                  <c:v>64953</c:v>
                </c:pt>
                <c:pt idx="49">
                  <c:v>167063.84999999998</c:v>
                </c:pt>
                <c:pt idx="50">
                  <c:v>24228.15</c:v>
                </c:pt>
                <c:pt idx="51">
                  <c:v>34643.950000000004</c:v>
                </c:pt>
                <c:pt idx="52">
                  <c:v>97540.300000000017</c:v>
                </c:pt>
                <c:pt idx="53">
                  <c:v>29154.300000000003</c:v>
                </c:pt>
                <c:pt idx="54">
                  <c:v>143494.70000000001</c:v>
                </c:pt>
                <c:pt idx="55">
                  <c:v>183107.45</c:v>
                </c:pt>
                <c:pt idx="56">
                  <c:v>107423.65</c:v>
                </c:pt>
                <c:pt idx="57">
                  <c:v>154033.34999999998</c:v>
                </c:pt>
                <c:pt idx="58">
                  <c:v>67383</c:v>
                </c:pt>
                <c:pt idx="59">
                  <c:v>80788.55</c:v>
                </c:pt>
                <c:pt idx="60">
                  <c:v>76879.7</c:v>
                </c:pt>
                <c:pt idx="61">
                  <c:v>73806.399999999994</c:v>
                </c:pt>
              </c:numCache>
            </c:numRef>
          </c:val>
          <c:smooth val="0"/>
          <c:extLst>
            <c:ext xmlns:c16="http://schemas.microsoft.com/office/drawing/2014/chart" uri="{C3380CC4-5D6E-409C-BE32-E72D297353CC}">
              <c16:uniqueId val="{00000000-27A4-4C8C-B162-FDA5C5BFD7DE}"/>
            </c:ext>
          </c:extLst>
        </c:ser>
        <c:ser>
          <c:idx val="1"/>
          <c:order val="1"/>
          <c:tx>
            <c:strRef>
              <c:f>'Pivot table'!$P$3</c:f>
              <c:strCache>
                <c:ptCount val="1"/>
                <c:pt idx="0">
                  <c:v>Sum of High </c:v>
                </c:pt>
              </c:strCache>
            </c:strRef>
          </c:tx>
          <c:spPr>
            <a:ln w="28575" cap="rnd">
              <a:solidFill>
                <a:schemeClr val="accent2"/>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table'!$P$4:$P$66</c:f>
              <c:numCache>
                <c:formatCode>General</c:formatCode>
                <c:ptCount val="62"/>
                <c:pt idx="0">
                  <c:v>127695.4</c:v>
                </c:pt>
                <c:pt idx="1">
                  <c:v>69408.899999999994</c:v>
                </c:pt>
                <c:pt idx="2">
                  <c:v>122244.09999999999</c:v>
                </c:pt>
                <c:pt idx="3">
                  <c:v>115500.9</c:v>
                </c:pt>
                <c:pt idx="4">
                  <c:v>298032.35000000003</c:v>
                </c:pt>
                <c:pt idx="5">
                  <c:v>144750.29999999999</c:v>
                </c:pt>
                <c:pt idx="6">
                  <c:v>128066.34999999998</c:v>
                </c:pt>
                <c:pt idx="7">
                  <c:v>263061.05</c:v>
                </c:pt>
                <c:pt idx="8">
                  <c:v>47072.549999999996</c:v>
                </c:pt>
                <c:pt idx="9">
                  <c:v>193724.35</c:v>
                </c:pt>
                <c:pt idx="10">
                  <c:v>36344</c:v>
                </c:pt>
                <c:pt idx="11">
                  <c:v>32467.85</c:v>
                </c:pt>
                <c:pt idx="12">
                  <c:v>214559.25</c:v>
                </c:pt>
                <c:pt idx="13">
                  <c:v>118520.29999999999</c:v>
                </c:pt>
                <c:pt idx="14">
                  <c:v>129495.5</c:v>
                </c:pt>
                <c:pt idx="15">
                  <c:v>297118.45</c:v>
                </c:pt>
                <c:pt idx="16">
                  <c:v>57766.100000000006</c:v>
                </c:pt>
                <c:pt idx="17">
                  <c:v>65539.7</c:v>
                </c:pt>
                <c:pt idx="18">
                  <c:v>56803.200000000004</c:v>
                </c:pt>
                <c:pt idx="19">
                  <c:v>84770.3</c:v>
                </c:pt>
                <c:pt idx="20">
                  <c:v>43197.950000000004</c:v>
                </c:pt>
                <c:pt idx="21">
                  <c:v>75046.350000000006</c:v>
                </c:pt>
                <c:pt idx="22">
                  <c:v>46503.25</c:v>
                </c:pt>
                <c:pt idx="23">
                  <c:v>190476.15000000002</c:v>
                </c:pt>
                <c:pt idx="24">
                  <c:v>80705.399999999994</c:v>
                </c:pt>
                <c:pt idx="25">
                  <c:v>10318.9</c:v>
                </c:pt>
                <c:pt idx="26">
                  <c:v>49475.7</c:v>
                </c:pt>
                <c:pt idx="27">
                  <c:v>120990.05000000002</c:v>
                </c:pt>
                <c:pt idx="28">
                  <c:v>286687.40000000002</c:v>
                </c:pt>
                <c:pt idx="29">
                  <c:v>107126.55000000002</c:v>
                </c:pt>
                <c:pt idx="30">
                  <c:v>80378.850000000006</c:v>
                </c:pt>
                <c:pt idx="31">
                  <c:v>66664.100000000006</c:v>
                </c:pt>
                <c:pt idx="32">
                  <c:v>62381.850000000006</c:v>
                </c:pt>
                <c:pt idx="33">
                  <c:v>125463.5</c:v>
                </c:pt>
                <c:pt idx="34">
                  <c:v>185244.84999999998</c:v>
                </c:pt>
                <c:pt idx="35">
                  <c:v>100822.15</c:v>
                </c:pt>
                <c:pt idx="36">
                  <c:v>155886.34999999998</c:v>
                </c:pt>
                <c:pt idx="37">
                  <c:v>370828.95</c:v>
                </c:pt>
                <c:pt idx="38">
                  <c:v>63893.5</c:v>
                </c:pt>
                <c:pt idx="39">
                  <c:v>103446.9</c:v>
                </c:pt>
                <c:pt idx="40">
                  <c:v>131432.9</c:v>
                </c:pt>
                <c:pt idx="41">
                  <c:v>56817.049999999996</c:v>
                </c:pt>
                <c:pt idx="42">
                  <c:v>36661.199999999997</c:v>
                </c:pt>
                <c:pt idx="43">
                  <c:v>5643.8499999999995</c:v>
                </c:pt>
                <c:pt idx="44">
                  <c:v>154323.35</c:v>
                </c:pt>
                <c:pt idx="45">
                  <c:v>95272.299999999988</c:v>
                </c:pt>
                <c:pt idx="46">
                  <c:v>89016.55</c:v>
                </c:pt>
                <c:pt idx="47">
                  <c:v>44021.299999999996</c:v>
                </c:pt>
                <c:pt idx="48">
                  <c:v>65041.450000000004</c:v>
                </c:pt>
                <c:pt idx="49">
                  <c:v>167232.05000000002</c:v>
                </c:pt>
                <c:pt idx="50">
                  <c:v>24282.550000000003</c:v>
                </c:pt>
                <c:pt idx="51">
                  <c:v>34741.449999999997</c:v>
                </c:pt>
                <c:pt idx="52">
                  <c:v>97843.199999999997</c:v>
                </c:pt>
                <c:pt idx="53">
                  <c:v>29251.300000000003</c:v>
                </c:pt>
                <c:pt idx="54">
                  <c:v>143870</c:v>
                </c:pt>
                <c:pt idx="55">
                  <c:v>183520.75000000003</c:v>
                </c:pt>
                <c:pt idx="56">
                  <c:v>107706.1</c:v>
                </c:pt>
                <c:pt idx="57">
                  <c:v>154311.55000000002</c:v>
                </c:pt>
                <c:pt idx="58">
                  <c:v>67658.8</c:v>
                </c:pt>
                <c:pt idx="59">
                  <c:v>80876.800000000003</c:v>
                </c:pt>
                <c:pt idx="60">
                  <c:v>77015.199999999997</c:v>
                </c:pt>
                <c:pt idx="61">
                  <c:v>73861.799999999988</c:v>
                </c:pt>
              </c:numCache>
            </c:numRef>
          </c:val>
          <c:smooth val="0"/>
          <c:extLst>
            <c:ext xmlns:c16="http://schemas.microsoft.com/office/drawing/2014/chart" uri="{C3380CC4-5D6E-409C-BE32-E72D297353CC}">
              <c16:uniqueId val="{00000001-27A4-4C8C-B162-FDA5C5BFD7DE}"/>
            </c:ext>
          </c:extLst>
        </c:ser>
        <c:ser>
          <c:idx val="2"/>
          <c:order val="2"/>
          <c:tx>
            <c:strRef>
              <c:f>'Pivot table'!$Q$3</c:f>
              <c:strCache>
                <c:ptCount val="1"/>
                <c:pt idx="0">
                  <c:v>Sum of Low </c:v>
                </c:pt>
              </c:strCache>
            </c:strRef>
          </c:tx>
          <c:spPr>
            <a:ln w="28575" cap="rnd">
              <a:solidFill>
                <a:schemeClr val="accent3"/>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table'!$Q$4:$Q$66</c:f>
              <c:numCache>
                <c:formatCode>General</c:formatCode>
                <c:ptCount val="62"/>
                <c:pt idx="0">
                  <c:v>126659.3</c:v>
                </c:pt>
                <c:pt idx="1">
                  <c:v>68816.75</c:v>
                </c:pt>
                <c:pt idx="2">
                  <c:v>121239.15</c:v>
                </c:pt>
                <c:pt idx="3">
                  <c:v>114484.25</c:v>
                </c:pt>
                <c:pt idx="4">
                  <c:v>292742.5</c:v>
                </c:pt>
                <c:pt idx="5">
                  <c:v>143381</c:v>
                </c:pt>
                <c:pt idx="6">
                  <c:v>125994.54999999999</c:v>
                </c:pt>
                <c:pt idx="7">
                  <c:v>260535.65</c:v>
                </c:pt>
                <c:pt idx="8">
                  <c:v>46504.2</c:v>
                </c:pt>
                <c:pt idx="9">
                  <c:v>191006.9</c:v>
                </c:pt>
                <c:pt idx="10">
                  <c:v>35638.35</c:v>
                </c:pt>
                <c:pt idx="11">
                  <c:v>32146.449999999997</c:v>
                </c:pt>
                <c:pt idx="12">
                  <c:v>211698.45</c:v>
                </c:pt>
                <c:pt idx="13">
                  <c:v>117419.65</c:v>
                </c:pt>
                <c:pt idx="14">
                  <c:v>128257.15</c:v>
                </c:pt>
                <c:pt idx="15">
                  <c:v>293504.7</c:v>
                </c:pt>
                <c:pt idx="16">
                  <c:v>57151.75</c:v>
                </c:pt>
                <c:pt idx="17">
                  <c:v>64684.45</c:v>
                </c:pt>
                <c:pt idx="18">
                  <c:v>56305.75</c:v>
                </c:pt>
                <c:pt idx="19">
                  <c:v>83772.75</c:v>
                </c:pt>
                <c:pt idx="20">
                  <c:v>42631.999999999993</c:v>
                </c:pt>
                <c:pt idx="21">
                  <c:v>74093.75</c:v>
                </c:pt>
                <c:pt idx="22">
                  <c:v>46001</c:v>
                </c:pt>
                <c:pt idx="23">
                  <c:v>187230.5</c:v>
                </c:pt>
                <c:pt idx="24">
                  <c:v>79947.5</c:v>
                </c:pt>
                <c:pt idx="25">
                  <c:v>10108.199999999999</c:v>
                </c:pt>
                <c:pt idx="26">
                  <c:v>48642.25</c:v>
                </c:pt>
                <c:pt idx="27">
                  <c:v>118956.1</c:v>
                </c:pt>
                <c:pt idx="28">
                  <c:v>283140.65000000002</c:v>
                </c:pt>
                <c:pt idx="29">
                  <c:v>105839.2</c:v>
                </c:pt>
                <c:pt idx="30">
                  <c:v>79349.149999999994</c:v>
                </c:pt>
                <c:pt idx="31">
                  <c:v>65756.600000000006</c:v>
                </c:pt>
                <c:pt idx="32">
                  <c:v>61611.8</c:v>
                </c:pt>
                <c:pt idx="33">
                  <c:v>124014.35</c:v>
                </c:pt>
                <c:pt idx="34">
                  <c:v>183053.2</c:v>
                </c:pt>
                <c:pt idx="35">
                  <c:v>99550</c:v>
                </c:pt>
                <c:pt idx="36">
                  <c:v>154294.9</c:v>
                </c:pt>
                <c:pt idx="37">
                  <c:v>366144.30000000005</c:v>
                </c:pt>
                <c:pt idx="38">
                  <c:v>62739.250000000007</c:v>
                </c:pt>
                <c:pt idx="39">
                  <c:v>101969</c:v>
                </c:pt>
                <c:pt idx="40">
                  <c:v>130185.75</c:v>
                </c:pt>
                <c:pt idx="41">
                  <c:v>55727.65</c:v>
                </c:pt>
                <c:pt idx="42">
                  <c:v>36050.299999999996</c:v>
                </c:pt>
                <c:pt idx="43">
                  <c:v>5522.9</c:v>
                </c:pt>
                <c:pt idx="44">
                  <c:v>152981.1</c:v>
                </c:pt>
                <c:pt idx="45">
                  <c:v>93819.400000000009</c:v>
                </c:pt>
                <c:pt idx="46">
                  <c:v>87728</c:v>
                </c:pt>
                <c:pt idx="47">
                  <c:v>43390.950000000004</c:v>
                </c:pt>
                <c:pt idx="48">
                  <c:v>64463.5</c:v>
                </c:pt>
                <c:pt idx="49">
                  <c:v>165768.1</c:v>
                </c:pt>
                <c:pt idx="50">
                  <c:v>24081.050000000003</c:v>
                </c:pt>
                <c:pt idx="51">
                  <c:v>34435.700000000004</c:v>
                </c:pt>
                <c:pt idx="52">
                  <c:v>96977.35</c:v>
                </c:pt>
                <c:pt idx="53">
                  <c:v>28994.95</c:v>
                </c:pt>
                <c:pt idx="54">
                  <c:v>141650.1</c:v>
                </c:pt>
                <c:pt idx="55">
                  <c:v>180770.95</c:v>
                </c:pt>
                <c:pt idx="56">
                  <c:v>106702.5</c:v>
                </c:pt>
                <c:pt idx="57">
                  <c:v>153003.04999999999</c:v>
                </c:pt>
                <c:pt idx="58">
                  <c:v>67000.55</c:v>
                </c:pt>
                <c:pt idx="59">
                  <c:v>80100.55</c:v>
                </c:pt>
                <c:pt idx="60">
                  <c:v>76026.350000000006</c:v>
                </c:pt>
                <c:pt idx="61">
                  <c:v>72987.100000000006</c:v>
                </c:pt>
              </c:numCache>
            </c:numRef>
          </c:val>
          <c:smooth val="0"/>
          <c:extLst>
            <c:ext xmlns:c16="http://schemas.microsoft.com/office/drawing/2014/chart" uri="{C3380CC4-5D6E-409C-BE32-E72D297353CC}">
              <c16:uniqueId val="{00000002-27A4-4C8C-B162-FDA5C5BFD7DE}"/>
            </c:ext>
          </c:extLst>
        </c:ser>
        <c:ser>
          <c:idx val="3"/>
          <c:order val="3"/>
          <c:tx>
            <c:strRef>
              <c:f>'Pivot table'!$R$3</c:f>
              <c:strCache>
                <c:ptCount val="1"/>
                <c:pt idx="0">
                  <c:v>Sum of Close </c:v>
                </c:pt>
              </c:strCache>
            </c:strRef>
          </c:tx>
          <c:spPr>
            <a:ln w="28575" cap="rnd">
              <a:solidFill>
                <a:schemeClr val="accent4"/>
              </a:solidFill>
              <a:round/>
            </a:ln>
            <a:effectLst/>
          </c:spPr>
          <c:marker>
            <c:symbol val="none"/>
          </c:marker>
          <c:cat>
            <c:strRef>
              <c:f>'Pivot table'!$N$4:$N$66</c:f>
              <c:strCache>
                <c:ptCount val="62"/>
                <c:pt idx="0">
                  <c:v>NIFTY 100</c:v>
                </c:pt>
                <c:pt idx="1">
                  <c:v>NIFTY 200</c:v>
                </c:pt>
                <c:pt idx="2">
                  <c:v>NIFTY 50</c:v>
                </c:pt>
                <c:pt idx="3">
                  <c:v>NIFTY 500</c:v>
                </c:pt>
                <c:pt idx="4">
                  <c:v>NIFTY ALPHA 50</c:v>
                </c:pt>
                <c:pt idx="5">
                  <c:v>NIFTY ALPHA LOW-VOLATILITY 30</c:v>
                </c:pt>
                <c:pt idx="6">
                  <c:v>NIFTY AUTO</c:v>
                </c:pt>
                <c:pt idx="7">
                  <c:v>NIFTY BANK</c:v>
                </c:pt>
                <c:pt idx="8">
                  <c:v>NIFTY COMMODITIES</c:v>
                </c:pt>
                <c:pt idx="9">
                  <c:v>NIFTY CONSUMER DURABLES</c:v>
                </c:pt>
                <c:pt idx="10">
                  <c:v>NIFTY CPSE</c:v>
                </c:pt>
                <c:pt idx="11">
                  <c:v>NIFTY DIVIDEND OPPORTUNITIES 50</c:v>
                </c:pt>
                <c:pt idx="12">
                  <c:v>NIFTY ENERGY</c:v>
                </c:pt>
                <c:pt idx="13">
                  <c:v>NIFTY FINANCIAL SERVICES</c:v>
                </c:pt>
                <c:pt idx="14">
                  <c:v>NIFTY FINANCIAL SERVICES 25_50</c:v>
                </c:pt>
                <c:pt idx="15">
                  <c:v>NIFTY FMCG</c:v>
                </c:pt>
                <c:pt idx="16">
                  <c:v>NIFTY GROWTH SECTORS 15</c:v>
                </c:pt>
                <c:pt idx="17">
                  <c:v>NIFTY HEALTHCARE INDEX</c:v>
                </c:pt>
                <c:pt idx="18">
                  <c:v>NIFTY INDIA CONSUMPTION</c:v>
                </c:pt>
                <c:pt idx="19">
                  <c:v>NIFTY INDIA CORPORATE GROUP IND</c:v>
                </c:pt>
                <c:pt idx="20">
                  <c:v>NIFTY INDIA DIGITAL</c:v>
                </c:pt>
                <c:pt idx="21">
                  <c:v>NIFTY INDIA MANUFACTURING</c:v>
                </c:pt>
                <c:pt idx="22">
                  <c:v>NIFTY INFRASTRUCTURE</c:v>
                </c:pt>
                <c:pt idx="23">
                  <c:v>NIFTY IT</c:v>
                </c:pt>
                <c:pt idx="24">
                  <c:v>NIFTY LARGEMIDCAP 250</c:v>
                </c:pt>
                <c:pt idx="25">
                  <c:v>NIFTY MEDIA</c:v>
                </c:pt>
                <c:pt idx="26">
                  <c:v>NIFTY METAL</c:v>
                </c:pt>
                <c:pt idx="27">
                  <c:v>NIFTY MICROCAP 250</c:v>
                </c:pt>
                <c:pt idx="28">
                  <c:v>NIFTY MIDCAP 100</c:v>
                </c:pt>
                <c:pt idx="29">
                  <c:v>NIFTY MIDCAP 150</c:v>
                </c:pt>
                <c:pt idx="30">
                  <c:v>NIFTY MIDCAP 50</c:v>
                </c:pt>
                <c:pt idx="31">
                  <c:v>NIFTY MIDCAP LIQUID 15</c:v>
                </c:pt>
                <c:pt idx="32">
                  <c:v>NIFTY MIDCAP SELECT</c:v>
                </c:pt>
                <c:pt idx="33">
                  <c:v>NIFTY MIDCAP150 QUALITY 50</c:v>
                </c:pt>
                <c:pt idx="34">
                  <c:v>NIFTY MIDSMALL HEALTHCARE</c:v>
                </c:pt>
                <c:pt idx="35">
                  <c:v>NIFTY MIDSMALLCAP 400</c:v>
                </c:pt>
                <c:pt idx="36">
                  <c:v>NIFTY MNC</c:v>
                </c:pt>
                <c:pt idx="37">
                  <c:v>NIFTY NEXT 50</c:v>
                </c:pt>
                <c:pt idx="38">
                  <c:v>NIFTY OIL &amp; GAS</c:v>
                </c:pt>
                <c:pt idx="39">
                  <c:v>NIFTY PHARMA</c:v>
                </c:pt>
                <c:pt idx="40">
                  <c:v>NIFTY PRIVATE BANK</c:v>
                </c:pt>
                <c:pt idx="41">
                  <c:v>NIFTY PSE</c:v>
                </c:pt>
                <c:pt idx="42">
                  <c:v>NIFTY PSU BANK</c:v>
                </c:pt>
                <c:pt idx="43">
                  <c:v>NIFTY REALTY</c:v>
                </c:pt>
                <c:pt idx="44">
                  <c:v>NIFTY SERVICES SECTOR</c:v>
                </c:pt>
                <c:pt idx="45">
                  <c:v>NIFTY SMALLCAP 100</c:v>
                </c:pt>
                <c:pt idx="46">
                  <c:v>NIFTY SMALLCAP 250</c:v>
                </c:pt>
                <c:pt idx="47">
                  <c:v>NIFTY SMALLCAP 50</c:v>
                </c:pt>
                <c:pt idx="48">
                  <c:v>NIFTY TOTAL MARKET</c:v>
                </c:pt>
                <c:pt idx="49">
                  <c:v>NIFTY100 EQUAL WEIGHT</c:v>
                </c:pt>
                <c:pt idx="50">
                  <c:v>NIFTY100 ESG</c:v>
                </c:pt>
                <c:pt idx="51">
                  <c:v>NIFTY100 LIQUID 15</c:v>
                </c:pt>
                <c:pt idx="52">
                  <c:v>NIFTY100 LOW VOLATILITY 30</c:v>
                </c:pt>
                <c:pt idx="53">
                  <c:v>NIFTY100 QUALITY 30</c:v>
                </c:pt>
                <c:pt idx="54">
                  <c:v>NIFTY200 ALPHA 30</c:v>
                </c:pt>
                <c:pt idx="55">
                  <c:v>NIFTY200 MOMENTUM 30</c:v>
                </c:pt>
                <c:pt idx="56">
                  <c:v>NIFTY200 QUALITY 30</c:v>
                </c:pt>
                <c:pt idx="57">
                  <c:v>NIFTY50 EQUAL WEIGHT</c:v>
                </c:pt>
                <c:pt idx="58">
                  <c:v>NIFTY50 VALUE 20</c:v>
                </c:pt>
                <c:pt idx="59">
                  <c:v>NIFTY500 MULTICAP 50_25_25</c:v>
                </c:pt>
                <c:pt idx="60">
                  <c:v>NIFTY500 MULTICAP INDIA MANUFAC</c:v>
                </c:pt>
                <c:pt idx="61">
                  <c:v>NIFTY500 MULTICAP INFRASTRUCTUR</c:v>
                </c:pt>
              </c:strCache>
            </c:strRef>
          </c:cat>
          <c:val>
            <c:numRef>
              <c:f>'Pivot table'!$R$4:$R$66</c:f>
              <c:numCache>
                <c:formatCode>General</c:formatCode>
                <c:ptCount val="62"/>
                <c:pt idx="0">
                  <c:v>127345.34999999999</c:v>
                </c:pt>
                <c:pt idx="1">
                  <c:v>69204.149999999994</c:v>
                </c:pt>
                <c:pt idx="2">
                  <c:v>121896.29999999999</c:v>
                </c:pt>
                <c:pt idx="3">
                  <c:v>115116.84999999999</c:v>
                </c:pt>
                <c:pt idx="4">
                  <c:v>295861.64999999997</c:v>
                </c:pt>
                <c:pt idx="5">
                  <c:v>144362.1</c:v>
                </c:pt>
                <c:pt idx="6">
                  <c:v>126789.55</c:v>
                </c:pt>
                <c:pt idx="7">
                  <c:v>261733.45</c:v>
                </c:pt>
                <c:pt idx="8">
                  <c:v>46823.1</c:v>
                </c:pt>
                <c:pt idx="9">
                  <c:v>192571.95</c:v>
                </c:pt>
                <c:pt idx="10">
                  <c:v>36166.9</c:v>
                </c:pt>
                <c:pt idx="11">
                  <c:v>32379.5</c:v>
                </c:pt>
                <c:pt idx="12">
                  <c:v>213532.79999999999</c:v>
                </c:pt>
                <c:pt idx="13">
                  <c:v>118052.29999999999</c:v>
                </c:pt>
                <c:pt idx="14">
                  <c:v>129037.85</c:v>
                </c:pt>
                <c:pt idx="15">
                  <c:v>296385.90000000002</c:v>
                </c:pt>
                <c:pt idx="16">
                  <c:v>57573.1</c:v>
                </c:pt>
                <c:pt idx="17">
                  <c:v>65223.75</c:v>
                </c:pt>
                <c:pt idx="18">
                  <c:v>56627.15</c:v>
                </c:pt>
                <c:pt idx="19">
                  <c:v>84272.05</c:v>
                </c:pt>
                <c:pt idx="20">
                  <c:v>42985</c:v>
                </c:pt>
                <c:pt idx="21">
                  <c:v>74555.7</c:v>
                </c:pt>
                <c:pt idx="22">
                  <c:v>46333.25</c:v>
                </c:pt>
                <c:pt idx="23">
                  <c:v>189047.25</c:v>
                </c:pt>
                <c:pt idx="24">
                  <c:v>80400.349999999991</c:v>
                </c:pt>
                <c:pt idx="25">
                  <c:v>10204.4</c:v>
                </c:pt>
                <c:pt idx="26">
                  <c:v>48913.5</c:v>
                </c:pt>
                <c:pt idx="27">
                  <c:v>119894.5</c:v>
                </c:pt>
                <c:pt idx="28">
                  <c:v>285208.95</c:v>
                </c:pt>
                <c:pt idx="29">
                  <c:v>106515.85</c:v>
                </c:pt>
                <c:pt idx="30">
                  <c:v>79885.2</c:v>
                </c:pt>
                <c:pt idx="31">
                  <c:v>66303.100000000006</c:v>
                </c:pt>
                <c:pt idx="32">
                  <c:v>62060.6</c:v>
                </c:pt>
                <c:pt idx="33">
                  <c:v>124644.05000000002</c:v>
                </c:pt>
                <c:pt idx="34">
                  <c:v>184148.90000000002</c:v>
                </c:pt>
                <c:pt idx="35">
                  <c:v>100197.5</c:v>
                </c:pt>
                <c:pt idx="36">
                  <c:v>154993.30000000002</c:v>
                </c:pt>
                <c:pt idx="37">
                  <c:v>369061.20000000007</c:v>
                </c:pt>
                <c:pt idx="38">
                  <c:v>63567.8</c:v>
                </c:pt>
                <c:pt idx="39">
                  <c:v>102911.9</c:v>
                </c:pt>
                <c:pt idx="40">
                  <c:v>130795.40000000001</c:v>
                </c:pt>
                <c:pt idx="41">
                  <c:v>56528.100000000006</c:v>
                </c:pt>
                <c:pt idx="42">
                  <c:v>36243.199999999997</c:v>
                </c:pt>
                <c:pt idx="43">
                  <c:v>5571.0999999999995</c:v>
                </c:pt>
                <c:pt idx="44">
                  <c:v>153851.79999999999</c:v>
                </c:pt>
                <c:pt idx="45">
                  <c:v>94523.6</c:v>
                </c:pt>
                <c:pt idx="46">
                  <c:v>88330.45</c:v>
                </c:pt>
                <c:pt idx="47">
                  <c:v>43701.65</c:v>
                </c:pt>
                <c:pt idx="48">
                  <c:v>64821</c:v>
                </c:pt>
                <c:pt idx="49">
                  <c:v>166818.04999999999</c:v>
                </c:pt>
                <c:pt idx="50">
                  <c:v>24223.8</c:v>
                </c:pt>
                <c:pt idx="51">
                  <c:v>34593.5</c:v>
                </c:pt>
                <c:pt idx="52">
                  <c:v>97635.35</c:v>
                </c:pt>
                <c:pt idx="53">
                  <c:v>29177.699999999997</c:v>
                </c:pt>
                <c:pt idx="54">
                  <c:v>143022.15</c:v>
                </c:pt>
                <c:pt idx="55">
                  <c:v>182255.25</c:v>
                </c:pt>
                <c:pt idx="56">
                  <c:v>107458</c:v>
                </c:pt>
                <c:pt idx="57">
                  <c:v>153911.15</c:v>
                </c:pt>
                <c:pt idx="58">
                  <c:v>67464.5</c:v>
                </c:pt>
                <c:pt idx="59">
                  <c:v>80550.900000000009</c:v>
                </c:pt>
                <c:pt idx="60">
                  <c:v>76554.100000000006</c:v>
                </c:pt>
                <c:pt idx="61">
                  <c:v>73507.350000000006</c:v>
                </c:pt>
              </c:numCache>
            </c:numRef>
          </c:val>
          <c:smooth val="0"/>
          <c:extLst>
            <c:ext xmlns:c16="http://schemas.microsoft.com/office/drawing/2014/chart" uri="{C3380CC4-5D6E-409C-BE32-E72D297353CC}">
              <c16:uniqueId val="{00000003-27A4-4C8C-B162-FDA5C5BFD7DE}"/>
            </c:ext>
          </c:extLst>
        </c:ser>
        <c:dLbls>
          <c:showLegendKey val="0"/>
          <c:showVal val="0"/>
          <c:showCatName val="0"/>
          <c:showSerName val="0"/>
          <c:showPercent val="0"/>
          <c:showBubbleSize val="0"/>
        </c:dLbls>
        <c:smooth val="0"/>
        <c:axId val="2024209456"/>
        <c:axId val="2024196144"/>
      </c:lineChart>
      <c:catAx>
        <c:axId val="202420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96144"/>
        <c:crosses val="autoZero"/>
        <c:auto val="1"/>
        <c:lblAlgn val="ctr"/>
        <c:lblOffset val="100"/>
        <c:noMultiLvlLbl val="0"/>
      </c:catAx>
      <c:valAx>
        <c:axId val="2024196144"/>
        <c:scaling>
          <c:orientation val="minMax"/>
        </c:scaling>
        <c:delete val="1"/>
        <c:axPos val="l"/>
        <c:numFmt formatCode="General" sourceLinked="1"/>
        <c:majorTickMark val="none"/>
        <c:minorTickMark val="none"/>
        <c:tickLblPos val="nextTo"/>
        <c:crossAx val="202420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9</xdr:col>
      <xdr:colOff>457200</xdr:colOff>
      <xdr:row>2</xdr:row>
      <xdr:rowOff>152400</xdr:rowOff>
    </xdr:from>
    <xdr:ext cx="184731" cy="264560"/>
    <xdr:sp macro="" textlink="">
      <xdr:nvSpPr>
        <xdr:cNvPr id="2" name="TextBox 1">
          <a:extLst>
            <a:ext uri="{FF2B5EF4-FFF2-40B4-BE49-F238E27FC236}">
              <a16:creationId xmlns:a16="http://schemas.microsoft.com/office/drawing/2014/main" id="{14EC6E2B-53C9-45B1-9C25-55179EDD6B2D}"/>
            </a:ext>
          </a:extLst>
        </xdr:cNvPr>
        <xdr:cNvSpPr txBox="1"/>
      </xdr:nvSpPr>
      <xdr:spPr>
        <a:xfrm>
          <a:off x="11871960" y="518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53340</xdr:colOff>
      <xdr:row>11</xdr:row>
      <xdr:rowOff>167640</xdr:rowOff>
    </xdr:from>
    <xdr:to>
      <xdr:col>3</xdr:col>
      <xdr:colOff>190500</xdr:colOff>
      <xdr:row>30</xdr:row>
      <xdr:rowOff>53340</xdr:rowOff>
    </xdr:to>
    <xdr:graphicFrame macro="">
      <xdr:nvGraphicFramePr>
        <xdr:cNvPr id="2" name="Chart 1">
          <a:extLst>
            <a:ext uri="{FF2B5EF4-FFF2-40B4-BE49-F238E27FC236}">
              <a16:creationId xmlns:a16="http://schemas.microsoft.com/office/drawing/2014/main" id="{D9E206E0-7A47-46ED-9187-3AC01FF80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1242060</xdr:colOff>
      <xdr:row>68</xdr:row>
      <xdr:rowOff>7620</xdr:rowOff>
    </xdr:from>
    <xdr:to>
      <xdr:col>13</xdr:col>
      <xdr:colOff>434340</xdr:colOff>
      <xdr:row>89</xdr:row>
      <xdr:rowOff>129540</xdr:rowOff>
    </xdr:to>
    <xdr:graphicFrame macro="">
      <xdr:nvGraphicFramePr>
        <xdr:cNvPr id="5" name="Chart 4">
          <a:extLst>
            <a:ext uri="{FF2B5EF4-FFF2-40B4-BE49-F238E27FC236}">
              <a16:creationId xmlns:a16="http://schemas.microsoft.com/office/drawing/2014/main" id="{0CDCB2FD-C17B-4918-A069-A4D0EEEBE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11</xdr:row>
      <xdr:rowOff>152400</xdr:rowOff>
    </xdr:from>
    <xdr:to>
      <xdr:col>8</xdr:col>
      <xdr:colOff>15240</xdr:colOff>
      <xdr:row>29</xdr:row>
      <xdr:rowOff>30480</xdr:rowOff>
    </xdr:to>
    <xdr:graphicFrame macro="">
      <xdr:nvGraphicFramePr>
        <xdr:cNvPr id="6" name="Chart 5">
          <a:extLst>
            <a:ext uri="{FF2B5EF4-FFF2-40B4-BE49-F238E27FC236}">
              <a16:creationId xmlns:a16="http://schemas.microsoft.com/office/drawing/2014/main" id="{F5E1448A-88CC-4021-B8DB-920478296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1043940</xdr:colOff>
      <xdr:row>67</xdr:row>
      <xdr:rowOff>7620</xdr:rowOff>
    </xdr:from>
    <xdr:to>
      <xdr:col>27</xdr:col>
      <xdr:colOff>60960</xdr:colOff>
      <xdr:row>87</xdr:row>
      <xdr:rowOff>144780</xdr:rowOff>
    </xdr:to>
    <xdr:graphicFrame macro="">
      <xdr:nvGraphicFramePr>
        <xdr:cNvPr id="14" name="Chart 13">
          <a:extLst>
            <a:ext uri="{FF2B5EF4-FFF2-40B4-BE49-F238E27FC236}">
              <a16:creationId xmlns:a16="http://schemas.microsoft.com/office/drawing/2014/main" id="{7F2657BF-2420-4575-B4B6-E0B0200C5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518160</xdr:colOff>
      <xdr:row>32</xdr:row>
      <xdr:rowOff>60960</xdr:rowOff>
    </xdr:from>
    <xdr:to>
      <xdr:col>2</xdr:col>
      <xdr:colOff>975360</xdr:colOff>
      <xdr:row>45</xdr:row>
      <xdr:rowOff>150495</xdr:rowOff>
    </xdr:to>
    <mc:AlternateContent xmlns:mc="http://schemas.openxmlformats.org/markup-compatibility/2006" xmlns:a14="http://schemas.microsoft.com/office/drawing/2010/main">
      <mc:Choice Requires="a14">
        <xdr:graphicFrame macro="">
          <xdr:nvGraphicFramePr>
            <xdr:cNvPr id="15" name="Indices">
              <a:extLst>
                <a:ext uri="{FF2B5EF4-FFF2-40B4-BE49-F238E27FC236}">
                  <a16:creationId xmlns:a16="http://schemas.microsoft.com/office/drawing/2014/main" id="{F195C6A5-D742-4B89-A616-F6533C202491}"/>
                </a:ext>
              </a:extLst>
            </xdr:cNvPr>
            <xdr:cNvGraphicFramePr/>
          </xdr:nvGraphicFramePr>
          <xdr:xfrm>
            <a:off x="0" y="0"/>
            <a:ext cx="0" cy="0"/>
          </xdr:xfrm>
          <a:graphic>
            <a:graphicData uri="http://schemas.microsoft.com/office/drawing/2010/slicer">
              <sle:slicer xmlns:sle="http://schemas.microsoft.com/office/drawing/2010/slicer" name="Indices"/>
            </a:graphicData>
          </a:graphic>
        </xdr:graphicFrame>
      </mc:Choice>
      <mc:Fallback xmlns="">
        <xdr:sp macro="" textlink="">
          <xdr:nvSpPr>
            <xdr:cNvPr id="0" name=""/>
            <xdr:cNvSpPr>
              <a:spLocks noTextEdit="1"/>
            </xdr:cNvSpPr>
          </xdr:nvSpPr>
          <xdr:spPr>
            <a:xfrm>
              <a:off x="1379220" y="591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838200</xdr:colOff>
      <xdr:row>32</xdr:row>
      <xdr:rowOff>121921</xdr:rowOff>
    </xdr:from>
    <xdr:to>
      <xdr:col>6</xdr:col>
      <xdr:colOff>411480</xdr:colOff>
      <xdr:row>42</xdr:row>
      <xdr:rowOff>83821</xdr:rowOff>
    </xdr:to>
    <mc:AlternateContent xmlns:mc="http://schemas.openxmlformats.org/markup-compatibility/2006" xmlns:a14="http://schemas.microsoft.com/office/drawing/2010/main">
      <mc:Choice Requires="a14">
        <xdr:graphicFrame macro="">
          <xdr:nvGraphicFramePr>
            <xdr:cNvPr id="16" name="Date ">
              <a:extLst>
                <a:ext uri="{FF2B5EF4-FFF2-40B4-BE49-F238E27FC236}">
                  <a16:creationId xmlns:a16="http://schemas.microsoft.com/office/drawing/2014/main" id="{AD20599F-7201-43DC-B78C-151B549469CF}"/>
                </a:ext>
              </a:extLst>
            </xdr:cNvPr>
            <xdr:cNvGraphicFramePr/>
          </xdr:nvGraphicFramePr>
          <xdr:xfrm>
            <a:off x="0" y="0"/>
            <a:ext cx="0" cy="0"/>
          </xdr:xfrm>
          <a:graphic>
            <a:graphicData uri="http://schemas.microsoft.com/office/drawing/2010/slicer">
              <sle:slicer xmlns:sle="http://schemas.microsoft.com/office/drawing/2010/slicer" name="Date "/>
            </a:graphicData>
          </a:graphic>
        </xdr:graphicFrame>
      </mc:Choice>
      <mc:Fallback xmlns="">
        <xdr:sp macro="" textlink="">
          <xdr:nvSpPr>
            <xdr:cNvPr id="0" name=""/>
            <xdr:cNvSpPr>
              <a:spLocks noTextEdit="1"/>
            </xdr:cNvSpPr>
          </xdr:nvSpPr>
          <xdr:spPr>
            <a:xfrm>
              <a:off x="4945380" y="5974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60960</xdr:colOff>
      <xdr:row>14</xdr:row>
      <xdr:rowOff>15240</xdr:rowOff>
    </xdr:from>
    <xdr:to>
      <xdr:col>14</xdr:col>
      <xdr:colOff>487680</xdr:colOff>
      <xdr:row>35</xdr:row>
      <xdr:rowOff>91440</xdr:rowOff>
    </xdr:to>
    <xdr:sp macro="" textlink="">
      <xdr:nvSpPr>
        <xdr:cNvPr id="2" name="Rectangle: Rounded Corners 1">
          <a:extLst>
            <a:ext uri="{FF2B5EF4-FFF2-40B4-BE49-F238E27FC236}">
              <a16:creationId xmlns:a16="http://schemas.microsoft.com/office/drawing/2014/main" id="{9832C5CC-0CB1-4605-A182-9A3A0CC6FC76}"/>
            </a:ext>
          </a:extLst>
        </xdr:cNvPr>
        <xdr:cNvSpPr/>
      </xdr:nvSpPr>
      <xdr:spPr>
        <a:xfrm>
          <a:off x="3108960" y="2575560"/>
          <a:ext cx="5913120" cy="39166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75000"/>
                </a:schemeClr>
              </a:solidFill>
            </a:rPr>
            <a:t>Shares Traded by Dates</a:t>
          </a:r>
        </a:p>
      </xdr:txBody>
    </xdr:sp>
    <xdr:clientData/>
  </xdr:twoCellAnchor>
  <xdr:oneCellAnchor>
    <xdr:from>
      <xdr:col>2</xdr:col>
      <xdr:colOff>251460</xdr:colOff>
      <xdr:row>11</xdr:row>
      <xdr:rowOff>68580</xdr:rowOff>
    </xdr:from>
    <xdr:ext cx="184731" cy="264560"/>
    <xdr:sp macro="" textlink="">
      <xdr:nvSpPr>
        <xdr:cNvPr id="30" name="TextBox 29">
          <a:extLst>
            <a:ext uri="{FF2B5EF4-FFF2-40B4-BE49-F238E27FC236}">
              <a16:creationId xmlns:a16="http://schemas.microsoft.com/office/drawing/2014/main" id="{1BEAB8D0-8488-4F9F-B94B-E1895A707FAA}"/>
            </a:ext>
          </a:extLst>
        </xdr:cNvPr>
        <xdr:cNvSpPr txBox="1"/>
      </xdr:nvSpPr>
      <xdr:spPr>
        <a:xfrm>
          <a:off x="1470660" y="2080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152400</xdr:colOff>
      <xdr:row>6</xdr:row>
      <xdr:rowOff>68580</xdr:rowOff>
    </xdr:from>
    <xdr:to>
      <xdr:col>5</xdr:col>
      <xdr:colOff>83820</xdr:colOff>
      <xdr:row>13</xdr:row>
      <xdr:rowOff>99060</xdr:rowOff>
    </xdr:to>
    <xdr:grpSp>
      <xdr:nvGrpSpPr>
        <xdr:cNvPr id="37" name="Group 36">
          <a:extLst>
            <a:ext uri="{FF2B5EF4-FFF2-40B4-BE49-F238E27FC236}">
              <a16:creationId xmlns:a16="http://schemas.microsoft.com/office/drawing/2014/main" id="{1D2EEF0F-F7E5-4314-B2B7-2C886D00DC09}"/>
            </a:ext>
          </a:extLst>
        </xdr:cNvPr>
        <xdr:cNvGrpSpPr/>
      </xdr:nvGrpSpPr>
      <xdr:grpSpPr>
        <a:xfrm>
          <a:off x="152400" y="1165860"/>
          <a:ext cx="2979420" cy="1310640"/>
          <a:chOff x="152400" y="1165860"/>
          <a:chExt cx="2910840" cy="1272540"/>
        </a:xfrm>
      </xdr:grpSpPr>
      <xdr:sp macro="" textlink="">
        <xdr:nvSpPr>
          <xdr:cNvPr id="3" name="Rectangle: Rounded Corners 2">
            <a:extLst>
              <a:ext uri="{FF2B5EF4-FFF2-40B4-BE49-F238E27FC236}">
                <a16:creationId xmlns:a16="http://schemas.microsoft.com/office/drawing/2014/main" id="{4439A4EC-B01E-4577-BF41-D82DE9694808}"/>
              </a:ext>
            </a:extLst>
          </xdr:cNvPr>
          <xdr:cNvSpPr/>
        </xdr:nvSpPr>
        <xdr:spPr>
          <a:xfrm>
            <a:off x="152400" y="1165860"/>
            <a:ext cx="2910840" cy="12725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40DD95DE-7BA8-4C22-9357-906456F15E94}"/>
              </a:ext>
            </a:extLst>
          </xdr:cNvPr>
          <xdr:cNvSpPr/>
        </xdr:nvSpPr>
        <xdr:spPr>
          <a:xfrm>
            <a:off x="160020" y="1203960"/>
            <a:ext cx="868680" cy="116586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1DD0C690-5186-4D4F-96BB-B3FB6B349DC7}"/>
              </a:ext>
            </a:extLst>
          </xdr:cNvPr>
          <xdr:cNvSpPr txBox="1"/>
        </xdr:nvSpPr>
        <xdr:spPr>
          <a:xfrm>
            <a:off x="1104900" y="1463040"/>
            <a:ext cx="1803194" cy="3429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dk1"/>
                </a:solidFill>
                <a:effectLst/>
                <a:latin typeface="+mn-lt"/>
                <a:ea typeface="+mn-ea"/>
                <a:cs typeface="+mn-cs"/>
              </a:rPr>
              <a:t>Total shares Traded</a:t>
            </a:r>
            <a:r>
              <a:rPr lang="en-IN" sz="1600" b="1"/>
              <a:t> </a:t>
            </a:r>
          </a:p>
        </xdr:txBody>
      </xdr:sp>
      <xdr:sp macro="" textlink="data!J4">
        <xdr:nvSpPr>
          <xdr:cNvPr id="29" name="TextBox 28">
            <a:extLst>
              <a:ext uri="{FF2B5EF4-FFF2-40B4-BE49-F238E27FC236}">
                <a16:creationId xmlns:a16="http://schemas.microsoft.com/office/drawing/2014/main" id="{F8AD989D-3550-4BF2-B628-65C28D4C5F8F}"/>
              </a:ext>
            </a:extLst>
          </xdr:cNvPr>
          <xdr:cNvSpPr txBox="1"/>
        </xdr:nvSpPr>
        <xdr:spPr>
          <a:xfrm>
            <a:off x="1325880" y="1950720"/>
            <a:ext cx="1371600" cy="3277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AE0073-6957-4E81-9108-2914A37F9ED0}" type="TxLink">
              <a:rPr lang="en-US" sz="1400" b="1" i="0" u="none" strike="noStrike">
                <a:solidFill>
                  <a:srgbClr val="000000"/>
                </a:solidFill>
                <a:latin typeface="Calibri"/>
                <a:ea typeface="Calibri"/>
                <a:cs typeface="Calibri"/>
              </a:rPr>
              <a:pPr algn="ctr"/>
              <a:t>1.92527E+11</a:t>
            </a:fld>
            <a:endParaRPr lang="en-IN" sz="1400" b="1"/>
          </a:p>
        </xdr:txBody>
      </xdr:sp>
      <xdr:pic>
        <xdr:nvPicPr>
          <xdr:cNvPr id="32" name="Graphic 31" descr="Money with solid fill">
            <a:extLst>
              <a:ext uri="{FF2B5EF4-FFF2-40B4-BE49-F238E27FC236}">
                <a16:creationId xmlns:a16="http://schemas.microsoft.com/office/drawing/2014/main" id="{2A3788EB-7A45-4D5A-ABE0-5B5C2F2F7E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359" y="1485899"/>
            <a:ext cx="741665" cy="585525"/>
          </a:xfrm>
          <a:prstGeom prst="rect">
            <a:avLst/>
          </a:prstGeom>
        </xdr:spPr>
      </xdr:pic>
    </xdr:grpSp>
    <xdr:clientData/>
  </xdr:twoCellAnchor>
  <xdr:twoCellAnchor editAs="oneCell">
    <xdr:from>
      <xdr:col>11</xdr:col>
      <xdr:colOff>7620</xdr:colOff>
      <xdr:row>6</xdr:row>
      <xdr:rowOff>152401</xdr:rowOff>
    </xdr:from>
    <xdr:to>
      <xdr:col>18</xdr:col>
      <xdr:colOff>228600</xdr:colOff>
      <xdr:row>11</xdr:row>
      <xdr:rowOff>137160</xdr:rowOff>
    </xdr:to>
    <mc:AlternateContent xmlns:mc="http://schemas.openxmlformats.org/markup-compatibility/2006" xmlns:a14="http://schemas.microsoft.com/office/drawing/2010/main">
      <mc:Choice Requires="a14">
        <xdr:graphicFrame macro="">
          <xdr:nvGraphicFramePr>
            <xdr:cNvPr id="70" name="Date  1">
              <a:extLst>
                <a:ext uri="{FF2B5EF4-FFF2-40B4-BE49-F238E27FC236}">
                  <a16:creationId xmlns:a16="http://schemas.microsoft.com/office/drawing/2014/main" id="{390374B3-19E2-4516-A782-B6C9F44E1C9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6713220" y="1249681"/>
              <a:ext cx="448818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45720</xdr:rowOff>
    </xdr:from>
    <xdr:to>
      <xdr:col>4</xdr:col>
      <xdr:colOff>464820</xdr:colOff>
      <xdr:row>40</xdr:row>
      <xdr:rowOff>152400</xdr:rowOff>
    </xdr:to>
    <mc:AlternateContent xmlns:mc="http://schemas.openxmlformats.org/markup-compatibility/2006" xmlns:a14="http://schemas.microsoft.com/office/drawing/2010/main">
      <mc:Choice Requires="a14">
        <xdr:graphicFrame macro="">
          <xdr:nvGraphicFramePr>
            <xdr:cNvPr id="71" name="Indices 1">
              <a:extLst>
                <a:ext uri="{FF2B5EF4-FFF2-40B4-BE49-F238E27FC236}">
                  <a16:creationId xmlns:a16="http://schemas.microsoft.com/office/drawing/2014/main" id="{86D91F61-DE64-4C37-854F-87A5EB5F9FF7}"/>
                </a:ext>
              </a:extLst>
            </xdr:cNvPr>
            <xdr:cNvGraphicFramePr/>
          </xdr:nvGraphicFramePr>
          <xdr:xfrm>
            <a:off x="0" y="0"/>
            <a:ext cx="0" cy="0"/>
          </xdr:xfrm>
          <a:graphic>
            <a:graphicData uri="http://schemas.microsoft.com/office/drawing/2010/slicer">
              <sle:slicer xmlns:sle="http://schemas.microsoft.com/office/drawing/2010/slicer" name="Indices 1"/>
            </a:graphicData>
          </a:graphic>
        </xdr:graphicFrame>
      </mc:Choice>
      <mc:Fallback xmlns="">
        <xdr:sp macro="" textlink="">
          <xdr:nvSpPr>
            <xdr:cNvPr id="0" name=""/>
            <xdr:cNvSpPr>
              <a:spLocks noTextEdit="1"/>
            </xdr:cNvSpPr>
          </xdr:nvSpPr>
          <xdr:spPr>
            <a:xfrm>
              <a:off x="0" y="2788920"/>
              <a:ext cx="2903220" cy="467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579120</xdr:colOff>
      <xdr:row>6</xdr:row>
      <xdr:rowOff>68580</xdr:rowOff>
    </xdr:from>
    <xdr:to>
      <xdr:col>10</xdr:col>
      <xdr:colOff>434340</xdr:colOff>
      <xdr:row>13</xdr:row>
      <xdr:rowOff>91440</xdr:rowOff>
    </xdr:to>
    <xdr:grpSp>
      <xdr:nvGrpSpPr>
        <xdr:cNvPr id="81" name="Group 80">
          <a:extLst>
            <a:ext uri="{FF2B5EF4-FFF2-40B4-BE49-F238E27FC236}">
              <a16:creationId xmlns:a16="http://schemas.microsoft.com/office/drawing/2014/main" id="{FBBBF2F4-573F-4B65-80C4-7B286F7A4260}"/>
            </a:ext>
          </a:extLst>
        </xdr:cNvPr>
        <xdr:cNvGrpSpPr/>
      </xdr:nvGrpSpPr>
      <xdr:grpSpPr>
        <a:xfrm>
          <a:off x="3627120" y="1165860"/>
          <a:ext cx="2903220" cy="1303020"/>
          <a:chOff x="3688080" y="1165860"/>
          <a:chExt cx="2903220" cy="1303020"/>
        </a:xfrm>
      </xdr:grpSpPr>
      <xdr:grpSp>
        <xdr:nvGrpSpPr>
          <xdr:cNvPr id="82" name="Group 81">
            <a:extLst>
              <a:ext uri="{FF2B5EF4-FFF2-40B4-BE49-F238E27FC236}">
                <a16:creationId xmlns:a16="http://schemas.microsoft.com/office/drawing/2014/main" id="{B256BB91-1F95-4EC2-AE06-F6858B089D1A}"/>
              </a:ext>
            </a:extLst>
          </xdr:cNvPr>
          <xdr:cNvGrpSpPr/>
        </xdr:nvGrpSpPr>
        <xdr:grpSpPr>
          <a:xfrm>
            <a:off x="3688080" y="1165860"/>
            <a:ext cx="2903220" cy="1303020"/>
            <a:chOff x="152400" y="1165860"/>
            <a:chExt cx="2910840" cy="1272540"/>
          </a:xfrm>
        </xdr:grpSpPr>
        <xdr:sp macro="" textlink="">
          <xdr:nvSpPr>
            <xdr:cNvPr id="84" name="Rectangle: Rounded Corners 83">
              <a:extLst>
                <a:ext uri="{FF2B5EF4-FFF2-40B4-BE49-F238E27FC236}">
                  <a16:creationId xmlns:a16="http://schemas.microsoft.com/office/drawing/2014/main" id="{8E328A95-F693-4E29-A6BC-8505B6904854}"/>
                </a:ext>
              </a:extLst>
            </xdr:cNvPr>
            <xdr:cNvSpPr/>
          </xdr:nvSpPr>
          <xdr:spPr>
            <a:xfrm>
              <a:off x="152400" y="1165860"/>
              <a:ext cx="2910840" cy="12725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5" name="Rectangle: Rounded Corners 84">
              <a:extLst>
                <a:ext uri="{FF2B5EF4-FFF2-40B4-BE49-F238E27FC236}">
                  <a16:creationId xmlns:a16="http://schemas.microsoft.com/office/drawing/2014/main" id="{6F9CDFEE-1F29-439C-8D1E-CDDF43A31EB8}"/>
                </a:ext>
              </a:extLst>
            </xdr:cNvPr>
            <xdr:cNvSpPr/>
          </xdr:nvSpPr>
          <xdr:spPr>
            <a:xfrm>
              <a:off x="160020" y="1203960"/>
              <a:ext cx="868680" cy="116586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TextBox 85">
              <a:extLst>
                <a:ext uri="{FF2B5EF4-FFF2-40B4-BE49-F238E27FC236}">
                  <a16:creationId xmlns:a16="http://schemas.microsoft.com/office/drawing/2014/main" id="{EB2B8DEC-F205-42E1-809C-230705A5DA50}"/>
                </a:ext>
              </a:extLst>
            </xdr:cNvPr>
            <xdr:cNvSpPr txBox="1"/>
          </xdr:nvSpPr>
          <xdr:spPr>
            <a:xfrm>
              <a:off x="1104900" y="1463040"/>
              <a:ext cx="1803194" cy="3429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dk1"/>
                  </a:solidFill>
                  <a:effectLst/>
                  <a:latin typeface="+mn-lt"/>
                  <a:ea typeface="+mn-ea"/>
                  <a:cs typeface="+mn-cs"/>
                </a:rPr>
                <a:t>Total</a:t>
              </a:r>
              <a:r>
                <a:rPr lang="en-IN" sz="1800" b="1" i="0" u="none" strike="noStrike">
                  <a:solidFill>
                    <a:schemeClr val="dk1"/>
                  </a:solidFill>
                  <a:effectLst/>
                  <a:latin typeface="+mn-lt"/>
                  <a:ea typeface="+mn-ea"/>
                  <a:cs typeface="+mn-cs"/>
                </a:rPr>
                <a:t> Turnover</a:t>
              </a:r>
              <a:r>
                <a:rPr lang="en-IN" sz="1800" b="1"/>
                <a:t> </a:t>
              </a:r>
            </a:p>
          </xdr:txBody>
        </xdr:sp>
        <xdr:sp macro="" textlink="data!P22">
          <xdr:nvSpPr>
            <xdr:cNvPr id="87" name="TextBox 86">
              <a:extLst>
                <a:ext uri="{FF2B5EF4-FFF2-40B4-BE49-F238E27FC236}">
                  <a16:creationId xmlns:a16="http://schemas.microsoft.com/office/drawing/2014/main" id="{F41C9A1C-481B-47B9-AB3B-8D6C667856FC}"/>
                </a:ext>
              </a:extLst>
            </xdr:cNvPr>
            <xdr:cNvSpPr txBox="1"/>
          </xdr:nvSpPr>
          <xdr:spPr>
            <a:xfrm>
              <a:off x="1325880" y="1950720"/>
              <a:ext cx="1371600" cy="3277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72CED06-0D1A-44A8-B7A5-F4B8A6340340}" type="TxLink">
                <a:rPr lang="en-US" sz="1600" b="1" i="0" u="none" strike="noStrike">
                  <a:solidFill>
                    <a:srgbClr val="000000"/>
                  </a:solidFill>
                  <a:latin typeface="Calibri"/>
                  <a:ea typeface="Calibri"/>
                  <a:cs typeface="Calibri"/>
                </a:rPr>
                <a:pPr algn="ctr"/>
                <a:t> </a:t>
              </a:fld>
              <a:endParaRPr lang="en-IN" sz="1600" b="1"/>
            </a:p>
          </xdr:txBody>
        </xdr:sp>
        <xdr:pic>
          <xdr:nvPicPr>
            <xdr:cNvPr id="88" name="Graphic 87" descr="Money with solid fill">
              <a:extLst>
                <a:ext uri="{FF2B5EF4-FFF2-40B4-BE49-F238E27FC236}">
                  <a16:creationId xmlns:a16="http://schemas.microsoft.com/office/drawing/2014/main" id="{E7BE0DAE-CBFB-4254-A6EC-81469A2F93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359" y="1485899"/>
              <a:ext cx="741665" cy="585525"/>
            </a:xfrm>
            <a:prstGeom prst="rect">
              <a:avLst/>
            </a:prstGeom>
          </xdr:spPr>
        </xdr:pic>
      </xdr:grpSp>
      <xdr:sp macro="" textlink="data!J7">
        <xdr:nvSpPr>
          <xdr:cNvPr id="83" name="TextBox 82">
            <a:extLst>
              <a:ext uri="{FF2B5EF4-FFF2-40B4-BE49-F238E27FC236}">
                <a16:creationId xmlns:a16="http://schemas.microsoft.com/office/drawing/2014/main" id="{B1F0EE3E-F670-4BE4-A3A9-F6C349D386D3}"/>
              </a:ext>
            </a:extLst>
          </xdr:cNvPr>
          <xdr:cNvSpPr txBox="1"/>
        </xdr:nvSpPr>
        <xdr:spPr>
          <a:xfrm>
            <a:off x="4937760" y="1996440"/>
            <a:ext cx="150876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4F3A7E-11CD-4306-9570-696FE313B9DC}" type="TxLink">
              <a:rPr lang="en-US" sz="1400" b="1" i="0" u="none" strike="noStrike">
                <a:solidFill>
                  <a:srgbClr val="000000"/>
                </a:solidFill>
                <a:latin typeface="Calibri"/>
                <a:ea typeface="Calibri"/>
                <a:cs typeface="Calibri"/>
              </a:rPr>
              <a:pPr algn="ctr"/>
              <a:t>7186630.91</a:t>
            </a:fld>
            <a:endParaRPr lang="en-IN" sz="1400" b="1"/>
          </a:p>
        </xdr:txBody>
      </xdr:sp>
    </xdr:grpSp>
    <xdr:clientData/>
  </xdr:twoCellAnchor>
  <xdr:twoCellAnchor>
    <xdr:from>
      <xdr:col>5</xdr:col>
      <xdr:colOff>533400</xdr:colOff>
      <xdr:row>16</xdr:row>
      <xdr:rowOff>175260</xdr:rowOff>
    </xdr:from>
    <xdr:to>
      <xdr:col>13</xdr:col>
      <xdr:colOff>594360</xdr:colOff>
      <xdr:row>33</xdr:row>
      <xdr:rowOff>38100</xdr:rowOff>
    </xdr:to>
    <xdr:graphicFrame macro="">
      <xdr:nvGraphicFramePr>
        <xdr:cNvPr id="90" name="Chart 89">
          <a:extLst>
            <a:ext uri="{FF2B5EF4-FFF2-40B4-BE49-F238E27FC236}">
              <a16:creationId xmlns:a16="http://schemas.microsoft.com/office/drawing/2014/main" id="{4E6C8817-0A9A-410E-BAAB-34B44E648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0</xdr:row>
      <xdr:rowOff>38100</xdr:rowOff>
    </xdr:from>
    <xdr:to>
      <xdr:col>22</xdr:col>
      <xdr:colOff>518160</xdr:colOff>
      <xdr:row>5</xdr:row>
      <xdr:rowOff>45720</xdr:rowOff>
    </xdr:to>
    <xdr:sp macro="" textlink="">
      <xdr:nvSpPr>
        <xdr:cNvPr id="91" name="Rectangle: Rounded Corners 90">
          <a:extLst>
            <a:ext uri="{FF2B5EF4-FFF2-40B4-BE49-F238E27FC236}">
              <a16:creationId xmlns:a16="http://schemas.microsoft.com/office/drawing/2014/main" id="{21703CAF-7975-401A-944E-2C2F52D46C12}"/>
            </a:ext>
          </a:extLst>
        </xdr:cNvPr>
        <xdr:cNvSpPr/>
      </xdr:nvSpPr>
      <xdr:spPr>
        <a:xfrm>
          <a:off x="68580" y="38100"/>
          <a:ext cx="13860780" cy="922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121920</xdr:colOff>
      <xdr:row>14</xdr:row>
      <xdr:rowOff>38100</xdr:rowOff>
    </xdr:from>
    <xdr:to>
      <xdr:col>24</xdr:col>
      <xdr:colOff>358140</xdr:colOff>
      <xdr:row>35</xdr:row>
      <xdr:rowOff>106680</xdr:rowOff>
    </xdr:to>
    <xdr:sp macro="" textlink="">
      <xdr:nvSpPr>
        <xdr:cNvPr id="93" name="Rectangle: Rounded Corners 92">
          <a:extLst>
            <a:ext uri="{FF2B5EF4-FFF2-40B4-BE49-F238E27FC236}">
              <a16:creationId xmlns:a16="http://schemas.microsoft.com/office/drawing/2014/main" id="{A9A4D995-02AD-4D52-8FED-1BF1071EF12A}"/>
            </a:ext>
          </a:extLst>
        </xdr:cNvPr>
        <xdr:cNvSpPr/>
      </xdr:nvSpPr>
      <xdr:spPr>
        <a:xfrm>
          <a:off x="9265920" y="2598420"/>
          <a:ext cx="5722620" cy="39090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75000"/>
                </a:schemeClr>
              </a:solidFill>
            </a:rPr>
            <a:t>Turnover by Dates</a:t>
          </a:r>
        </a:p>
      </xdr:txBody>
    </xdr:sp>
    <xdr:clientData/>
  </xdr:twoCellAnchor>
  <xdr:twoCellAnchor>
    <xdr:from>
      <xdr:col>15</xdr:col>
      <xdr:colOff>601980</xdr:colOff>
      <xdr:row>17</xdr:row>
      <xdr:rowOff>60960</xdr:rowOff>
    </xdr:from>
    <xdr:to>
      <xdr:col>23</xdr:col>
      <xdr:colOff>571500</xdr:colOff>
      <xdr:row>33</xdr:row>
      <xdr:rowOff>144780</xdr:rowOff>
    </xdr:to>
    <xdr:graphicFrame macro="">
      <xdr:nvGraphicFramePr>
        <xdr:cNvPr id="94" name="Chart 93">
          <a:extLst>
            <a:ext uri="{FF2B5EF4-FFF2-40B4-BE49-F238E27FC236}">
              <a16:creationId xmlns:a16="http://schemas.microsoft.com/office/drawing/2014/main" id="{D0C00134-6FA7-48B1-AF03-586ACFB46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xdr:colOff>
      <xdr:row>37</xdr:row>
      <xdr:rowOff>15240</xdr:rowOff>
    </xdr:from>
    <xdr:to>
      <xdr:col>24</xdr:col>
      <xdr:colOff>388620</xdr:colOff>
      <xdr:row>62</xdr:row>
      <xdr:rowOff>175260</xdr:rowOff>
    </xdr:to>
    <xdr:sp macro="" textlink="">
      <xdr:nvSpPr>
        <xdr:cNvPr id="95" name="Rectangle: Rounded Corners 94">
          <a:extLst>
            <a:ext uri="{FF2B5EF4-FFF2-40B4-BE49-F238E27FC236}">
              <a16:creationId xmlns:a16="http://schemas.microsoft.com/office/drawing/2014/main" id="{4FB3E9CF-F35A-4800-BC66-6002B1956254}"/>
            </a:ext>
          </a:extLst>
        </xdr:cNvPr>
        <xdr:cNvSpPr/>
      </xdr:nvSpPr>
      <xdr:spPr>
        <a:xfrm>
          <a:off x="3086100" y="6781800"/>
          <a:ext cx="11932920" cy="4732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75000"/>
                </a:schemeClr>
              </a:solidFill>
            </a:rPr>
            <a:t>Total Turnover</a:t>
          </a:r>
          <a:r>
            <a:rPr lang="en-IN" sz="1400" b="1" baseline="0">
              <a:solidFill>
                <a:schemeClr val="accent1">
                  <a:lumMod val="75000"/>
                </a:schemeClr>
              </a:solidFill>
            </a:rPr>
            <a:t> by the indices</a:t>
          </a:r>
          <a:endParaRPr lang="en-IN" sz="1400" b="1">
            <a:solidFill>
              <a:schemeClr val="accent1">
                <a:lumMod val="75000"/>
              </a:schemeClr>
            </a:solidFill>
          </a:endParaRPr>
        </a:p>
      </xdr:txBody>
    </xdr:sp>
    <xdr:clientData/>
  </xdr:twoCellAnchor>
  <xdr:twoCellAnchor>
    <xdr:from>
      <xdr:col>5</xdr:col>
      <xdr:colOff>381000</xdr:colOff>
      <xdr:row>40</xdr:row>
      <xdr:rowOff>129540</xdr:rowOff>
    </xdr:from>
    <xdr:to>
      <xdr:col>24</xdr:col>
      <xdr:colOff>0</xdr:colOff>
      <xdr:row>60</xdr:row>
      <xdr:rowOff>22860</xdr:rowOff>
    </xdr:to>
    <xdr:graphicFrame macro="">
      <xdr:nvGraphicFramePr>
        <xdr:cNvPr id="96" name="Chart 95">
          <a:extLst>
            <a:ext uri="{FF2B5EF4-FFF2-40B4-BE49-F238E27FC236}">
              <a16:creationId xmlns:a16="http://schemas.microsoft.com/office/drawing/2014/main" id="{D4AE2DE8-0303-4618-8615-57F3E40B8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53340</xdr:colOff>
      <xdr:row>65</xdr:row>
      <xdr:rowOff>38100</xdr:rowOff>
    </xdr:from>
    <xdr:to>
      <xdr:col>24</xdr:col>
      <xdr:colOff>403860</xdr:colOff>
      <xdr:row>91</xdr:row>
      <xdr:rowOff>15240</xdr:rowOff>
    </xdr:to>
    <xdr:sp macro="" textlink="">
      <xdr:nvSpPr>
        <xdr:cNvPr id="97" name="Rectangle: Rounded Corners 96">
          <a:extLst>
            <a:ext uri="{FF2B5EF4-FFF2-40B4-BE49-F238E27FC236}">
              <a16:creationId xmlns:a16="http://schemas.microsoft.com/office/drawing/2014/main" id="{08EDEFBA-DEE4-4AF5-B450-44FCD8C4D532}"/>
            </a:ext>
          </a:extLst>
        </xdr:cNvPr>
        <xdr:cNvSpPr/>
      </xdr:nvSpPr>
      <xdr:spPr>
        <a:xfrm>
          <a:off x="3101340" y="11925300"/>
          <a:ext cx="11932920" cy="4732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75000"/>
                </a:schemeClr>
              </a:solidFill>
            </a:rPr>
            <a:t>Total Turnover</a:t>
          </a:r>
          <a:r>
            <a:rPr lang="en-IN" sz="1400" b="1" baseline="0">
              <a:solidFill>
                <a:schemeClr val="accent1">
                  <a:lumMod val="75000"/>
                </a:schemeClr>
              </a:solidFill>
            </a:rPr>
            <a:t> by the indices</a:t>
          </a:r>
          <a:endParaRPr lang="en-IN" sz="1400" b="1">
            <a:solidFill>
              <a:schemeClr val="accent1">
                <a:lumMod val="75000"/>
              </a:schemeClr>
            </a:solidFill>
          </a:endParaRPr>
        </a:p>
      </xdr:txBody>
    </xdr:sp>
    <xdr:clientData/>
  </xdr:twoCellAnchor>
  <xdr:twoCellAnchor>
    <xdr:from>
      <xdr:col>5</xdr:col>
      <xdr:colOff>525780</xdr:colOff>
      <xdr:row>68</xdr:row>
      <xdr:rowOff>129540</xdr:rowOff>
    </xdr:from>
    <xdr:to>
      <xdr:col>24</xdr:col>
      <xdr:colOff>129540</xdr:colOff>
      <xdr:row>89</xdr:row>
      <xdr:rowOff>83820</xdr:rowOff>
    </xdr:to>
    <xdr:graphicFrame macro="">
      <xdr:nvGraphicFramePr>
        <xdr:cNvPr id="98" name="Chart 97">
          <a:extLst>
            <a:ext uri="{FF2B5EF4-FFF2-40B4-BE49-F238E27FC236}">
              <a16:creationId xmlns:a16="http://schemas.microsoft.com/office/drawing/2014/main" id="{8224EECE-31B6-4FD4-80D7-D96303644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274320</xdr:colOff>
      <xdr:row>0</xdr:row>
      <xdr:rowOff>91440</xdr:rowOff>
    </xdr:from>
    <xdr:to>
      <xdr:col>18</xdr:col>
      <xdr:colOff>601980</xdr:colOff>
      <xdr:row>5</xdr:row>
      <xdr:rowOff>45720</xdr:rowOff>
    </xdr:to>
    <xdr:sp macro="" textlink="">
      <xdr:nvSpPr>
        <xdr:cNvPr id="99" name="TextBox 98">
          <a:extLst>
            <a:ext uri="{FF2B5EF4-FFF2-40B4-BE49-F238E27FC236}">
              <a16:creationId xmlns:a16="http://schemas.microsoft.com/office/drawing/2014/main" id="{051EF7FD-694F-4E48-BD24-E8E1DFE23E06}"/>
            </a:ext>
          </a:extLst>
        </xdr:cNvPr>
        <xdr:cNvSpPr txBox="1"/>
      </xdr:nvSpPr>
      <xdr:spPr>
        <a:xfrm>
          <a:off x="2712720" y="91440"/>
          <a:ext cx="8862060" cy="86868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effectLst>
                <a:outerShdw blurRad="50800" dist="38100" dir="2700000" algn="tl" rotWithShape="0">
                  <a:prstClr val="black">
                    <a:alpha val="40000"/>
                  </a:prstClr>
                </a:outerShdw>
              </a:effectLst>
            </a:rPr>
            <a:t>Stock Market</a:t>
          </a:r>
          <a:r>
            <a:rPr lang="en-IN" sz="2000" b="1" baseline="0">
              <a:effectLst>
                <a:outerShdw blurRad="50800" dist="38100" dir="2700000" algn="tl" rotWithShape="0">
                  <a:prstClr val="black">
                    <a:alpha val="40000"/>
                  </a:prstClr>
                </a:outerShdw>
              </a:effectLst>
            </a:rPr>
            <a:t> Analysis</a:t>
          </a:r>
        </a:p>
        <a:p>
          <a:pPr algn="ctr"/>
          <a:r>
            <a:rPr lang="en-IN" sz="2000" b="1" baseline="0">
              <a:effectLst>
                <a:outerShdw blurRad="50800" dist="38100" dir="2700000" algn="tl" rotWithShape="0">
                  <a:prstClr val="black">
                    <a:alpha val="40000"/>
                  </a:prstClr>
                </a:outerShdw>
              </a:effectLst>
            </a:rPr>
            <a:t>08-july-2024 to 12-july-2024</a:t>
          </a:r>
          <a:endParaRPr lang="en-IN" sz="2000" b="1">
            <a:effectLst>
              <a:outerShdw blurRad="50800" dist="38100" dir="2700000" algn="tl" rotWithShape="0">
                <a:prstClr val="black">
                  <a:alpha val="40000"/>
                </a:prst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THI N" refreshedDate="45488.403094791669" createdVersion="7" refreshedVersion="7" minRefreshableVersion="3" recordCount="310" xr:uid="{B2BA4C2A-3DAE-4DCC-9CF0-1E314EB23959}">
  <cacheSource type="worksheet">
    <worksheetSource name="Table1"/>
  </cacheSource>
  <cacheFields count="8">
    <cacheField name="Indices" numFmtId="0">
      <sharedItems count="62">
        <s v="NIFTY 100"/>
        <s v="NIFTY 200"/>
        <s v="NIFTY 50"/>
        <s v="NIFTY 500"/>
        <s v="NIFTY ALPHA 50"/>
        <s v="NIFTY ALPHA LOW-VOLATILITY 30"/>
        <s v="NIFTY AUTO"/>
        <s v="NIFTY BANK"/>
        <s v="NIFTY COMMODITIES"/>
        <s v="NIFTY CONSUMER DURABLES"/>
        <s v="NIFTY CPSE"/>
        <s v="NIFTY DIVIDEND OPPORTUNITIES 50"/>
        <s v="NIFTY ENERGY"/>
        <s v="NIFTY FINANCIAL SERVICES"/>
        <s v="NIFTY FINANCIAL SERVICES 25_50"/>
        <s v="NIFTY FMCG"/>
        <s v="NIFTY GROWTH SECTORS 15"/>
        <s v="NIFTY HEALTHCARE INDEX"/>
        <s v="NIFTY INDIA CONSUMPTION"/>
        <s v="NIFTY INDIA CORPORATE GROUP IND"/>
        <s v="NIFTY INDIA DIGITAL"/>
        <s v="NIFTY INDIA MANUFACTURING"/>
        <s v="NIFTY INFRASTRUCTURE"/>
        <s v="NIFTY IT"/>
        <s v="NIFTY LARGEMIDCAP 250"/>
        <s v="NIFTY MEDIA"/>
        <s v="NIFTY METAL"/>
        <s v="NIFTY MICROCAP 250"/>
        <s v="NIFTY MIDCAP 100"/>
        <s v="NIFTY MIDCAP 150"/>
        <s v="NIFTY MIDCAP 50"/>
        <s v="NIFTY MIDCAP LIQUID 15"/>
        <s v="NIFTY MIDCAP SELECT"/>
        <s v="NIFTY MIDCAP150 QUALITY 50"/>
        <s v="NIFTY MIDSMALL HEALTHCARE"/>
        <s v="NIFTY MIDSMALLCAP 400"/>
        <s v="NIFTY MNC"/>
        <s v="NIFTY NEXT 50"/>
        <s v="NIFTY OIL &amp; GAS"/>
        <s v="NIFTY PHARMA"/>
        <s v="NIFTY PRIVATE BANK"/>
        <s v="NIFTY PSE"/>
        <s v="NIFTY PSU BANK"/>
        <s v="NIFTY REALTY"/>
        <s v="NIFTY SERVICES SECTOR"/>
        <s v="NIFTY SMALLCAP 100"/>
        <s v="NIFTY SMALLCAP 250"/>
        <s v="NIFTY SMALLCAP 50"/>
        <s v="NIFTY TOTAL MARKET"/>
        <s v="NIFTY100 EQUAL WEIGHT"/>
        <s v="NIFTY100 ESG"/>
        <s v="NIFTY100 LIQUID 15"/>
        <s v="NIFTY100 LOW VOLATILITY 30"/>
        <s v="NIFTY100 QUALITY 30"/>
        <s v="NIFTY200 ALPHA 30"/>
        <s v="NIFTY200 MOMENTUM 30"/>
        <s v="NIFTY200 QUALITY 30"/>
        <s v="NIFTY50 EQUAL WEIGHT"/>
        <s v="NIFTY50 VALUE 20"/>
        <s v="NIFTY500 MULTICAP 50_25_25"/>
        <s v="NIFTY500 MULTICAP INDIA MANUFAC"/>
        <s v="NIFTY500 MULTICAP INFRASTRUCTUR"/>
      </sharedItems>
    </cacheField>
    <cacheField name="Date " numFmtId="15">
      <sharedItems containsSemiMixedTypes="0" containsNonDate="0" containsDate="1" containsString="0" minDate="2024-07-08T00:00:00" maxDate="2024-07-13T00:00:00" count="5">
        <d v="2024-07-08T00:00:00"/>
        <d v="2024-07-09T00:00:00"/>
        <d v="2024-07-10T00:00:00"/>
        <d v="2024-07-11T00:00:00"/>
        <d v="2024-07-12T00:00:00"/>
      </sharedItems>
    </cacheField>
    <cacheField name="Open " numFmtId="0">
      <sharedItems containsSemiMixedTypes="0" containsString="0" containsNumber="1" minValue="1114.8499999999999" maxValue="74322.399999999994" count="310">
        <n v="25414.5"/>
        <n v="25440.85"/>
        <n v="25557.65"/>
        <n v="25503.65"/>
        <n v="25514.75"/>
        <n v="13825.85"/>
        <n v="13832.55"/>
        <n v="13893.2"/>
        <n v="13863.5"/>
        <n v="13876"/>
        <n v="24329.45"/>
        <n v="24351"/>
        <n v="24459.85"/>
        <n v="24396.55"/>
        <n v="24387.95"/>
        <n v="23029.35"/>
        <n v="23035.05"/>
        <n v="23124.15"/>
        <n v="23059.95"/>
        <n v="23086.25"/>
        <n v="58913.25"/>
        <n v="59466.05"/>
        <n v="59408.6"/>
        <n v="59383.4"/>
        <n v="59691.95"/>
        <n v="28668.55"/>
        <n v="28707.95"/>
        <n v="28993.95"/>
        <n v="29072.75"/>
        <n v="28977.25"/>
        <n v="25480.55"/>
        <n v="25389.7"/>
        <n v="25904.45"/>
        <n v="25381.1"/>
        <n v="25246.400000000001"/>
        <n v="52533.1"/>
        <n v="52390.5"/>
        <n v="52528.800000000003"/>
        <n v="52316.9"/>
        <n v="52272.65"/>
        <n v="9402.6"/>
        <n v="9376.7000000000007"/>
        <n v="9407.5499999999993"/>
        <n v="9390.7000000000007"/>
        <n v="9410.7000000000007"/>
        <n v="38311.050000000003"/>
        <n v="38187.699999999997"/>
        <n v="38794.6"/>
        <n v="38750.050000000003"/>
        <n v="38906.35"/>
        <n v="7132.85"/>
        <n v="7213.85"/>
        <n v="7226.5"/>
        <n v="7253"/>
        <n v="7340.6"/>
        <n v="6432.9"/>
        <n v="6471"/>
        <n v="6475.4"/>
        <n v="6467.1"/>
        <n v="6513.25"/>
        <n v="42606.3"/>
        <n v="42761.1"/>
        <n v="42767.15"/>
        <n v="42822.55"/>
        <n v="42928.45"/>
        <n v="23615.599999999999"/>
        <n v="23566.25"/>
        <n v="23647.5"/>
        <n v="23652.400000000001"/>
        <n v="23606.95"/>
        <n v="25704.05"/>
        <n v="25715.85"/>
        <n v="25802.85"/>
        <n v="25914.7"/>
        <n v="25893.3"/>
        <n v="57888.45"/>
        <n v="59018"/>
        <n v="59219.4"/>
        <n v="59403.3"/>
        <n v="59576.7"/>
        <n v="11362.1"/>
        <n v="11442"/>
        <n v="11525.65"/>
        <n v="11499.95"/>
        <n v="11559.45"/>
        <n v="13015"/>
        <n v="12978.8"/>
        <n v="13117.55"/>
        <n v="13163.4"/>
        <n v="13062.3"/>
        <n v="11241"/>
        <n v="11298.6"/>
        <n v="11398.4"/>
        <n v="11358.3"/>
        <n v="11352.7"/>
        <n v="16926.3"/>
        <n v="16839.400000000001"/>
        <n v="16888.150000000001"/>
        <n v="16786.25"/>
        <n v="16924.55"/>
        <n v="8564.9"/>
        <n v="8582.4500000000007"/>
        <n v="8606.7999999999993"/>
        <n v="8550.0499999999993"/>
        <n v="8628.15"/>
        <n v="15005.1"/>
        <n v="14951.3"/>
        <n v="15072.9"/>
        <n v="14971.4"/>
        <n v="14931"/>
        <n v="9267.75"/>
        <n v="9267.4500000000007"/>
        <n v="9301.15"/>
        <n v="9311.9"/>
        <n v="9290.0499999999993"/>
        <n v="37766"/>
        <n v="37747.300000000003"/>
        <n v="37713.949999999997"/>
        <n v="37464.85"/>
        <n v="37917.35"/>
        <n v="16110"/>
        <n v="16103.05"/>
        <n v="16161.05"/>
        <n v="16116.4"/>
        <n v="16131.1"/>
        <n v="2051.35"/>
        <n v="2042.2"/>
        <n v="2055.8000000000002"/>
        <n v="2012.45"/>
        <n v="2043.9"/>
        <n v="9992.85"/>
        <n v="9923.5499999999993"/>
        <n v="9899.7999999999993"/>
        <n v="9792.4"/>
        <n v="9763.9500000000007"/>
        <n v="24175.55"/>
        <n v="24124.2"/>
        <n v="24151.7"/>
        <n v="23945.15"/>
        <n v="24198"/>
        <n v="57294.400000000001"/>
        <n v="57158.8"/>
        <n v="57348.2"/>
        <n v="57217.4"/>
        <n v="57408.6"/>
        <n v="21428.25"/>
        <n v="21387.75"/>
        <n v="21443.7"/>
        <n v="21370.5"/>
        <n v="21400.3"/>
        <n v="16145.9"/>
        <n v="16039.4"/>
        <n v="16078.85"/>
        <n v="16026.5"/>
        <n v="16037.65"/>
        <n v="13359.1"/>
        <n v="13279.95"/>
        <n v="13309.25"/>
        <n v="13245.6"/>
        <n v="13328.9"/>
        <n v="12539.75"/>
        <n v="12398.8"/>
        <n v="12450.9"/>
        <n v="12428.95"/>
        <n v="12489.6"/>
        <n v="25160.25"/>
        <n v="25046.25"/>
        <n v="25095.05"/>
        <n v="25006.7"/>
        <n v="24953.95"/>
        <n v="36758.15"/>
        <n v="36816.85"/>
        <n v="37152"/>
        <n v="37045.199999999997"/>
        <n v="36940.300000000003"/>
        <n v="20171.900000000001"/>
        <n v="20135.150000000001"/>
        <n v="20174.8"/>
        <n v="20083.5"/>
        <n v="20143.900000000001"/>
        <n v="31026.15"/>
        <n v="31069.05"/>
        <n v="31260.400000000001"/>
        <n v="31219.55"/>
        <n v="31023.1"/>
        <n v="73693.75"/>
        <n v="73823.899999999994"/>
        <n v="74148.7"/>
        <n v="74155.45"/>
        <n v="74322.399999999994"/>
        <n v="12571.9"/>
        <n v="12712.25"/>
        <n v="12695.25"/>
        <n v="12693.55"/>
        <n v="12852.15"/>
        <n v="20493.2"/>
        <n v="20396.7"/>
        <n v="20731.2"/>
        <n v="20781.8"/>
        <n v="20631.099999999999"/>
        <n v="26215.3"/>
        <n v="26177.75"/>
        <n v="26215.5"/>
        <n v="26145.35"/>
        <n v="26147.599999999999"/>
        <n v="11146.1"/>
        <n v="11286.75"/>
        <n v="11292.5"/>
        <n v="11344"/>
        <n v="11470.3"/>
        <n v="7326.8"/>
        <n v="7268.25"/>
        <n v="7341.3"/>
        <n v="7277.4"/>
        <n v="7250.85"/>
        <n v="1122.4000000000001"/>
        <n v="1116.1500000000001"/>
        <n v="1134.3"/>
        <n v="1128.7"/>
        <n v="1114.8499999999999"/>
        <n v="30759.45"/>
        <n v="30726"/>
        <n v="30804.2"/>
        <n v="30758.9"/>
        <n v="30794.45"/>
        <n v="19036.650000000001"/>
        <n v="19037.5"/>
        <n v="19044.8"/>
        <n v="18892.45"/>
        <n v="19009.5"/>
        <n v="17806.2"/>
        <n v="17775.900000000001"/>
        <n v="17790.2"/>
        <n v="17674.150000000001"/>
        <n v="17778.849999999999"/>
        <n v="8824.9500000000007"/>
        <n v="8793.15"/>
        <n v="8799.35"/>
        <n v="8733.9500000000007"/>
        <n v="8775"/>
        <n v="12971.3"/>
        <n v="12973.4"/>
        <n v="13022.25"/>
        <n v="12983.4"/>
        <n v="13002.65"/>
        <n v="33268.5"/>
        <n v="33311.4"/>
        <n v="33456.5"/>
        <n v="33509.25"/>
        <n v="33518.199999999997"/>
        <n v="4827.6499999999996"/>
        <n v="4832.3999999999996"/>
        <n v="4851.7"/>
        <n v="4856.25"/>
        <n v="4860.1499999999996"/>
        <n v="6915.7"/>
        <n v="6916.7"/>
        <n v="6942.5"/>
        <n v="6939.15"/>
        <n v="6929.9"/>
        <n v="19375.650000000001"/>
        <n v="19418.900000000001"/>
        <n v="19534.3"/>
        <n v="19611.3"/>
        <n v="19600.150000000001"/>
        <n v="5778.5"/>
        <n v="5818"/>
        <n v="5840.15"/>
        <n v="5851.95"/>
        <n v="5865.7"/>
        <n v="28568.15"/>
        <n v="28614.05"/>
        <n v="28727.65"/>
        <n v="28694.55"/>
        <n v="28890.3"/>
        <n v="36593.300000000003"/>
        <n v="36559.15"/>
        <n v="36722.949999999997"/>
        <n v="36575.85"/>
        <n v="36656.199999999997"/>
        <n v="21349.599999999999"/>
        <n v="21438.6"/>
        <n v="21491.7"/>
        <n v="21527.9"/>
        <n v="21615.85"/>
        <n v="30709.35"/>
        <n v="30726.1"/>
        <n v="30851.5"/>
        <n v="30870.1"/>
        <n v="30876.3"/>
        <n v="13390.9"/>
        <n v="13466.55"/>
        <n v="13516.35"/>
        <n v="13471.4"/>
        <n v="13537.8"/>
        <n v="16148.65"/>
        <n v="16142.4"/>
        <n v="16193.1"/>
        <n v="16135.65"/>
        <n v="16168.75"/>
        <n v="15374.8"/>
        <n v="15359.25"/>
        <n v="15487.95"/>
        <n v="15341.15"/>
        <n v="15316.55"/>
        <n v="14740.15"/>
        <n v="14737.35"/>
        <n v="14778.45"/>
        <n v="14791.85"/>
        <n v="14758.6"/>
      </sharedItems>
    </cacheField>
    <cacheField name="High " numFmtId="0">
      <sharedItems containsSemiMixedTypes="0" containsString="0" containsNumber="1" minValue="1115.45" maxValue="74453.3"/>
    </cacheField>
    <cacheField name="Low " numFmtId="0">
      <sharedItems containsSemiMixedTypes="0" containsString="0" containsNumber="1" minValue="1090.25" maxValue="73787.05"/>
    </cacheField>
    <cacheField name="Close " numFmtId="0">
      <sharedItems containsSemiMixedTypes="0" containsString="0" containsNumber="1" minValue="1093.2" maxValue="74059.199999999997"/>
    </cacheField>
    <cacheField name="Shares Traded " numFmtId="0">
      <sharedItems containsSemiMixedTypes="0" containsString="0" containsNumber="1" containsInteger="1" minValue="5442890" maxValue="4355905326" count="290">
        <n v="903452469"/>
        <n v="745748745"/>
        <n v="857061920"/>
        <n v="746274062"/>
        <n v="937646911"/>
        <n v="2814319216"/>
        <n v="2267207297"/>
        <n v="2382098276"/>
        <n v="2516509413"/>
        <n v="2539585738"/>
        <n v="266299131"/>
        <n v="250537091"/>
        <n v="292263786"/>
        <n v="306404194"/>
        <n v="325823474"/>
        <n v="3703429691"/>
        <n v="3256181171"/>
        <n v="3295884251"/>
        <n v="3376625661"/>
        <n v="3536966325"/>
        <n v="1019511740"/>
        <n v="883184363"/>
        <n v="967110154"/>
        <n v="800576053"/>
        <n v="955125406"/>
        <n v="143695204"/>
        <n v="122687754"/>
        <n v="132050539"/>
        <n v="143121794"/>
        <n v="137373185"/>
        <n v="49449297"/>
        <n v="59737259"/>
        <n v="73851430"/>
        <n v="48690165"/>
        <n v="35341104"/>
        <n v="158002550"/>
        <n v="145059721"/>
        <n v="228018571"/>
        <n v="138311489"/>
        <n v="170981035"/>
        <n v="227539894"/>
        <n v="176130899"/>
        <n v="236033461"/>
        <n v="291242730"/>
        <n v="204979999"/>
        <n v="14424206"/>
        <n v="21133542"/>
        <n v="34527349"/>
        <n v="12162333"/>
        <n v="14819360"/>
        <n v="326433303"/>
        <n v="284319740"/>
        <n v="319085186"/>
        <n v="442947123"/>
        <n v="408022561"/>
        <n v="865717039"/>
        <n v="707855906"/>
        <n v="828226668"/>
        <n v="771589525"/>
        <n v="945131446"/>
        <n v="134304731"/>
        <n v="100528105"/>
        <n v="113838230"/>
        <n v="178328389"/>
        <n v="127433170"/>
        <n v="115497027"/>
        <n v="110864622"/>
        <n v="155084308"/>
        <n v="100720634"/>
        <n v="108592558"/>
        <n v="49528761"/>
        <n v="45862882"/>
        <n v="29817000"/>
        <n v="35307324"/>
        <n v="35521959"/>
        <n v="63370114"/>
        <n v="65263959"/>
        <n v="53805908"/>
        <n v="56322935"/>
        <n v="101043210"/>
        <n v="24088822"/>
        <n v="21242743"/>
        <n v="20689573"/>
        <n v="21260453"/>
        <n v="17979794"/>
        <n v="99230726"/>
        <n v="108195008"/>
        <n v="101700901"/>
        <n v="107765663"/>
        <n v="107455389"/>
        <n v="71215621"/>
        <n v="52488527"/>
        <n v="73197682"/>
        <n v="68283215"/>
        <n v="68444718"/>
        <n v="619967453"/>
        <n v="582126246"/>
        <n v="547875202"/>
        <n v="438127566"/>
        <n v="808826913"/>
        <n v="310626692"/>
        <n v="282201365"/>
        <n v="313761600"/>
        <n v="301628119"/>
        <n v="245080607"/>
        <n v="206563825"/>
        <n v="160814821"/>
        <n v="176625755"/>
        <n v="231037827"/>
        <n v="199647591"/>
        <n v="20616154"/>
        <n v="16012537"/>
        <n v="23493679"/>
        <n v="24520261"/>
        <n v="76205973"/>
        <n v="2863905585"/>
        <n v="2301065753"/>
        <n v="2421617908"/>
        <n v="2551299958"/>
        <n v="2580198003"/>
        <n v="43692654"/>
        <n v="49574616"/>
        <n v="40920539"/>
        <n v="31200408"/>
        <n v="77756836"/>
        <n v="133276546"/>
        <n v="110314698"/>
        <n v="151866269"/>
        <n v="113550085"/>
        <n v="88455509"/>
        <n v="652475635"/>
        <n v="788368725"/>
        <n v="628337429"/>
        <n v="626022767"/>
        <n v="712104837"/>
        <n v="1910866747"/>
        <n v="1521458552"/>
        <n v="1525036356"/>
        <n v="1770235351"/>
        <n v="1601938827"/>
        <n v="1960453116"/>
        <n v="1555317008"/>
        <n v="1564555988"/>
        <n v="1805025896"/>
        <n v="1642551092"/>
        <n v="1501841461"/>
        <n v="1043856651"/>
        <n v="998657674"/>
        <n v="1304447575"/>
        <n v="1099932018"/>
        <n v="81724323"/>
        <n v="55296098"/>
        <n v="98456931"/>
        <n v="61505902"/>
        <n v="73771026"/>
        <n v="644264584"/>
        <n v="562971255"/>
        <n v="560308672"/>
        <n v="425405502"/>
        <n v="714984335"/>
        <n v="39650638"/>
        <n v="36074056"/>
        <n v="43063327"/>
        <n v="35573481"/>
        <n v="41704640"/>
        <n v="27057151"/>
        <n v="24627175"/>
        <n v="25655495"/>
        <n v="22662926"/>
        <n v="19608625"/>
        <n v="2799977222"/>
        <n v="2510432426"/>
        <n v="2438822331"/>
        <n v="2630351599"/>
        <n v="2599319414"/>
        <n v="33822247"/>
        <n v="34527110"/>
        <n v="41110628"/>
        <n v="34524427"/>
        <n v="33477129"/>
        <n v="635894517"/>
        <n v="494006856"/>
        <n v="563816077"/>
        <n v="438903542"/>
        <n v="610851369"/>
        <n v="159082972"/>
        <n v="122004912"/>
        <n v="123697052"/>
        <n v="181905082"/>
        <n v="171550730"/>
        <n v="21632374"/>
        <n v="20688352"/>
        <n v="20224166"/>
        <n v="18049072"/>
        <n v="16294554"/>
        <n v="108117859"/>
        <n v="95174891"/>
        <n v="151071829"/>
        <n v="99883095"/>
        <n v="118884411"/>
        <n v="456411763"/>
        <n v="386045131"/>
        <n v="456332929"/>
        <n v="512949182"/>
        <n v="439317388"/>
        <n v="136955360"/>
        <n v="291886784"/>
        <n v="178736877"/>
        <n v="107015004"/>
        <n v="144368374"/>
        <n v="6366287"/>
        <n v="5442890"/>
        <n v="10335461"/>
        <n v="5598034"/>
        <n v="9028848"/>
        <n v="168285640"/>
        <n v="193950389"/>
        <n v="216193271"/>
        <n v="209106163"/>
        <n v="281193765"/>
        <n v="576051164"/>
        <n v="674954182"/>
        <n v="658870067"/>
        <n v="578665010"/>
        <n v="590386672"/>
        <n v="839524106"/>
        <n v="955115418"/>
        <n v="874266343"/>
        <n v="825325703"/>
        <n v="956768322"/>
        <n v="187914913"/>
        <n v="186920448"/>
        <n v="216310935"/>
        <n v="147429519"/>
        <n v="157658198"/>
        <n v="4355905326"/>
        <n v="4044549896"/>
        <n v="3924221680"/>
        <n v="4002648428"/>
        <n v="4249071162"/>
        <n v="781065712"/>
        <n v="642719135"/>
        <n v="765963146"/>
        <n v="665392030"/>
        <n v="859495236"/>
        <n v="88592839"/>
        <n v="82299047"/>
        <n v="107188748"/>
        <n v="101877018"/>
        <n v="95751749"/>
        <n v="111148409"/>
        <n v="113217632"/>
        <n v="120940965"/>
        <n v="121666569"/>
        <n v="160488008"/>
        <n v="173011498"/>
        <n v="147945578"/>
        <n v="137769921"/>
        <n v="136663527"/>
        <n v="172278568"/>
        <n v="879138588"/>
        <n v="783721932"/>
        <n v="800916427"/>
        <n v="641584250"/>
        <n v="875046650"/>
        <n v="294941270"/>
        <n v="242690989"/>
        <n v="308583064"/>
        <n v="236677551"/>
        <n v="191340901"/>
        <n v="148164986"/>
        <n v="118677273"/>
        <n v="111834355"/>
        <n v="114048097"/>
        <n v="123284916"/>
        <n v="170662691"/>
        <n v="146452691"/>
        <n v="175612649"/>
        <n v="196582756"/>
        <n v="221816822"/>
        <n v="336162105"/>
        <n v="301101113"/>
        <n v="316775585"/>
        <n v="243202622"/>
        <n v="202610595"/>
        <n v="928969036"/>
        <n v="849816759"/>
        <n v="813520292"/>
        <n v="732220131"/>
        <n v="936675045"/>
      </sharedItems>
    </cacheField>
    <cacheField name="Turnover (₹ Cr)" numFmtId="0">
      <sharedItems containsSemiMixedTypes="0" containsString="0" containsNumber="1" minValue="422.31" maxValue="137786.29999999999"/>
    </cacheField>
  </cacheFields>
  <extLst>
    <ext xmlns:x14="http://schemas.microsoft.com/office/spreadsheetml/2009/9/main" uri="{725AE2AE-9491-48be-B2B4-4EB974FC3084}">
      <x14:pivotCacheDefinition pivotCacheId="185093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x v="0"/>
    <x v="0"/>
    <x v="0"/>
    <n v="25427.25"/>
    <n v="25310"/>
    <n v="25393.55"/>
    <x v="0"/>
    <n v="49422.59"/>
  </r>
  <r>
    <x v="0"/>
    <x v="1"/>
    <x v="1"/>
    <n v="25524.45"/>
    <n v="25414.25"/>
    <n v="25515.1"/>
    <x v="1"/>
    <n v="48015.87"/>
  </r>
  <r>
    <x v="0"/>
    <x v="2"/>
    <x v="2"/>
    <n v="25557.7"/>
    <n v="25165"/>
    <n v="25425.65"/>
    <x v="2"/>
    <n v="57053.22"/>
  </r>
  <r>
    <x v="0"/>
    <x v="3"/>
    <x v="3"/>
    <n v="25508.3"/>
    <n v="25312"/>
    <n v="25433.75"/>
    <x v="3"/>
    <n v="48996.68"/>
  </r>
  <r>
    <x v="0"/>
    <x v="4"/>
    <x v="4"/>
    <n v="25677.7"/>
    <n v="25458.05"/>
    <n v="25577.3"/>
    <x v="4"/>
    <n v="60040.93"/>
  </r>
  <r>
    <x v="1"/>
    <x v="0"/>
    <x v="5"/>
    <n v="13832.95"/>
    <n v="13755.55"/>
    <n v="13800.4"/>
    <x v="5"/>
    <n v="83429.61"/>
  </r>
  <r>
    <x v="1"/>
    <x v="1"/>
    <x v="6"/>
    <n v="13869.05"/>
    <n v="13807"/>
    <n v="13863.2"/>
    <x v="6"/>
    <n v="77553.69"/>
  </r>
  <r>
    <x v="1"/>
    <x v="2"/>
    <x v="7"/>
    <n v="13893.6"/>
    <n v="13650.9"/>
    <n v="13816.35"/>
    <x v="7"/>
    <n v="90865.86"/>
  </r>
  <r>
    <x v="1"/>
    <x v="3"/>
    <x v="8"/>
    <n v="13865.6"/>
    <n v="13764.7"/>
    <n v="13828.9"/>
    <x v="8"/>
    <n v="80497.710000000006"/>
  </r>
  <r>
    <x v="1"/>
    <x v="4"/>
    <x v="9"/>
    <n v="13947.7"/>
    <n v="13838.6"/>
    <n v="13895.3"/>
    <x v="9"/>
    <n v="89636.07"/>
  </r>
  <r>
    <x v="2"/>
    <x v="0"/>
    <x v="10"/>
    <n v="24344.6"/>
    <n v="24240.55"/>
    <n v="24320.55"/>
    <x v="10"/>
    <n v="26356.03"/>
  </r>
  <r>
    <x v="2"/>
    <x v="1"/>
    <x v="11"/>
    <n v="24443.599999999999"/>
    <n v="24331.9"/>
    <n v="24433.200000000001"/>
    <x v="11"/>
    <n v="29361.08"/>
  </r>
  <r>
    <x v="2"/>
    <x v="2"/>
    <x v="12"/>
    <n v="24461.05"/>
    <n v="24141.8"/>
    <n v="24324.45"/>
    <x v="12"/>
    <n v="35358.54"/>
  </r>
  <r>
    <x v="2"/>
    <x v="3"/>
    <x v="13"/>
    <n v="24402.65"/>
    <n v="24193.75"/>
    <n v="24315.95"/>
    <x v="13"/>
    <n v="32115.439999999999"/>
  </r>
  <r>
    <x v="2"/>
    <x v="4"/>
    <x v="14"/>
    <n v="24592.2"/>
    <n v="24331.15"/>
    <n v="24502.15"/>
    <x v="14"/>
    <n v="39565.33"/>
  </r>
  <r>
    <x v="3"/>
    <x v="0"/>
    <x v="15"/>
    <n v="23040.75"/>
    <n v="22897.95"/>
    <n v="22971.15"/>
    <x v="15"/>
    <n v="118678.05"/>
  </r>
  <r>
    <x v="3"/>
    <x v="1"/>
    <x v="16"/>
    <n v="23082.35"/>
    <n v="22974.95"/>
    <n v="23067.35"/>
    <x v="16"/>
    <n v="112640.57"/>
  </r>
  <r>
    <x v="3"/>
    <x v="2"/>
    <x v="17"/>
    <n v="23125.3"/>
    <n v="22685.65"/>
    <n v="22977.65"/>
    <x v="17"/>
    <n v="121820.31"/>
  </r>
  <r>
    <x v="3"/>
    <x v="3"/>
    <x v="18"/>
    <n v="23063.1"/>
    <n v="22904.3"/>
    <n v="23005.25"/>
    <x v="18"/>
    <n v="110931.44"/>
  </r>
  <r>
    <x v="3"/>
    <x v="4"/>
    <x v="19"/>
    <n v="23189.4"/>
    <n v="23021.4"/>
    <n v="23095.45"/>
    <x v="19"/>
    <n v="126058.83"/>
  </r>
  <r>
    <x v="4"/>
    <x v="0"/>
    <x v="20"/>
    <n v="59377"/>
    <n v="58580.3"/>
    <n v="58998.5"/>
    <x v="20"/>
    <n v="35065.56"/>
  </r>
  <r>
    <x v="4"/>
    <x v="1"/>
    <x v="21"/>
    <n v="59789.25"/>
    <n v="58695.8"/>
    <n v="59085.4"/>
    <x v="21"/>
    <n v="29342.26"/>
  </r>
  <r>
    <x v="4"/>
    <x v="2"/>
    <x v="22"/>
    <n v="59480.2"/>
    <n v="57490.1"/>
    <n v="59007.75"/>
    <x v="22"/>
    <n v="35177.269999999997"/>
  </r>
  <r>
    <x v="4"/>
    <x v="3"/>
    <x v="23"/>
    <n v="59549.25"/>
    <n v="58997.8"/>
    <n v="59485.95"/>
    <x v="23"/>
    <n v="25463.35"/>
  </r>
  <r>
    <x v="4"/>
    <x v="4"/>
    <x v="24"/>
    <n v="59836.65"/>
    <n v="58978.5"/>
    <n v="59284.05"/>
    <x v="24"/>
    <n v="27267.98"/>
  </r>
  <r>
    <x v="5"/>
    <x v="0"/>
    <x v="25"/>
    <n v="28678.5"/>
    <n v="28501.65"/>
    <n v="28588.1"/>
    <x v="25"/>
    <n v="14417.54"/>
  </r>
  <r>
    <x v="5"/>
    <x v="1"/>
    <x v="26"/>
    <n v="28919.05"/>
    <n v="28625.1"/>
    <n v="28906.05"/>
    <x v="26"/>
    <n v="16146.83"/>
  </r>
  <r>
    <x v="5"/>
    <x v="2"/>
    <x v="27"/>
    <n v="29012.6"/>
    <n v="28561.8"/>
    <n v="28987.3"/>
    <x v="27"/>
    <n v="17219.53"/>
  </r>
  <r>
    <x v="5"/>
    <x v="3"/>
    <x v="28"/>
    <n v="29086.6"/>
    <n v="28829"/>
    <n v="28936"/>
    <x v="28"/>
    <n v="15674.85"/>
  </r>
  <r>
    <x v="5"/>
    <x v="4"/>
    <x v="29"/>
    <n v="29053.55"/>
    <n v="28863.45"/>
    <n v="28944.65"/>
    <x v="29"/>
    <n v="15699.37"/>
  </r>
  <r>
    <x v="6"/>
    <x v="0"/>
    <x v="30"/>
    <n v="25581.95"/>
    <n v="25230.799999999999"/>
    <n v="25260.5"/>
    <x v="30"/>
    <n v="4999.3599999999997"/>
  </r>
  <r>
    <x v="6"/>
    <x v="1"/>
    <x v="31"/>
    <n v="25845.75"/>
    <n v="25338.35"/>
    <n v="25823.55"/>
    <x v="31"/>
    <n v="7469.32"/>
  </r>
  <r>
    <x v="6"/>
    <x v="2"/>
    <x v="32"/>
    <n v="25906.1"/>
    <n v="25094.1"/>
    <n v="25302.799999999999"/>
    <x v="32"/>
    <n v="10823.12"/>
  </r>
  <r>
    <x v="6"/>
    <x v="3"/>
    <x v="33"/>
    <n v="25431.15"/>
    <n v="25228.9"/>
    <n v="25257.25"/>
    <x v="33"/>
    <n v="5430.36"/>
  </r>
  <r>
    <x v="6"/>
    <x v="4"/>
    <x v="34"/>
    <n v="25301.4"/>
    <n v="25102.400000000001"/>
    <n v="25145.45"/>
    <x v="34"/>
    <n v="4119.26"/>
  </r>
  <r>
    <x v="7"/>
    <x v="0"/>
    <x v="35"/>
    <n v="52710.8"/>
    <n v="52246.7"/>
    <n v="52425.8"/>
    <x v="35"/>
    <n v="8616.2099999999991"/>
  </r>
  <r>
    <x v="7"/>
    <x v="1"/>
    <x v="36"/>
    <n v="52626.6"/>
    <n v="52292.95"/>
    <n v="52568.800000000003"/>
    <x v="36"/>
    <n v="10180.780000000001"/>
  </r>
  <r>
    <x v="7"/>
    <x v="2"/>
    <x v="37"/>
    <n v="52528.800000000003"/>
    <n v="52075.4"/>
    <n v="52189.3"/>
    <x v="37"/>
    <n v="12706.52"/>
  </r>
  <r>
    <x v="7"/>
    <x v="3"/>
    <x v="38"/>
    <n v="52400.3"/>
    <n v="51749.45"/>
    <n v="52270.65"/>
    <x v="38"/>
    <n v="9194.75"/>
  </r>
  <r>
    <x v="7"/>
    <x v="4"/>
    <x v="39"/>
    <n v="52794.55"/>
    <n v="52171.15"/>
    <n v="52278.9"/>
    <x v="39"/>
    <n v="11552.92"/>
  </r>
  <r>
    <x v="8"/>
    <x v="0"/>
    <x v="40"/>
    <n v="9405.9500000000007"/>
    <n v="9315.1"/>
    <n v="9345.2999999999993"/>
    <x v="40"/>
    <n v="9099.56"/>
  </r>
  <r>
    <x v="8"/>
    <x v="1"/>
    <x v="41"/>
    <n v="9412.7000000000007"/>
    <n v="9338.0499999999993"/>
    <n v="9378.5499999999993"/>
    <x v="41"/>
    <n v="8541.17"/>
  </r>
  <r>
    <x v="8"/>
    <x v="2"/>
    <x v="42"/>
    <n v="9422.2999999999993"/>
    <n v="9178.4500000000007"/>
    <n v="9347.9500000000007"/>
    <x v="42"/>
    <n v="9798.18"/>
  </r>
  <r>
    <x v="8"/>
    <x v="3"/>
    <x v="43"/>
    <n v="9402.75"/>
    <n v="9346.0499999999993"/>
    <n v="9372.15"/>
    <x v="43"/>
    <n v="12519.39"/>
  </r>
  <r>
    <x v="8"/>
    <x v="4"/>
    <x v="44"/>
    <n v="9428.85"/>
    <n v="9326.5499999999993"/>
    <n v="9379.15"/>
    <x v="44"/>
    <n v="9708.58"/>
  </r>
  <r>
    <x v="9"/>
    <x v="0"/>
    <x v="45"/>
    <n v="38333.9"/>
    <n v="37796.199999999997"/>
    <n v="37986.5"/>
    <x v="45"/>
    <n v="2771.4"/>
  </r>
  <r>
    <x v="9"/>
    <x v="1"/>
    <x v="46"/>
    <n v="38722.85"/>
    <n v="38127.25"/>
    <n v="38648.6"/>
    <x v="46"/>
    <n v="2817.14"/>
  </r>
  <r>
    <x v="9"/>
    <x v="2"/>
    <x v="47"/>
    <n v="38850.199999999997"/>
    <n v="38054.75"/>
    <n v="38568.25"/>
    <x v="47"/>
    <n v="2646.55"/>
  </r>
  <r>
    <x v="9"/>
    <x v="3"/>
    <x v="48"/>
    <n v="38866.400000000001"/>
    <n v="38532.199999999997"/>
    <n v="38797.75"/>
    <x v="48"/>
    <n v="1456.07"/>
  </r>
  <r>
    <x v="9"/>
    <x v="4"/>
    <x v="49"/>
    <n v="38951"/>
    <n v="38496.5"/>
    <n v="38570.85"/>
    <x v="49"/>
    <n v="1761.02"/>
  </r>
  <r>
    <x v="10"/>
    <x v="0"/>
    <x v="50"/>
    <n v="7203.15"/>
    <n v="7089.25"/>
    <n v="7169.05"/>
    <x v="50"/>
    <n v="10106.25"/>
  </r>
  <r>
    <x v="10"/>
    <x v="1"/>
    <x v="51"/>
    <n v="7232.6"/>
    <n v="7108"/>
    <n v="7179.9"/>
    <x v="51"/>
    <n v="7060.18"/>
  </r>
  <r>
    <x v="10"/>
    <x v="2"/>
    <x v="52"/>
    <n v="7230.8"/>
    <n v="6993.4"/>
    <n v="7215.55"/>
    <x v="52"/>
    <n v="7288.59"/>
  </r>
  <r>
    <x v="10"/>
    <x v="3"/>
    <x v="53"/>
    <n v="7314"/>
    <n v="7213.85"/>
    <n v="7293.3"/>
    <x v="53"/>
    <n v="10429.65"/>
  </r>
  <r>
    <x v="10"/>
    <x v="4"/>
    <x v="54"/>
    <n v="7363.45"/>
    <n v="7233.85"/>
    <n v="7309.1"/>
    <x v="54"/>
    <n v="9806.9599999999991"/>
  </r>
  <r>
    <x v="11"/>
    <x v="0"/>
    <x v="55"/>
    <n v="6450.85"/>
    <n v="6415.25"/>
    <n v="6445.2"/>
    <x v="55"/>
    <n v="27019.75"/>
  </r>
  <r>
    <x v="11"/>
    <x v="1"/>
    <x v="56"/>
    <n v="6479.25"/>
    <n v="6437.65"/>
    <n v="6462.95"/>
    <x v="56"/>
    <n v="21854.46"/>
  </r>
  <r>
    <x v="11"/>
    <x v="2"/>
    <x v="57"/>
    <n v="6482.6"/>
    <n v="6349.7"/>
    <n v="6439.3"/>
    <x v="57"/>
    <n v="26837.08"/>
  </r>
  <r>
    <x v="11"/>
    <x v="3"/>
    <x v="58"/>
    <n v="6482.75"/>
    <n v="6440.3"/>
    <n v="6474.2"/>
    <x v="58"/>
    <n v="25253.18"/>
  </r>
  <r>
    <x v="11"/>
    <x v="4"/>
    <x v="59"/>
    <n v="6572.4"/>
    <n v="6503.55"/>
    <n v="6557.85"/>
    <x v="59"/>
    <n v="36077.22"/>
  </r>
  <r>
    <x v="12"/>
    <x v="0"/>
    <x v="60"/>
    <n v="42747.8"/>
    <n v="42354.95"/>
    <n v="42644.95"/>
    <x v="60"/>
    <n v="5487.98"/>
  </r>
  <r>
    <x v="12"/>
    <x v="1"/>
    <x v="61"/>
    <n v="42837.5"/>
    <n v="42434.9"/>
    <n v="42609.2"/>
    <x v="61"/>
    <n v="4118.55"/>
  </r>
  <r>
    <x v="12"/>
    <x v="2"/>
    <x v="62"/>
    <n v="42801.1"/>
    <n v="41763.199999999997"/>
    <n v="42675.45"/>
    <x v="62"/>
    <n v="4498.96"/>
  </r>
  <r>
    <x v="12"/>
    <x v="3"/>
    <x v="63"/>
    <n v="43035.9"/>
    <n v="42574.95"/>
    <n v="42756.85"/>
    <x v="63"/>
    <n v="7207.66"/>
  </r>
  <r>
    <x v="12"/>
    <x v="4"/>
    <x v="64"/>
    <n v="43136.95"/>
    <n v="42570.45"/>
    <n v="42846.35"/>
    <x v="64"/>
    <n v="5772.32"/>
  </r>
  <r>
    <x v="13"/>
    <x v="0"/>
    <x v="65"/>
    <n v="23680.25"/>
    <n v="23476.799999999999"/>
    <n v="23586.75"/>
    <x v="65"/>
    <n v="11433.71"/>
  </r>
  <r>
    <x v="13"/>
    <x v="1"/>
    <x v="66"/>
    <n v="23685.8"/>
    <n v="23523.599999999999"/>
    <n v="23662.6"/>
    <x v="66"/>
    <n v="12615.29"/>
  </r>
  <r>
    <x v="13"/>
    <x v="2"/>
    <x v="67"/>
    <n v="23649.85"/>
    <n v="23478"/>
    <n v="23599.1"/>
    <x v="67"/>
    <n v="16065.15"/>
  </r>
  <r>
    <x v="13"/>
    <x v="3"/>
    <x v="68"/>
    <n v="23684.5"/>
    <n v="23388.25"/>
    <n v="23599.45"/>
    <x v="68"/>
    <n v="11907.12"/>
  </r>
  <r>
    <x v="13"/>
    <x v="4"/>
    <x v="69"/>
    <n v="23819.9"/>
    <n v="23553"/>
    <n v="23604.400000000001"/>
    <x v="69"/>
    <n v="13302.32"/>
  </r>
  <r>
    <x v="14"/>
    <x v="0"/>
    <x v="70"/>
    <n v="25768.1"/>
    <n v="25568.15"/>
    <n v="25702.6"/>
    <x v="65"/>
    <n v="11433.71"/>
  </r>
  <r>
    <x v="14"/>
    <x v="1"/>
    <x v="71"/>
    <n v="25811"/>
    <n v="25680.15"/>
    <n v="25788.400000000001"/>
    <x v="66"/>
    <n v="12615.29"/>
  </r>
  <r>
    <x v="14"/>
    <x v="2"/>
    <x v="72"/>
    <n v="25859.8"/>
    <n v="25530.6"/>
    <n v="25839.35"/>
    <x v="67"/>
    <n v="16065.15"/>
  </r>
  <r>
    <x v="14"/>
    <x v="3"/>
    <x v="73"/>
    <n v="25951.85"/>
    <n v="25666.6"/>
    <n v="25865.95"/>
    <x v="68"/>
    <n v="11907.12"/>
  </r>
  <r>
    <x v="14"/>
    <x v="4"/>
    <x v="74"/>
    <n v="26104.75"/>
    <n v="25811.65"/>
    <n v="25841.55"/>
    <x v="69"/>
    <n v="13302.32"/>
  </r>
  <r>
    <x v="15"/>
    <x v="0"/>
    <x v="75"/>
    <n v="58673.95"/>
    <n v="57748.95"/>
    <n v="58611.199999999997"/>
    <x v="70"/>
    <n v="4242.9799999999996"/>
  </r>
  <r>
    <x v="15"/>
    <x v="1"/>
    <x v="76"/>
    <n v="59425.75"/>
    <n v="58673"/>
    <n v="59182.65"/>
    <x v="71"/>
    <n v="3658.36"/>
  </r>
  <r>
    <x v="15"/>
    <x v="2"/>
    <x v="77"/>
    <n v="59545.75"/>
    <n v="58687.15"/>
    <n v="59349.599999999999"/>
    <x v="72"/>
    <n v="2918.54"/>
  </r>
  <r>
    <x v="15"/>
    <x v="3"/>
    <x v="78"/>
    <n v="59587.6"/>
    <n v="58980.75"/>
    <n v="59516.7"/>
    <x v="73"/>
    <n v="3007.72"/>
  </r>
  <r>
    <x v="15"/>
    <x v="4"/>
    <x v="79"/>
    <n v="59885.4"/>
    <n v="59414.85"/>
    <n v="59725.75"/>
    <x v="74"/>
    <n v="2949.44"/>
  </r>
  <r>
    <x v="16"/>
    <x v="0"/>
    <x v="80"/>
    <n v="11402"/>
    <n v="11332.85"/>
    <n v="11389.05"/>
    <x v="75"/>
    <n v="7869.64"/>
  </r>
  <r>
    <x v="16"/>
    <x v="1"/>
    <x v="81"/>
    <n v="11538.95"/>
    <n v="11414.25"/>
    <n v="11512.85"/>
    <x v="76"/>
    <n v="8767.9"/>
  </r>
  <r>
    <x v="16"/>
    <x v="2"/>
    <x v="82"/>
    <n v="11566.95"/>
    <n v="11413.95"/>
    <n v="11468.1"/>
    <x v="77"/>
    <n v="9267.18"/>
  </r>
  <r>
    <x v="16"/>
    <x v="3"/>
    <x v="83"/>
    <n v="11514.45"/>
    <n v="11451.65"/>
    <n v="11492.25"/>
    <x v="78"/>
    <n v="7958.37"/>
  </r>
  <r>
    <x v="16"/>
    <x v="4"/>
    <x v="84"/>
    <n v="11743.75"/>
    <n v="11539.05"/>
    <n v="11710.85"/>
    <x v="79"/>
    <n v="14836.1"/>
  </r>
  <r>
    <x v="17"/>
    <x v="0"/>
    <x v="85"/>
    <n v="13056.25"/>
    <n v="12899.2"/>
    <n v="12930.5"/>
    <x v="80"/>
    <n v="2959.92"/>
  </r>
  <r>
    <x v="17"/>
    <x v="1"/>
    <x v="86"/>
    <n v="13093.6"/>
    <n v="12915.15"/>
    <n v="13077.8"/>
    <x v="81"/>
    <n v="3037.16"/>
  </r>
  <r>
    <x v="17"/>
    <x v="2"/>
    <x v="87"/>
    <n v="13139"/>
    <n v="12901.1"/>
    <n v="13128.1"/>
    <x v="82"/>
    <n v="2780.11"/>
  </r>
  <r>
    <x v="17"/>
    <x v="3"/>
    <x v="88"/>
    <n v="13174"/>
    <n v="12992.95"/>
    <n v="13043.25"/>
    <x v="83"/>
    <n v="2902.71"/>
  </r>
  <r>
    <x v="17"/>
    <x v="4"/>
    <x v="89"/>
    <n v="13076.85"/>
    <n v="12976.05"/>
    <n v="13044.1"/>
    <x v="84"/>
    <n v="2588.73"/>
  </r>
  <r>
    <x v="18"/>
    <x v="0"/>
    <x v="90"/>
    <n v="11265.2"/>
    <n v="11202.1"/>
    <n v="11239.9"/>
    <x v="85"/>
    <n v="10732.22"/>
  </r>
  <r>
    <x v="18"/>
    <x v="1"/>
    <x v="91"/>
    <n v="11383.65"/>
    <n v="11272.8"/>
    <n v="11375.85"/>
    <x v="86"/>
    <n v="11656.56"/>
  </r>
  <r>
    <x v="18"/>
    <x v="2"/>
    <x v="92"/>
    <n v="11409.45"/>
    <n v="11207.5"/>
    <n v="11330"/>
    <x v="87"/>
    <n v="14479.54"/>
  </r>
  <r>
    <x v="18"/>
    <x v="3"/>
    <x v="93"/>
    <n v="11359.8"/>
    <n v="11297.9"/>
    <n v="11333.9"/>
    <x v="88"/>
    <n v="9967.86"/>
  </r>
  <r>
    <x v="18"/>
    <x v="4"/>
    <x v="94"/>
    <n v="11385.1"/>
    <n v="11325.45"/>
    <n v="11347.5"/>
    <x v="89"/>
    <n v="9893.75"/>
  </r>
  <r>
    <x v="19"/>
    <x v="0"/>
    <x v="95"/>
    <n v="16931.150000000001"/>
    <n v="16743.2"/>
    <n v="16799.3"/>
    <x v="90"/>
    <n v="5718.62"/>
  </r>
  <r>
    <x v="19"/>
    <x v="1"/>
    <x v="96"/>
    <n v="16898.849999999999"/>
    <n v="16803.900000000001"/>
    <n v="16866"/>
    <x v="91"/>
    <n v="3852.18"/>
  </r>
  <r>
    <x v="19"/>
    <x v="2"/>
    <x v="97"/>
    <n v="16913.8"/>
    <n v="16570.849999999999"/>
    <n v="16720.8"/>
    <x v="92"/>
    <n v="4763.0200000000004"/>
  </r>
  <r>
    <x v="19"/>
    <x v="3"/>
    <x v="98"/>
    <n v="16898"/>
    <n v="16752.400000000001"/>
    <n v="16811.25"/>
    <x v="93"/>
    <n v="5652.93"/>
  </r>
  <r>
    <x v="19"/>
    <x v="4"/>
    <x v="99"/>
    <n v="17128.5"/>
    <n v="16902.400000000001"/>
    <n v="17074.7"/>
    <x v="94"/>
    <n v="8627.2999999999993"/>
  </r>
  <r>
    <x v="20"/>
    <x v="0"/>
    <x v="100"/>
    <n v="8596.65"/>
    <n v="8537.7000000000007"/>
    <n v="8562.15"/>
    <x v="95"/>
    <n v="8321.3799999999992"/>
  </r>
  <r>
    <x v="20"/>
    <x v="1"/>
    <x v="101"/>
    <n v="8606.0499999999993"/>
    <n v="8558.25"/>
    <n v="8581.7000000000007"/>
    <x v="96"/>
    <n v="7059.04"/>
  </r>
  <r>
    <x v="20"/>
    <x v="2"/>
    <x v="102"/>
    <n v="8607.9"/>
    <n v="8419.15"/>
    <n v="8519.15"/>
    <x v="97"/>
    <n v="8226.75"/>
  </r>
  <r>
    <x v="20"/>
    <x v="3"/>
    <x v="103"/>
    <n v="8597.7000000000007"/>
    <n v="8498.7999999999993"/>
    <n v="8552.9"/>
    <x v="98"/>
    <n v="9115.65"/>
  </r>
  <r>
    <x v="20"/>
    <x v="4"/>
    <x v="104"/>
    <n v="8789.65"/>
    <n v="8618.1"/>
    <n v="8769.1"/>
    <x v="99"/>
    <n v="23455.64"/>
  </r>
  <r>
    <x v="21"/>
    <x v="0"/>
    <x v="105"/>
    <n v="15019.6"/>
    <n v="14851.05"/>
    <n v="14883.45"/>
    <x v="100"/>
    <n v="21563.52"/>
  </r>
  <r>
    <x v="21"/>
    <x v="1"/>
    <x v="106"/>
    <n v="15026.4"/>
    <n v="14898.4"/>
    <n v="15017.2"/>
    <x v="101"/>
    <n v="22101.24"/>
  </r>
  <r>
    <x v="21"/>
    <x v="2"/>
    <x v="107"/>
    <n v="15075.15"/>
    <n v="14683.45"/>
    <n v="14912.4"/>
    <x v="102"/>
    <n v="24913.69"/>
  </r>
  <r>
    <x v="21"/>
    <x v="3"/>
    <x v="108"/>
    <n v="14976.9"/>
    <n v="14862.55"/>
    <n v="14896.75"/>
    <x v="103"/>
    <n v="23598.34"/>
  </r>
  <r>
    <x v="21"/>
    <x v="4"/>
    <x v="109"/>
    <n v="14948.3"/>
    <n v="14798.3"/>
    <n v="14845.9"/>
    <x v="104"/>
    <n v="18246.2"/>
  </r>
  <r>
    <x v="22"/>
    <x v="0"/>
    <x v="110"/>
    <n v="9272.2000000000007"/>
    <n v="9205.75"/>
    <n v="9251.25"/>
    <x v="105"/>
    <n v="11220.75"/>
  </r>
  <r>
    <x v="22"/>
    <x v="1"/>
    <x v="111"/>
    <n v="9285.2999999999993"/>
    <n v="9223.35"/>
    <n v="9263.7999999999993"/>
    <x v="106"/>
    <n v="9187.6299999999992"/>
  </r>
  <r>
    <x v="22"/>
    <x v="2"/>
    <x v="112"/>
    <n v="9306.7000000000007"/>
    <n v="9100.6"/>
    <n v="9278.0499999999993"/>
    <x v="107"/>
    <n v="10080.98"/>
  </r>
  <r>
    <x v="22"/>
    <x v="3"/>
    <x v="113"/>
    <n v="9312.4500000000007"/>
    <n v="9243.9"/>
    <n v="9263.85"/>
    <x v="108"/>
    <n v="12571.24"/>
  </r>
  <r>
    <x v="22"/>
    <x v="4"/>
    <x v="114"/>
    <n v="9326.6"/>
    <n v="9227.4"/>
    <n v="9276.2999999999993"/>
    <x v="109"/>
    <n v="12266.12"/>
  </r>
  <r>
    <x v="23"/>
    <x v="0"/>
    <x v="115"/>
    <n v="37949.800000000003"/>
    <n v="37582.699999999997"/>
    <n v="37742.25"/>
    <x v="110"/>
    <n v="3923.73"/>
  </r>
  <r>
    <x v="23"/>
    <x v="1"/>
    <x v="116"/>
    <n v="37827.800000000003"/>
    <n v="37603.85"/>
    <n v="37668.65"/>
    <x v="111"/>
    <n v="2824.59"/>
  </r>
  <r>
    <x v="23"/>
    <x v="2"/>
    <x v="117"/>
    <n v="37824.65"/>
    <n v="37110.35"/>
    <n v="37280.75"/>
    <x v="112"/>
    <n v="4366.18"/>
  </r>
  <r>
    <x v="23"/>
    <x v="3"/>
    <x v="118"/>
    <n v="37636.199999999997"/>
    <n v="37108.35"/>
    <n v="37332.6"/>
    <x v="113"/>
    <n v="5091.25"/>
  </r>
  <r>
    <x v="23"/>
    <x v="4"/>
    <x v="119"/>
    <n v="39237.699999999997"/>
    <n v="37825.25"/>
    <n v="39023"/>
    <x v="114"/>
    <n v="15102.12"/>
  </r>
  <r>
    <x v="24"/>
    <x v="0"/>
    <x v="120"/>
    <n v="16117.1"/>
    <n v="16001.5"/>
    <n v="16051"/>
    <x v="115"/>
    <n v="86957"/>
  </r>
  <r>
    <x v="24"/>
    <x v="1"/>
    <x v="121"/>
    <n v="16133.2"/>
    <n v="16046.05"/>
    <n v="16111.35"/>
    <x v="116"/>
    <n v="80611.7"/>
  </r>
  <r>
    <x v="24"/>
    <x v="2"/>
    <x v="122"/>
    <n v="16163.75"/>
    <n v="15815.4"/>
    <n v="16052.55"/>
    <x v="117"/>
    <n v="93572.19"/>
  </r>
  <r>
    <x v="24"/>
    <x v="3"/>
    <x v="123"/>
    <n v="16118.6"/>
    <n v="16012.05"/>
    <n v="16072.3"/>
    <x v="118"/>
    <n v="83233.63"/>
  </r>
  <r>
    <x v="24"/>
    <x v="4"/>
    <x v="124"/>
    <n v="16172.75"/>
    <n v="16072.5"/>
    <n v="16113.15"/>
    <x v="119"/>
    <n v="92805.17"/>
  </r>
  <r>
    <x v="25"/>
    <x v="0"/>
    <x v="125"/>
    <n v="2064.6999999999998"/>
    <n v="2028.35"/>
    <n v="2039.95"/>
    <x v="120"/>
    <n v="422.31"/>
  </r>
  <r>
    <x v="25"/>
    <x v="1"/>
    <x v="126"/>
    <n v="2069.35"/>
    <n v="2042"/>
    <n v="2047.25"/>
    <x v="121"/>
    <n v="486.13"/>
  </r>
  <r>
    <x v="25"/>
    <x v="2"/>
    <x v="127"/>
    <n v="2057.3000000000002"/>
    <n v="1983.3"/>
    <n v="2011.15"/>
    <x v="122"/>
    <n v="422.81"/>
  </r>
  <r>
    <x v="25"/>
    <x v="3"/>
    <x v="128"/>
    <n v="2036.45"/>
    <n v="2011.95"/>
    <n v="2031.9"/>
    <x v="123"/>
    <n v="560.89"/>
  </r>
  <r>
    <x v="25"/>
    <x v="4"/>
    <x v="129"/>
    <n v="2091.1"/>
    <n v="2042.6"/>
    <n v="2074.15"/>
    <x v="124"/>
    <n v="1431.51"/>
  </r>
  <r>
    <x v="26"/>
    <x v="0"/>
    <x v="130"/>
    <n v="9993.7000000000007"/>
    <n v="9840.7999999999993"/>
    <n v="9877.35"/>
    <x v="125"/>
    <n v="3862.43"/>
  </r>
  <r>
    <x v="26"/>
    <x v="1"/>
    <x v="131"/>
    <n v="9957.7000000000007"/>
    <n v="9853.35"/>
    <n v="9881.9"/>
    <x v="126"/>
    <n v="3575.19"/>
  </r>
  <r>
    <x v="26"/>
    <x v="2"/>
    <x v="132"/>
    <n v="9921.85"/>
    <n v="9600.1"/>
    <n v="9722.7999999999993"/>
    <x v="127"/>
    <n v="4235.47"/>
  </r>
  <r>
    <x v="26"/>
    <x v="3"/>
    <x v="133"/>
    <n v="9819.7000000000007"/>
    <n v="9694.85"/>
    <n v="9723.25"/>
    <x v="128"/>
    <n v="3641.46"/>
  </r>
  <r>
    <x v="26"/>
    <x v="4"/>
    <x v="134"/>
    <n v="9782.75"/>
    <n v="9653.15"/>
    <n v="9708.2000000000007"/>
    <x v="129"/>
    <n v="2748.29"/>
  </r>
  <r>
    <x v="27"/>
    <x v="0"/>
    <x v="135"/>
    <n v="24278.25"/>
    <n v="23867.35"/>
    <n v="23984.65"/>
    <x v="130"/>
    <n v="10882.85"/>
  </r>
  <r>
    <x v="27"/>
    <x v="1"/>
    <x v="136"/>
    <n v="24189.8"/>
    <n v="23907.1"/>
    <n v="24048.25"/>
    <x v="131"/>
    <n v="10403.780000000001"/>
  </r>
  <r>
    <x v="27"/>
    <x v="2"/>
    <x v="137"/>
    <n v="24170.799999999999"/>
    <n v="23311.5"/>
    <n v="23826.55"/>
    <x v="132"/>
    <n v="9690.6"/>
  </r>
  <r>
    <x v="27"/>
    <x v="3"/>
    <x v="138"/>
    <n v="24101.599999999999"/>
    <n v="23938.65"/>
    <n v="24067.9"/>
    <x v="133"/>
    <n v="10543.72"/>
  </r>
  <r>
    <x v="27"/>
    <x v="4"/>
    <x v="139"/>
    <n v="24249.599999999999"/>
    <n v="23931.5"/>
    <n v="23967.15"/>
    <x v="134"/>
    <n v="11727.48"/>
  </r>
  <r>
    <x v="28"/>
    <x v="0"/>
    <x v="140"/>
    <n v="57339.9"/>
    <n v="56706.15"/>
    <n v="56888.2"/>
    <x v="135"/>
    <n v="34007.019999999997"/>
  </r>
  <r>
    <x v="28"/>
    <x v="1"/>
    <x v="141"/>
    <n v="57297.75"/>
    <n v="56798.25"/>
    <n v="57077.55"/>
    <x v="136"/>
    <n v="29537.82"/>
  </r>
  <r>
    <x v="28"/>
    <x v="2"/>
    <x v="142"/>
    <n v="57373.3"/>
    <n v="55727.8"/>
    <n v="56921.15"/>
    <x v="137"/>
    <n v="33812.639999999999"/>
  </r>
  <r>
    <x v="28"/>
    <x v="3"/>
    <x v="143"/>
    <n v="57263.65"/>
    <n v="56904.4"/>
    <n v="57148.25"/>
    <x v="138"/>
    <n v="31501.040000000001"/>
  </r>
  <r>
    <x v="28"/>
    <x v="4"/>
    <x v="144"/>
    <n v="57412.800000000003"/>
    <n v="57004.05"/>
    <n v="57173.8"/>
    <x v="139"/>
    <n v="29595.14"/>
  </r>
  <r>
    <x v="29"/>
    <x v="0"/>
    <x v="145"/>
    <n v="21444.75"/>
    <n v="21224.400000000001"/>
    <n v="21289.35"/>
    <x v="140"/>
    <n v="37534.410000000003"/>
  </r>
  <r>
    <x v="29"/>
    <x v="1"/>
    <x v="146"/>
    <n v="21439.55"/>
    <n v="21257.3"/>
    <n v="21347.5"/>
    <x v="141"/>
    <n v="32595.84"/>
  </r>
  <r>
    <x v="29"/>
    <x v="2"/>
    <x v="147"/>
    <n v="21453.8"/>
    <n v="20855.400000000001"/>
    <n v="21266.6"/>
    <x v="142"/>
    <n v="36518.959999999999"/>
  </r>
  <r>
    <x v="29"/>
    <x v="3"/>
    <x v="148"/>
    <n v="21386.6"/>
    <n v="21251.599999999999"/>
    <n v="21312.15"/>
    <x v="143"/>
    <n v="34236.949999999997"/>
  </r>
  <r>
    <x v="29"/>
    <x v="4"/>
    <x v="149"/>
    <n v="21401.85"/>
    <n v="21250.5"/>
    <n v="21300.25"/>
    <x v="144"/>
    <n v="32764.240000000002"/>
  </r>
  <r>
    <x v="30"/>
    <x v="0"/>
    <x v="150"/>
    <n v="16146.5"/>
    <n v="15924.35"/>
    <n v="15988.95"/>
    <x v="145"/>
    <n v="14340.05"/>
  </r>
  <r>
    <x v="30"/>
    <x v="1"/>
    <x v="151"/>
    <n v="16080.3"/>
    <n v="15948.65"/>
    <n v="16027.45"/>
    <x v="146"/>
    <n v="10225.94"/>
  </r>
  <r>
    <x v="30"/>
    <x v="2"/>
    <x v="152"/>
    <n v="16079.35"/>
    <n v="15624.4"/>
    <n v="15947.75"/>
    <x v="147"/>
    <n v="10903.72"/>
  </r>
  <r>
    <x v="30"/>
    <x v="3"/>
    <x v="153"/>
    <n v="16033.9"/>
    <n v="15917"/>
    <n v="15966.15"/>
    <x v="148"/>
    <n v="11789.23"/>
  </r>
  <r>
    <x v="30"/>
    <x v="4"/>
    <x v="154"/>
    <n v="16038.8"/>
    <n v="15934.75"/>
    <n v="15954.9"/>
    <x v="149"/>
    <n v="12341.63"/>
  </r>
  <r>
    <x v="31"/>
    <x v="0"/>
    <x v="155"/>
    <n v="13380.95"/>
    <n v="13169.2"/>
    <n v="13248.05"/>
    <x v="150"/>
    <n v="3936.85"/>
  </r>
  <r>
    <x v="31"/>
    <x v="1"/>
    <x v="156"/>
    <n v="13307.8"/>
    <n v="13199.85"/>
    <n v="13262.5"/>
    <x v="151"/>
    <n v="2646.28"/>
  </r>
  <r>
    <x v="31"/>
    <x v="2"/>
    <x v="157"/>
    <n v="13317.25"/>
    <n v="12969.15"/>
    <n v="13192.5"/>
    <x v="152"/>
    <n v="3340.73"/>
  </r>
  <r>
    <x v="31"/>
    <x v="3"/>
    <x v="158"/>
    <n v="13267.85"/>
    <n v="13154.65"/>
    <n v="13254.8"/>
    <x v="153"/>
    <n v="2969.97"/>
  </r>
  <r>
    <x v="31"/>
    <x v="4"/>
    <x v="159"/>
    <n v="13390.25"/>
    <n v="13263.75"/>
    <n v="13345.25"/>
    <x v="154"/>
    <n v="4464.29"/>
  </r>
  <r>
    <x v="32"/>
    <x v="0"/>
    <x v="160"/>
    <n v="12562"/>
    <n v="12323.25"/>
    <n v="12373.75"/>
    <x v="155"/>
    <n v="7484.77"/>
  </r>
  <r>
    <x v="32"/>
    <x v="1"/>
    <x v="161"/>
    <n v="12435.1"/>
    <n v="12347.7"/>
    <n v="12410.85"/>
    <x v="156"/>
    <n v="4689.84"/>
  </r>
  <r>
    <x v="32"/>
    <x v="2"/>
    <x v="162"/>
    <n v="12453.45"/>
    <n v="12153.4"/>
    <n v="12392.25"/>
    <x v="157"/>
    <n v="5066.62"/>
  </r>
  <r>
    <x v="32"/>
    <x v="3"/>
    <x v="163"/>
    <n v="12433.6"/>
    <n v="12360.95"/>
    <n v="12424.15"/>
    <x v="158"/>
    <n v="4863.1000000000004"/>
  </r>
  <r>
    <x v="32"/>
    <x v="4"/>
    <x v="164"/>
    <n v="12497.7"/>
    <n v="12426.5"/>
    <n v="12459.6"/>
    <x v="159"/>
    <n v="7414.69"/>
  </r>
  <r>
    <x v="33"/>
    <x v="0"/>
    <x v="165"/>
    <n v="25168.9"/>
    <n v="24855.599999999999"/>
    <n v="24961.45"/>
    <x v="160"/>
    <n v="5673.54"/>
  </r>
  <r>
    <x v="33"/>
    <x v="1"/>
    <x v="166"/>
    <n v="25147.85"/>
    <n v="24937.4"/>
    <n v="24996.6"/>
    <x v="161"/>
    <n v="4743.3599999999997"/>
  </r>
  <r>
    <x v="33"/>
    <x v="2"/>
    <x v="167"/>
    <n v="25105.5"/>
    <n v="24529.9"/>
    <n v="24915.65"/>
    <x v="162"/>
    <n v="4717.57"/>
  </r>
  <r>
    <x v="33"/>
    <x v="3"/>
    <x v="168"/>
    <n v="25010.400000000001"/>
    <n v="24810.85"/>
    <n v="24847.55"/>
    <x v="163"/>
    <n v="5530.56"/>
  </r>
  <r>
    <x v="33"/>
    <x v="4"/>
    <x v="169"/>
    <n v="25030.85"/>
    <n v="24880.6"/>
    <n v="24922.799999999999"/>
    <x v="164"/>
    <n v="7861.97"/>
  </r>
  <r>
    <x v="34"/>
    <x v="0"/>
    <x v="170"/>
    <n v="36900.65"/>
    <n v="36585.35"/>
    <n v="36662.15"/>
    <x v="165"/>
    <n v="2317.77"/>
  </r>
  <r>
    <x v="34"/>
    <x v="1"/>
    <x v="171"/>
    <n v="37090.15"/>
    <n v="36662.300000000003"/>
    <n v="36939.800000000003"/>
    <x v="166"/>
    <n v="2688.09"/>
  </r>
  <r>
    <x v="34"/>
    <x v="2"/>
    <x v="172"/>
    <n v="37188.75"/>
    <n v="36444.15"/>
    <n v="36950.699999999997"/>
    <x v="167"/>
    <n v="2648.87"/>
  </r>
  <r>
    <x v="34"/>
    <x v="3"/>
    <x v="173"/>
    <n v="37077.1"/>
    <n v="36690.699999999997"/>
    <n v="36826.449999999997"/>
    <x v="168"/>
    <n v="2243.46"/>
  </r>
  <r>
    <x v="34"/>
    <x v="4"/>
    <x v="174"/>
    <n v="36988.199999999997"/>
    <n v="36670.699999999997"/>
    <n v="36769.800000000003"/>
    <x v="169"/>
    <n v="1743.56"/>
  </r>
  <r>
    <x v="35"/>
    <x v="0"/>
    <x v="175"/>
    <n v="20200.900000000001"/>
    <n v="19967.55"/>
    <n v="20031"/>
    <x v="170"/>
    <n v="69255.460000000006"/>
  </r>
  <r>
    <x v="35"/>
    <x v="1"/>
    <x v="176"/>
    <n v="20186.400000000001"/>
    <n v="19996.75"/>
    <n v="20083.150000000001"/>
    <x v="171"/>
    <n v="64624.71"/>
  </r>
  <r>
    <x v="35"/>
    <x v="2"/>
    <x v="177"/>
    <n v="20182.599999999999"/>
    <n v="19600.3"/>
    <n v="19984.8"/>
    <x v="172"/>
    <n v="64767.08"/>
  </r>
  <r>
    <x v="35"/>
    <x v="3"/>
    <x v="178"/>
    <n v="20096.3"/>
    <n v="19983.650000000001"/>
    <n v="20055.5"/>
    <x v="173"/>
    <n v="61934.76"/>
  </r>
  <r>
    <x v="35"/>
    <x v="4"/>
    <x v="179"/>
    <n v="20155.95"/>
    <n v="20001.75"/>
    <n v="20043.05"/>
    <x v="174"/>
    <n v="66017.899999999994"/>
  </r>
  <r>
    <x v="36"/>
    <x v="0"/>
    <x v="180"/>
    <n v="31034.6"/>
    <n v="30786.35"/>
    <n v="30867"/>
    <x v="175"/>
    <n v="4708"/>
  </r>
  <r>
    <x v="36"/>
    <x v="1"/>
    <x v="181"/>
    <n v="31263.3"/>
    <n v="30979.9"/>
    <n v="31199.3"/>
    <x v="176"/>
    <n v="6589.51"/>
  </r>
  <r>
    <x v="36"/>
    <x v="2"/>
    <x v="182"/>
    <n v="31322.9"/>
    <n v="30787.35"/>
    <n v="31089.65"/>
    <x v="177"/>
    <n v="6998.92"/>
  </r>
  <r>
    <x v="36"/>
    <x v="3"/>
    <x v="183"/>
    <n v="31235.3"/>
    <n v="30912.25"/>
    <n v="30967.45"/>
    <x v="178"/>
    <n v="4407.22"/>
  </r>
  <r>
    <x v="36"/>
    <x v="4"/>
    <x v="184"/>
    <n v="31030.25"/>
    <n v="30829.05"/>
    <n v="30869.9"/>
    <x v="179"/>
    <n v="5728.77"/>
  </r>
  <r>
    <x v="37"/>
    <x v="0"/>
    <x v="185"/>
    <n v="73812.2"/>
    <n v="73232.350000000006"/>
    <n v="73508.800000000003"/>
    <x v="180"/>
    <n v="22980.3"/>
  </r>
  <r>
    <x v="37"/>
    <x v="1"/>
    <x v="186"/>
    <n v="74096"/>
    <n v="73446.5"/>
    <n v="73863.600000000006"/>
    <x v="181"/>
    <n v="18571.669999999998"/>
  </r>
  <r>
    <x v="37"/>
    <x v="2"/>
    <x v="187"/>
    <n v="74158.899999999994"/>
    <n v="72254"/>
    <n v="73897.5"/>
    <x v="182"/>
    <n v="21627.62"/>
  </r>
  <r>
    <x v="37"/>
    <x v="3"/>
    <x v="188"/>
    <n v="74308.55"/>
    <n v="73787.05"/>
    <n v="74059.199999999997"/>
    <x v="183"/>
    <n v="16814.330000000002"/>
  </r>
  <r>
    <x v="37"/>
    <x v="4"/>
    <x v="189"/>
    <n v="74453.3"/>
    <n v="73424.399999999994"/>
    <n v="73732.100000000006"/>
    <x v="184"/>
    <n v="20408.150000000001"/>
  </r>
  <r>
    <x v="38"/>
    <x v="0"/>
    <x v="190"/>
    <n v="12693.2"/>
    <n v="12509.2"/>
    <n v="12656.85"/>
    <x v="185"/>
    <n v="5845.79"/>
  </r>
  <r>
    <x v="38"/>
    <x v="1"/>
    <x v="191"/>
    <n v="12720.9"/>
    <n v="12572.6"/>
    <n v="12634.8"/>
    <x v="186"/>
    <n v="4577.2"/>
  </r>
  <r>
    <x v="38"/>
    <x v="2"/>
    <x v="192"/>
    <n v="12704.7"/>
    <n v="12343.9"/>
    <n v="12640.9"/>
    <x v="187"/>
    <n v="4678.2"/>
  </r>
  <r>
    <x v="38"/>
    <x v="3"/>
    <x v="193"/>
    <n v="12858.5"/>
    <n v="12593.15"/>
    <n v="12779.75"/>
    <x v="188"/>
    <n v="6945"/>
  </r>
  <r>
    <x v="38"/>
    <x v="4"/>
    <x v="194"/>
    <n v="12916.2"/>
    <n v="12720.4"/>
    <n v="12855.5"/>
    <x v="189"/>
    <n v="7650.19"/>
  </r>
  <r>
    <x v="39"/>
    <x v="0"/>
    <x v="195"/>
    <n v="20575.349999999999"/>
    <n v="20283"/>
    <n v="20325.8"/>
    <x v="190"/>
    <n v="2597.79"/>
  </r>
  <r>
    <x v="39"/>
    <x v="1"/>
    <x v="196"/>
    <n v="20670.849999999999"/>
    <n v="20308"/>
    <n v="20645.8"/>
    <x v="191"/>
    <n v="3107.89"/>
  </r>
  <r>
    <x v="39"/>
    <x v="2"/>
    <x v="197"/>
    <n v="20743.099999999999"/>
    <n v="20351.349999999999"/>
    <n v="20725.95"/>
    <x v="192"/>
    <n v="2852.52"/>
  </r>
  <r>
    <x v="39"/>
    <x v="3"/>
    <x v="198"/>
    <n v="20804.25"/>
    <n v="20525.5"/>
    <n v="20601.7"/>
    <x v="193"/>
    <n v="2546.54"/>
  </r>
  <r>
    <x v="39"/>
    <x v="4"/>
    <x v="199"/>
    <n v="20653.349999999999"/>
    <n v="20501.150000000001"/>
    <n v="20612.650000000001"/>
    <x v="194"/>
    <n v="2427.67"/>
  </r>
  <r>
    <x v="40"/>
    <x v="0"/>
    <x v="200"/>
    <n v="26309.1"/>
    <n v="26103.65"/>
    <n v="26200.25"/>
    <x v="195"/>
    <n v="6724.65"/>
  </r>
  <r>
    <x v="40"/>
    <x v="1"/>
    <x v="201"/>
    <n v="26285.15"/>
    <n v="26129.599999999999"/>
    <n v="26232.5"/>
    <x v="196"/>
    <n v="8402.85"/>
  </r>
  <r>
    <x v="40"/>
    <x v="2"/>
    <x v="202"/>
    <n v="26223.1"/>
    <n v="25997.35"/>
    <n v="26086.6"/>
    <x v="197"/>
    <n v="10096.24"/>
  </r>
  <r>
    <x v="40"/>
    <x v="3"/>
    <x v="203"/>
    <n v="26195.75"/>
    <n v="25853.95"/>
    <n v="26129.25"/>
    <x v="198"/>
    <n v="7954.66"/>
  </r>
  <r>
    <x v="40"/>
    <x v="4"/>
    <x v="204"/>
    <n v="26419.8"/>
    <n v="26101.200000000001"/>
    <n v="26146.799999999999"/>
    <x v="199"/>
    <n v="9795"/>
  </r>
  <r>
    <x v="41"/>
    <x v="0"/>
    <x v="205"/>
    <n v="11260.2"/>
    <n v="11113.65"/>
    <n v="11225.05"/>
    <x v="200"/>
    <n v="16026.8"/>
  </r>
  <r>
    <x v="41"/>
    <x v="1"/>
    <x v="206"/>
    <n v="11319.45"/>
    <n v="11139.65"/>
    <n v="11233.25"/>
    <x v="201"/>
    <n v="12336.6"/>
  </r>
  <r>
    <x v="41"/>
    <x v="2"/>
    <x v="207"/>
    <n v="11307.8"/>
    <n v="10929.75"/>
    <n v="11285.7"/>
    <x v="202"/>
    <n v="13980.24"/>
  </r>
  <r>
    <x v="41"/>
    <x v="3"/>
    <x v="208"/>
    <n v="11430.75"/>
    <n v="11283.7"/>
    <n v="11409.3"/>
    <x v="203"/>
    <n v="14260.04"/>
  </r>
  <r>
    <x v="41"/>
    <x v="4"/>
    <x v="209"/>
    <n v="11498.85"/>
    <n v="11260.9"/>
    <n v="11374.8"/>
    <x v="204"/>
    <n v="12988.85"/>
  </r>
  <r>
    <x v="42"/>
    <x v="0"/>
    <x v="210"/>
    <n v="7341.4"/>
    <n v="7225.9"/>
    <n v="7238.9"/>
    <x v="205"/>
    <n v="2654.9"/>
  </r>
  <r>
    <x v="42"/>
    <x v="1"/>
    <x v="211"/>
    <n v="7396.05"/>
    <n v="7261"/>
    <n v="7331.5"/>
    <x v="206"/>
    <n v="3954.56"/>
  </r>
  <r>
    <x v="42"/>
    <x v="2"/>
    <x v="212"/>
    <n v="7345.75"/>
    <n v="7154.95"/>
    <n v="7228.65"/>
    <x v="207"/>
    <n v="3468.92"/>
  </r>
  <r>
    <x v="42"/>
    <x v="3"/>
    <x v="213"/>
    <n v="7283.5"/>
    <n v="7214.05"/>
    <n v="7241.15"/>
    <x v="208"/>
    <n v="1910.28"/>
  </r>
  <r>
    <x v="42"/>
    <x v="4"/>
    <x v="214"/>
    <n v="7294.5"/>
    <n v="7194.4"/>
    <n v="7203"/>
    <x v="209"/>
    <n v="2638.4"/>
  </r>
  <r>
    <x v="43"/>
    <x v="0"/>
    <x v="215"/>
    <n v="1125.7"/>
    <n v="1110.2"/>
    <n v="1114.3"/>
    <x v="210"/>
    <n v="975.58"/>
  </r>
  <r>
    <x v="43"/>
    <x v="1"/>
    <x v="216"/>
    <n v="1129.95"/>
    <n v="1112.55"/>
    <n v="1127.05"/>
    <x v="211"/>
    <n v="821.43"/>
  </r>
  <r>
    <x v="43"/>
    <x v="2"/>
    <x v="217"/>
    <n v="1140.5"/>
    <n v="1104.3"/>
    <n v="1126.6500000000001"/>
    <x v="212"/>
    <n v="1336.6"/>
  </r>
  <r>
    <x v="43"/>
    <x v="3"/>
    <x v="218"/>
    <n v="1132.25"/>
    <n v="1105.5999999999999"/>
    <n v="1109.9000000000001"/>
    <x v="213"/>
    <n v="941.68"/>
  </r>
  <r>
    <x v="43"/>
    <x v="4"/>
    <x v="219"/>
    <n v="1115.45"/>
    <n v="1090.25"/>
    <n v="1093.2"/>
    <x v="214"/>
    <n v="1200.5"/>
  </r>
  <r>
    <x v="44"/>
    <x v="0"/>
    <x v="220"/>
    <n v="30808.65"/>
    <n v="30615.599999999999"/>
    <n v="30734.85"/>
    <x v="215"/>
    <n v="14831.91"/>
  </r>
  <r>
    <x v="44"/>
    <x v="1"/>
    <x v="221"/>
    <n v="30825.200000000001"/>
    <n v="30690.65"/>
    <n v="30795.05"/>
    <x v="216"/>
    <n v="17060.78"/>
  </r>
  <r>
    <x v="44"/>
    <x v="2"/>
    <x v="222"/>
    <n v="30806.35"/>
    <n v="30510.85"/>
    <n v="30670.95"/>
    <x v="217"/>
    <n v="20246.919999999998"/>
  </r>
  <r>
    <x v="44"/>
    <x v="3"/>
    <x v="223"/>
    <n v="30773.7"/>
    <n v="30426.3"/>
    <n v="30659.599999999999"/>
    <x v="218"/>
    <n v="19052.009999999998"/>
  </r>
  <r>
    <x v="44"/>
    <x v="4"/>
    <x v="224"/>
    <n v="31109.45"/>
    <n v="30737.7"/>
    <n v="30991.35"/>
    <x v="219"/>
    <n v="29447.99"/>
  </r>
  <r>
    <x v="45"/>
    <x v="0"/>
    <x v="225"/>
    <n v="19107.45"/>
    <n v="18844.95"/>
    <n v="18908.400000000001"/>
    <x v="220"/>
    <n v="20397.439999999999"/>
  </r>
  <r>
    <x v="45"/>
    <x v="1"/>
    <x v="226"/>
    <n v="19095.55"/>
    <n v="18867.400000000001"/>
    <n v="18956.75"/>
    <x v="221"/>
    <n v="19039.97"/>
  </r>
  <r>
    <x v="45"/>
    <x v="2"/>
    <x v="227"/>
    <n v="19063.45"/>
    <n v="18414.7"/>
    <n v="18789.75"/>
    <x v="222"/>
    <n v="18986.32"/>
  </r>
  <r>
    <x v="45"/>
    <x v="3"/>
    <x v="228"/>
    <n v="18936.349999999999"/>
    <n v="18790.150000000001"/>
    <n v="18919.650000000001"/>
    <x v="223"/>
    <n v="17759.29"/>
  </r>
  <r>
    <x v="45"/>
    <x v="4"/>
    <x v="229"/>
    <n v="19069.5"/>
    <n v="18902.2"/>
    <n v="18949.05"/>
    <x v="224"/>
    <n v="19621.05"/>
  </r>
  <r>
    <x v="46"/>
    <x v="0"/>
    <x v="230"/>
    <n v="17855.05"/>
    <n v="17605.599999999999"/>
    <n v="17665.75"/>
    <x v="225"/>
    <n v="31721.05"/>
  </r>
  <r>
    <x v="46"/>
    <x v="1"/>
    <x v="231"/>
    <n v="17828"/>
    <n v="17628"/>
    <n v="17707.650000000001"/>
    <x v="226"/>
    <n v="32028.87"/>
  </r>
  <r>
    <x v="46"/>
    <x v="2"/>
    <x v="232"/>
    <n v="17807.5"/>
    <n v="17249.349999999999"/>
    <n v="17585.7"/>
    <x v="227"/>
    <n v="28248.12"/>
  </r>
  <r>
    <x v="46"/>
    <x v="3"/>
    <x v="233"/>
    <n v="17707.55"/>
    <n v="17594.900000000001"/>
    <n v="17692.150000000001"/>
    <x v="228"/>
    <n v="27697.81"/>
  </r>
  <r>
    <x v="46"/>
    <x v="4"/>
    <x v="234"/>
    <n v="17818.45"/>
    <n v="17650.150000000001"/>
    <n v="17679.2"/>
    <x v="229"/>
    <n v="33253.660000000003"/>
  </r>
  <r>
    <x v="47"/>
    <x v="0"/>
    <x v="235"/>
    <n v="8849.7999999999993"/>
    <n v="8714.35"/>
    <n v="8740.7999999999993"/>
    <x v="230"/>
    <n v="6959.3"/>
  </r>
  <r>
    <x v="47"/>
    <x v="1"/>
    <x v="236"/>
    <n v="8816.2999999999993"/>
    <n v="8727.1"/>
    <n v="8761.7000000000007"/>
    <x v="231"/>
    <n v="7520.7"/>
  </r>
  <r>
    <x v="47"/>
    <x v="2"/>
    <x v="237"/>
    <n v="8801.2999999999993"/>
    <n v="8529.7999999999993"/>
    <n v="8688.5499999999993"/>
    <x v="232"/>
    <n v="8861.86"/>
  </r>
  <r>
    <x v="47"/>
    <x v="3"/>
    <x v="238"/>
    <n v="8745.5"/>
    <n v="8676.2999999999993"/>
    <n v="8735.75"/>
    <x v="233"/>
    <n v="8637.42"/>
  </r>
  <r>
    <x v="47"/>
    <x v="4"/>
    <x v="239"/>
    <n v="8808.4"/>
    <n v="8743.4"/>
    <n v="8774.85"/>
    <x v="234"/>
    <n v="7906.66"/>
  </r>
  <r>
    <x v="48"/>
    <x v="0"/>
    <x v="240"/>
    <n v="12976.95"/>
    <n v="12894.2"/>
    <n v="12936"/>
    <x v="235"/>
    <n v="129560.9"/>
  </r>
  <r>
    <x v="48"/>
    <x v="1"/>
    <x v="241"/>
    <n v="12998.6"/>
    <n v="12936.7"/>
    <n v="12989.4"/>
    <x v="236"/>
    <n v="123044.36"/>
  </r>
  <r>
    <x v="48"/>
    <x v="2"/>
    <x v="242"/>
    <n v="13022.9"/>
    <n v="12767.85"/>
    <n v="12936.4"/>
    <x v="237"/>
    <n v="131510.91"/>
  </r>
  <r>
    <x v="48"/>
    <x v="3"/>
    <x v="243"/>
    <n v="12985.15"/>
    <n v="12899.95"/>
    <n v="12956.1"/>
    <x v="238"/>
    <n v="121475.16"/>
  </r>
  <r>
    <x v="48"/>
    <x v="4"/>
    <x v="244"/>
    <n v="13057.85"/>
    <n v="12964.8"/>
    <n v="13003.1"/>
    <x v="239"/>
    <n v="137786.29999999999"/>
  </r>
  <r>
    <x v="49"/>
    <x v="0"/>
    <x v="245"/>
    <n v="33284"/>
    <n v="33071.85"/>
    <n v="33179.25"/>
    <x v="0"/>
    <n v="49422.59"/>
  </r>
  <r>
    <x v="49"/>
    <x v="1"/>
    <x v="246"/>
    <n v="33382.6"/>
    <n v="33196.25"/>
    <n v="33371.050000000003"/>
    <x v="1"/>
    <n v="48015.87"/>
  </r>
  <r>
    <x v="49"/>
    <x v="2"/>
    <x v="247"/>
    <n v="33457.050000000003"/>
    <n v="32838.199999999997"/>
    <n v="33381.85"/>
    <x v="2"/>
    <n v="57053.22"/>
  </r>
  <r>
    <x v="49"/>
    <x v="3"/>
    <x v="248"/>
    <n v="33511.25"/>
    <n v="33271.550000000003"/>
    <n v="33399.85"/>
    <x v="3"/>
    <n v="48996.68"/>
  </r>
  <r>
    <x v="49"/>
    <x v="4"/>
    <x v="249"/>
    <n v="33597.15"/>
    <n v="33390.25"/>
    <n v="33486.050000000003"/>
    <x v="4"/>
    <n v="60040.93"/>
  </r>
  <r>
    <x v="50"/>
    <x v="0"/>
    <x v="250"/>
    <n v="4833.25"/>
    <n v="4806.6000000000004"/>
    <n v="4823.1499999999996"/>
    <x v="240"/>
    <n v="42303.98"/>
  </r>
  <r>
    <x v="50"/>
    <x v="1"/>
    <x v="251"/>
    <n v="4846.7"/>
    <n v="4824.8"/>
    <n v="4845"/>
    <x v="241"/>
    <n v="42055.17"/>
  </r>
  <r>
    <x v="50"/>
    <x v="2"/>
    <x v="252"/>
    <n v="4851.8"/>
    <n v="4782.2"/>
    <n v="4838.7"/>
    <x v="242"/>
    <n v="51674.81"/>
  </r>
  <r>
    <x v="50"/>
    <x v="3"/>
    <x v="253"/>
    <n v="4856.7"/>
    <n v="4815.95"/>
    <n v="4839.25"/>
    <x v="243"/>
    <n v="44139.09"/>
  </r>
  <r>
    <x v="50"/>
    <x v="4"/>
    <x v="254"/>
    <n v="4894.1000000000004"/>
    <n v="4851.5"/>
    <n v="4877.7"/>
    <x v="244"/>
    <n v="55579.17"/>
  </r>
  <r>
    <x v="51"/>
    <x v="0"/>
    <x v="255"/>
    <n v="6924.95"/>
    <n v="6882.4"/>
    <n v="6900.9"/>
    <x v="245"/>
    <n v="9932.3799999999992"/>
  </r>
  <r>
    <x v="51"/>
    <x v="1"/>
    <x v="256"/>
    <n v="6936.8"/>
    <n v="6909"/>
    <n v="6931.8"/>
    <x v="246"/>
    <n v="11012.62"/>
  </r>
  <r>
    <x v="51"/>
    <x v="2"/>
    <x v="257"/>
    <n v="6948.95"/>
    <n v="6849.65"/>
    <n v="6908"/>
    <x v="247"/>
    <n v="12033.4"/>
  </r>
  <r>
    <x v="51"/>
    <x v="3"/>
    <x v="258"/>
    <n v="6944"/>
    <n v="6885.35"/>
    <n v="6915.95"/>
    <x v="248"/>
    <n v="10281.98"/>
  </r>
  <r>
    <x v="51"/>
    <x v="4"/>
    <x v="259"/>
    <n v="6986.75"/>
    <n v="6909.3"/>
    <n v="6936.85"/>
    <x v="249"/>
    <n v="10902.48"/>
  </r>
  <r>
    <x v="52"/>
    <x v="0"/>
    <x v="260"/>
    <n v="19402.75"/>
    <n v="19316"/>
    <n v="19355.55"/>
    <x v="250"/>
    <n v="15647.44"/>
  </r>
  <r>
    <x v="52"/>
    <x v="1"/>
    <x v="261"/>
    <n v="19521.45"/>
    <n v="19365.599999999999"/>
    <n v="19512.8"/>
    <x v="251"/>
    <n v="16008.12"/>
  </r>
  <r>
    <x v="52"/>
    <x v="2"/>
    <x v="262"/>
    <n v="19581.95"/>
    <n v="19321.900000000001"/>
    <n v="19564.45"/>
    <x v="252"/>
    <n v="17262.75"/>
  </r>
  <r>
    <x v="52"/>
    <x v="3"/>
    <x v="263"/>
    <n v="19622.349999999999"/>
    <n v="19435.8"/>
    <n v="19541.400000000001"/>
    <x v="253"/>
    <n v="18021.2"/>
  </r>
  <r>
    <x v="52"/>
    <x v="4"/>
    <x v="264"/>
    <n v="19714.7"/>
    <n v="19538.05"/>
    <n v="19661.150000000001"/>
    <x v="254"/>
    <n v="24328.55"/>
  </r>
  <r>
    <x v="53"/>
    <x v="0"/>
    <x v="265"/>
    <n v="5797"/>
    <n v="5769.95"/>
    <n v="5790.05"/>
    <x v="255"/>
    <n v="17064.98"/>
  </r>
  <r>
    <x v="53"/>
    <x v="1"/>
    <x v="266"/>
    <n v="5836.8"/>
    <n v="5794.15"/>
    <n v="5829.95"/>
    <x v="256"/>
    <n v="17444.54"/>
  </r>
  <r>
    <x v="53"/>
    <x v="2"/>
    <x v="267"/>
    <n v="5860.85"/>
    <n v="5765.9"/>
    <n v="5832.05"/>
    <x v="257"/>
    <n v="18277.32"/>
  </r>
  <r>
    <x v="53"/>
    <x v="3"/>
    <x v="268"/>
    <n v="5854"/>
    <n v="5814.95"/>
    <n v="5838.65"/>
    <x v="258"/>
    <n v="16474.97"/>
  </r>
  <r>
    <x v="53"/>
    <x v="4"/>
    <x v="269"/>
    <n v="5902.65"/>
    <n v="5850"/>
    <n v="5887"/>
    <x v="259"/>
    <n v="24454.35"/>
  </r>
  <r>
    <x v="54"/>
    <x v="0"/>
    <x v="270"/>
    <n v="28664.2"/>
    <n v="28390.15"/>
    <n v="28508.65"/>
    <x v="260"/>
    <n v="17575.689999999999"/>
  </r>
  <r>
    <x v="54"/>
    <x v="1"/>
    <x v="271"/>
    <n v="28705.05"/>
    <n v="28371.7"/>
    <n v="28605.5"/>
    <x v="261"/>
    <n v="13852.62"/>
  </r>
  <r>
    <x v="54"/>
    <x v="2"/>
    <x v="272"/>
    <n v="28728.5"/>
    <n v="27863.599999999999"/>
    <n v="28578.799999999999"/>
    <x v="262"/>
    <n v="15985.12"/>
  </r>
  <r>
    <x v="54"/>
    <x v="3"/>
    <x v="273"/>
    <n v="28836.75"/>
    <n v="28609.75"/>
    <n v="28787.1"/>
    <x v="263"/>
    <n v="14421.7"/>
  </r>
  <r>
    <x v="54"/>
    <x v="4"/>
    <x v="274"/>
    <n v="28935.5"/>
    <n v="28414.9"/>
    <n v="28542.1"/>
    <x v="264"/>
    <n v="12443.23"/>
  </r>
  <r>
    <x v="55"/>
    <x v="0"/>
    <x v="275"/>
    <n v="36686"/>
    <n v="36305.199999999997"/>
    <n v="36423"/>
    <x v="265"/>
    <n v="16976.78"/>
  </r>
  <r>
    <x v="55"/>
    <x v="1"/>
    <x v="276"/>
    <n v="36686.35"/>
    <n v="36311.5"/>
    <n v="36572.85"/>
    <x v="266"/>
    <n v="13683.35"/>
  </r>
  <r>
    <x v="55"/>
    <x v="2"/>
    <x v="277"/>
    <n v="36725.25"/>
    <n v="35627.85"/>
    <n v="36450.6"/>
    <x v="267"/>
    <n v="19263.75"/>
  </r>
  <r>
    <x v="55"/>
    <x v="3"/>
    <x v="278"/>
    <n v="36702.050000000003"/>
    <n v="36404.449999999997"/>
    <n v="36538.65"/>
    <x v="268"/>
    <n v="14184.77"/>
  </r>
  <r>
    <x v="55"/>
    <x v="4"/>
    <x v="279"/>
    <n v="36721.1"/>
    <n v="36121.949999999997"/>
    <n v="36270.15"/>
    <x v="269"/>
    <n v="12592.92"/>
  </r>
  <r>
    <x v="56"/>
    <x v="0"/>
    <x v="280"/>
    <n v="21389.1"/>
    <n v="21278.5"/>
    <n v="21352.75"/>
    <x v="270"/>
    <n v="13270.67"/>
  </r>
  <r>
    <x v="56"/>
    <x v="1"/>
    <x v="281"/>
    <n v="21460.2"/>
    <n v="21329.599999999999"/>
    <n v="21444.15"/>
    <x v="271"/>
    <n v="10460.15"/>
  </r>
  <r>
    <x v="56"/>
    <x v="2"/>
    <x v="282"/>
    <n v="21538.55"/>
    <n v="21154.05"/>
    <n v="21446.15"/>
    <x v="272"/>
    <n v="11636.48"/>
  </r>
  <r>
    <x v="56"/>
    <x v="3"/>
    <x v="283"/>
    <n v="21532.6"/>
    <n v="21394.1"/>
    <n v="21493.35"/>
    <x v="273"/>
    <n v="12300.16"/>
  </r>
  <r>
    <x v="56"/>
    <x v="4"/>
    <x v="284"/>
    <n v="21785.65"/>
    <n v="21546.25"/>
    <n v="21721.599999999999"/>
    <x v="274"/>
    <n v="18815.439999999999"/>
  </r>
  <r>
    <x v="57"/>
    <x v="0"/>
    <x v="285"/>
    <n v="30712.05"/>
    <n v="30525.05"/>
    <n v="30619.25"/>
    <x v="10"/>
    <n v="26356.03"/>
  </r>
  <r>
    <x v="57"/>
    <x v="1"/>
    <x v="286"/>
    <n v="30818.65"/>
    <n v="30633"/>
    <n v="30802.1"/>
    <x v="11"/>
    <n v="29361.08"/>
  </r>
  <r>
    <x v="57"/>
    <x v="2"/>
    <x v="287"/>
    <n v="30859.75"/>
    <n v="30403.45"/>
    <n v="30757.25"/>
    <x v="12"/>
    <n v="35358.54"/>
  </r>
  <r>
    <x v="57"/>
    <x v="3"/>
    <x v="288"/>
    <n v="30876.65"/>
    <n v="30627.75"/>
    <n v="30759.25"/>
    <x v="13"/>
    <n v="32115.439999999999"/>
  </r>
  <r>
    <x v="57"/>
    <x v="4"/>
    <x v="289"/>
    <n v="31044.45"/>
    <n v="30813.8"/>
    <n v="30973.3"/>
    <x v="14"/>
    <n v="39565.33"/>
  </r>
  <r>
    <x v="58"/>
    <x v="0"/>
    <x v="290"/>
    <n v="13447.55"/>
    <n v="13354.6"/>
    <n v="13431.25"/>
    <x v="275"/>
    <n v="9709.7099999999991"/>
  </r>
  <r>
    <x v="58"/>
    <x v="1"/>
    <x v="291"/>
    <n v="13509.4"/>
    <n v="13423.6"/>
    <n v="13492.85"/>
    <x v="276"/>
    <n v="10115.75"/>
  </r>
  <r>
    <x v="58"/>
    <x v="2"/>
    <x v="292"/>
    <n v="13517.75"/>
    <n v="13317.8"/>
    <n v="13417.35"/>
    <x v="277"/>
    <n v="12582.1"/>
  </r>
  <r>
    <x v="58"/>
    <x v="3"/>
    <x v="293"/>
    <n v="13489.05"/>
    <n v="13388.45"/>
    <n v="13458.8"/>
    <x v="278"/>
    <n v="13441.63"/>
  </r>
  <r>
    <x v="58"/>
    <x v="4"/>
    <x v="294"/>
    <n v="13695.05"/>
    <n v="13516.1"/>
    <n v="13664.25"/>
    <x v="279"/>
    <n v="19934.73"/>
  </r>
  <r>
    <x v="59"/>
    <x v="0"/>
    <x v="295"/>
    <n v="16156.95"/>
    <n v="16032.85"/>
    <n v="16083.65"/>
    <x v="15"/>
    <n v="118678.05"/>
  </r>
  <r>
    <x v="59"/>
    <x v="1"/>
    <x v="296"/>
    <n v="16170.35"/>
    <n v="16076.25"/>
    <n v="16142.6"/>
    <x v="16"/>
    <n v="112640.57"/>
  </r>
  <r>
    <x v="59"/>
    <x v="2"/>
    <x v="297"/>
    <n v="16194.7"/>
    <n v="15834.5"/>
    <n v="16071.15"/>
    <x v="17"/>
    <n v="121820.31"/>
  </r>
  <r>
    <x v="59"/>
    <x v="3"/>
    <x v="298"/>
    <n v="16137.25"/>
    <n v="16039.2"/>
    <n v="16106.7"/>
    <x v="18"/>
    <n v="110931.44"/>
  </r>
  <r>
    <x v="59"/>
    <x v="4"/>
    <x v="299"/>
    <n v="16217.55"/>
    <n v="16117.75"/>
    <n v="16146.8"/>
    <x v="19"/>
    <n v="126058.83"/>
  </r>
  <r>
    <x v="60"/>
    <x v="0"/>
    <x v="300"/>
    <n v="15400.5"/>
    <n v="15249.25"/>
    <n v="15295"/>
    <x v="280"/>
    <n v="19893.900000000001"/>
  </r>
  <r>
    <x v="60"/>
    <x v="1"/>
    <x v="301"/>
    <n v="15441.35"/>
    <n v="15290.05"/>
    <n v="15432.65"/>
    <x v="281"/>
    <n v="21020.799999999999"/>
  </r>
  <r>
    <x v="60"/>
    <x v="2"/>
    <x v="302"/>
    <n v="15489.25"/>
    <n v="15045"/>
    <n v="15282.3"/>
    <x v="282"/>
    <n v="23146.14"/>
  </r>
  <r>
    <x v="60"/>
    <x v="3"/>
    <x v="303"/>
    <n v="15348.4"/>
    <n v="15241.95"/>
    <n v="15286.8"/>
    <x v="283"/>
    <n v="16474.13"/>
  </r>
  <r>
    <x v="60"/>
    <x v="4"/>
    <x v="304"/>
    <n v="15335.7"/>
    <n v="15200.1"/>
    <n v="15257.35"/>
    <x v="284"/>
    <n v="14644.95"/>
  </r>
  <r>
    <x v="61"/>
    <x v="0"/>
    <x v="305"/>
    <n v="14748.5"/>
    <n v="14623.45"/>
    <n v="14686.5"/>
    <x v="285"/>
    <n v="18046.02"/>
  </r>
  <r>
    <x v="61"/>
    <x v="1"/>
    <x v="306"/>
    <n v="14769.75"/>
    <n v="14650.85"/>
    <n v="14714.6"/>
    <x v="286"/>
    <n v="16606.2"/>
  </r>
  <r>
    <x v="61"/>
    <x v="2"/>
    <x v="307"/>
    <n v="14785.95"/>
    <n v="14419.1"/>
    <n v="14729.15"/>
    <x v="287"/>
    <n v="16708.68"/>
  </r>
  <r>
    <x v="61"/>
    <x v="3"/>
    <x v="308"/>
    <n v="14791.95"/>
    <n v="14672.75"/>
    <n v="14708.8"/>
    <x v="288"/>
    <n v="20767.96"/>
  </r>
  <r>
    <x v="61"/>
    <x v="4"/>
    <x v="309"/>
    <n v="14765.65"/>
    <n v="14620.95"/>
    <n v="14668.3"/>
    <x v="289"/>
    <n v="16532.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5C07F-276C-4522-B482-AFAD21B74B5F}"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N3:R66" firstHeaderRow="0" firstDataRow="1" firstDataCol="1"/>
  <pivotFields count="8">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numFmtId="15" showAll="0">
      <items count="6">
        <item x="0"/>
        <item x="1"/>
        <item x="2"/>
        <item x="3"/>
        <item x="4"/>
        <item t="default"/>
      </items>
    </pivotField>
    <pivotField dataField="1" showAll="0">
      <items count="311">
        <item x="219"/>
        <item x="216"/>
        <item x="215"/>
        <item x="218"/>
        <item x="217"/>
        <item x="128"/>
        <item x="126"/>
        <item x="129"/>
        <item x="125"/>
        <item x="127"/>
        <item x="250"/>
        <item x="251"/>
        <item x="252"/>
        <item x="253"/>
        <item x="254"/>
        <item x="265"/>
        <item x="266"/>
        <item x="267"/>
        <item x="268"/>
        <item x="269"/>
        <item x="55"/>
        <item x="58"/>
        <item x="56"/>
        <item x="57"/>
        <item x="59"/>
        <item x="255"/>
        <item x="256"/>
        <item x="259"/>
        <item x="258"/>
        <item x="257"/>
        <item x="50"/>
        <item x="51"/>
        <item x="52"/>
        <item x="214"/>
        <item x="53"/>
        <item x="211"/>
        <item x="213"/>
        <item x="210"/>
        <item x="54"/>
        <item x="212"/>
        <item x="103"/>
        <item x="100"/>
        <item x="101"/>
        <item x="102"/>
        <item x="104"/>
        <item x="238"/>
        <item x="239"/>
        <item x="236"/>
        <item x="237"/>
        <item x="235"/>
        <item x="111"/>
        <item x="110"/>
        <item x="114"/>
        <item x="112"/>
        <item x="113"/>
        <item x="41"/>
        <item x="43"/>
        <item x="40"/>
        <item x="42"/>
        <item x="44"/>
        <item x="134"/>
        <item x="133"/>
        <item x="132"/>
        <item x="131"/>
        <item x="130"/>
        <item x="205"/>
        <item x="90"/>
        <item x="206"/>
        <item x="207"/>
        <item x="91"/>
        <item x="208"/>
        <item x="94"/>
        <item x="93"/>
        <item x="80"/>
        <item x="92"/>
        <item x="81"/>
        <item x="209"/>
        <item x="83"/>
        <item x="82"/>
        <item x="84"/>
        <item x="161"/>
        <item x="163"/>
        <item x="162"/>
        <item x="164"/>
        <item x="160"/>
        <item x="190"/>
        <item x="193"/>
        <item x="192"/>
        <item x="191"/>
        <item x="194"/>
        <item x="240"/>
        <item x="241"/>
        <item x="86"/>
        <item x="243"/>
        <item x="244"/>
        <item x="85"/>
        <item x="242"/>
        <item x="89"/>
        <item x="87"/>
        <item x="88"/>
        <item x="158"/>
        <item x="156"/>
        <item x="157"/>
        <item x="159"/>
        <item x="155"/>
        <item x="290"/>
        <item x="291"/>
        <item x="293"/>
        <item x="292"/>
        <item x="294"/>
        <item x="5"/>
        <item x="6"/>
        <item x="8"/>
        <item x="9"/>
        <item x="7"/>
        <item x="306"/>
        <item x="305"/>
        <item x="309"/>
        <item x="307"/>
        <item x="308"/>
        <item x="109"/>
        <item x="106"/>
        <item x="108"/>
        <item x="105"/>
        <item x="107"/>
        <item x="304"/>
        <item x="303"/>
        <item x="301"/>
        <item x="300"/>
        <item x="302"/>
        <item x="153"/>
        <item x="154"/>
        <item x="151"/>
        <item x="152"/>
        <item x="121"/>
        <item x="120"/>
        <item x="123"/>
        <item x="124"/>
        <item x="298"/>
        <item x="296"/>
        <item x="150"/>
        <item x="295"/>
        <item x="122"/>
        <item x="299"/>
        <item x="297"/>
        <item x="98"/>
        <item x="96"/>
        <item x="97"/>
        <item x="99"/>
        <item x="95"/>
        <item x="233"/>
        <item x="231"/>
        <item x="234"/>
        <item x="232"/>
        <item x="230"/>
        <item x="228"/>
        <item x="229"/>
        <item x="225"/>
        <item x="226"/>
        <item x="227"/>
        <item x="260"/>
        <item x="261"/>
        <item x="262"/>
        <item x="264"/>
        <item x="263"/>
        <item x="178"/>
        <item x="176"/>
        <item x="179"/>
        <item x="175"/>
        <item x="177"/>
        <item x="196"/>
        <item x="195"/>
        <item x="199"/>
        <item x="197"/>
        <item x="198"/>
        <item x="280"/>
        <item x="148"/>
        <item x="146"/>
        <item x="149"/>
        <item x="145"/>
        <item x="281"/>
        <item x="147"/>
        <item x="282"/>
        <item x="283"/>
        <item x="284"/>
        <item x="15"/>
        <item x="16"/>
        <item x="18"/>
        <item x="19"/>
        <item x="17"/>
        <item x="66"/>
        <item x="69"/>
        <item x="65"/>
        <item x="67"/>
        <item x="68"/>
        <item x="138"/>
        <item x="136"/>
        <item x="137"/>
        <item x="135"/>
        <item x="139"/>
        <item x="10"/>
        <item x="11"/>
        <item x="14"/>
        <item x="13"/>
        <item x="12"/>
        <item x="169"/>
        <item x="168"/>
        <item x="166"/>
        <item x="167"/>
        <item x="165"/>
        <item x="34"/>
        <item x="33"/>
        <item x="31"/>
        <item x="0"/>
        <item x="1"/>
        <item x="30"/>
        <item x="3"/>
        <item x="4"/>
        <item x="2"/>
        <item x="70"/>
        <item x="71"/>
        <item x="72"/>
        <item x="74"/>
        <item x="32"/>
        <item x="73"/>
        <item x="203"/>
        <item x="204"/>
        <item x="201"/>
        <item x="200"/>
        <item x="202"/>
        <item x="270"/>
        <item x="271"/>
        <item x="25"/>
        <item x="273"/>
        <item x="26"/>
        <item x="272"/>
        <item x="274"/>
        <item x="29"/>
        <item x="27"/>
        <item x="28"/>
        <item x="285"/>
        <item x="221"/>
        <item x="286"/>
        <item x="223"/>
        <item x="220"/>
        <item x="224"/>
        <item x="222"/>
        <item x="287"/>
        <item x="288"/>
        <item x="289"/>
        <item x="184"/>
        <item x="180"/>
        <item x="181"/>
        <item x="183"/>
        <item x="182"/>
        <item x="245"/>
        <item x="246"/>
        <item x="247"/>
        <item x="248"/>
        <item x="249"/>
        <item x="276"/>
        <item x="278"/>
        <item x="275"/>
        <item x="279"/>
        <item x="277"/>
        <item x="170"/>
        <item x="171"/>
        <item x="174"/>
        <item x="173"/>
        <item x="172"/>
        <item x="118"/>
        <item x="117"/>
        <item x="116"/>
        <item x="115"/>
        <item x="119"/>
        <item x="46"/>
        <item x="45"/>
        <item x="48"/>
        <item x="47"/>
        <item x="49"/>
        <item x="60"/>
        <item x="61"/>
        <item x="62"/>
        <item x="63"/>
        <item x="64"/>
        <item x="39"/>
        <item x="38"/>
        <item x="36"/>
        <item x="37"/>
        <item x="35"/>
        <item x="141"/>
        <item x="143"/>
        <item x="140"/>
        <item x="142"/>
        <item x="144"/>
        <item x="75"/>
        <item x="20"/>
        <item x="76"/>
        <item x="77"/>
        <item x="23"/>
        <item x="78"/>
        <item x="22"/>
        <item x="21"/>
        <item x="79"/>
        <item x="24"/>
        <item x="185"/>
        <item x="186"/>
        <item x="187"/>
        <item x="188"/>
        <item x="189"/>
        <item t="default"/>
      </items>
    </pivotField>
    <pivotField dataField="1" showAll="0"/>
    <pivotField dataField="1" showAll="0"/>
    <pivotField dataField="1" showAll="0"/>
    <pivotField showAll="0"/>
    <pivotField showAll="0"/>
  </pivotFields>
  <rowFields count="2">
    <field x="0"/>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
  </colFields>
  <colItems count="4">
    <i>
      <x/>
    </i>
    <i i="1">
      <x v="1"/>
    </i>
    <i i="2">
      <x v="2"/>
    </i>
    <i i="3">
      <x v="3"/>
    </i>
  </colItems>
  <dataFields count="4">
    <dataField name="Sum of Open " fld="2" baseField="0" baseItem="0"/>
    <dataField name="Sum of High " fld="3" baseField="0" baseItem="0"/>
    <dataField name="Sum of Low " fld="4" baseField="0" baseItem="0"/>
    <dataField name="Sum of Close " fld="5" baseField="0" baseItem="0"/>
  </dataFields>
  <chartFormats count="1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2"/>
          </reference>
        </references>
      </pivotArea>
    </chartFormat>
    <chartFormat chart="6" format="7"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90E51-02C1-4447-BDC3-3BC8E4BCE192}"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3:J66" firstHeaderRow="1" firstDataRow="1" firstDataCol="1"/>
  <pivotFields count="8">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numFmtId="15" showAll="0">
      <items count="6">
        <item x="0"/>
        <item x="1"/>
        <item x="2"/>
        <item x="3"/>
        <item x="4"/>
        <item t="default"/>
      </items>
    </pivotField>
    <pivotField showAll="0">
      <items count="311">
        <item x="219"/>
        <item x="216"/>
        <item x="215"/>
        <item x="218"/>
        <item x="217"/>
        <item x="128"/>
        <item x="126"/>
        <item x="129"/>
        <item x="125"/>
        <item x="127"/>
        <item x="250"/>
        <item x="251"/>
        <item x="252"/>
        <item x="253"/>
        <item x="254"/>
        <item x="265"/>
        <item x="266"/>
        <item x="267"/>
        <item x="268"/>
        <item x="269"/>
        <item x="55"/>
        <item x="58"/>
        <item x="56"/>
        <item x="57"/>
        <item x="59"/>
        <item x="255"/>
        <item x="256"/>
        <item x="259"/>
        <item x="258"/>
        <item x="257"/>
        <item x="50"/>
        <item x="51"/>
        <item x="52"/>
        <item x="214"/>
        <item x="53"/>
        <item x="211"/>
        <item x="213"/>
        <item x="210"/>
        <item x="54"/>
        <item x="212"/>
        <item x="103"/>
        <item x="100"/>
        <item x="101"/>
        <item x="102"/>
        <item x="104"/>
        <item x="238"/>
        <item x="239"/>
        <item x="236"/>
        <item x="237"/>
        <item x="235"/>
        <item x="111"/>
        <item x="110"/>
        <item x="114"/>
        <item x="112"/>
        <item x="113"/>
        <item x="41"/>
        <item x="43"/>
        <item x="40"/>
        <item x="42"/>
        <item x="44"/>
        <item x="134"/>
        <item x="133"/>
        <item x="132"/>
        <item x="131"/>
        <item x="130"/>
        <item x="205"/>
        <item x="90"/>
        <item x="206"/>
        <item x="207"/>
        <item x="91"/>
        <item x="208"/>
        <item x="94"/>
        <item x="93"/>
        <item x="80"/>
        <item x="92"/>
        <item x="81"/>
        <item x="209"/>
        <item x="83"/>
        <item x="82"/>
        <item x="84"/>
        <item x="161"/>
        <item x="163"/>
        <item x="162"/>
        <item x="164"/>
        <item x="160"/>
        <item x="190"/>
        <item x="193"/>
        <item x="192"/>
        <item x="191"/>
        <item x="194"/>
        <item x="240"/>
        <item x="241"/>
        <item x="86"/>
        <item x="243"/>
        <item x="244"/>
        <item x="85"/>
        <item x="242"/>
        <item x="89"/>
        <item x="87"/>
        <item x="88"/>
        <item x="158"/>
        <item x="156"/>
        <item x="157"/>
        <item x="159"/>
        <item x="155"/>
        <item x="290"/>
        <item x="291"/>
        <item x="293"/>
        <item x="292"/>
        <item x="294"/>
        <item x="5"/>
        <item x="6"/>
        <item x="8"/>
        <item x="9"/>
        <item x="7"/>
        <item x="306"/>
        <item x="305"/>
        <item x="309"/>
        <item x="307"/>
        <item x="308"/>
        <item x="109"/>
        <item x="106"/>
        <item x="108"/>
        <item x="105"/>
        <item x="107"/>
        <item x="304"/>
        <item x="303"/>
        <item x="301"/>
        <item x="300"/>
        <item x="302"/>
        <item x="153"/>
        <item x="154"/>
        <item x="151"/>
        <item x="152"/>
        <item x="121"/>
        <item x="120"/>
        <item x="123"/>
        <item x="124"/>
        <item x="298"/>
        <item x="296"/>
        <item x="150"/>
        <item x="295"/>
        <item x="122"/>
        <item x="299"/>
        <item x="297"/>
        <item x="98"/>
        <item x="96"/>
        <item x="97"/>
        <item x="99"/>
        <item x="95"/>
        <item x="233"/>
        <item x="231"/>
        <item x="234"/>
        <item x="232"/>
        <item x="230"/>
        <item x="228"/>
        <item x="229"/>
        <item x="225"/>
        <item x="226"/>
        <item x="227"/>
        <item x="260"/>
        <item x="261"/>
        <item x="262"/>
        <item x="264"/>
        <item x="263"/>
        <item x="178"/>
        <item x="176"/>
        <item x="179"/>
        <item x="175"/>
        <item x="177"/>
        <item x="196"/>
        <item x="195"/>
        <item x="199"/>
        <item x="197"/>
        <item x="198"/>
        <item x="280"/>
        <item x="148"/>
        <item x="146"/>
        <item x="149"/>
        <item x="145"/>
        <item x="281"/>
        <item x="147"/>
        <item x="282"/>
        <item x="283"/>
        <item x="284"/>
        <item x="15"/>
        <item x="16"/>
        <item x="18"/>
        <item x="19"/>
        <item x="17"/>
        <item x="66"/>
        <item x="69"/>
        <item x="65"/>
        <item x="67"/>
        <item x="68"/>
        <item x="138"/>
        <item x="136"/>
        <item x="137"/>
        <item x="135"/>
        <item x="139"/>
        <item x="10"/>
        <item x="11"/>
        <item x="14"/>
        <item x="13"/>
        <item x="12"/>
        <item x="169"/>
        <item x="168"/>
        <item x="166"/>
        <item x="167"/>
        <item x="165"/>
        <item x="34"/>
        <item x="33"/>
        <item x="31"/>
        <item x="0"/>
        <item x="1"/>
        <item x="30"/>
        <item x="3"/>
        <item x="4"/>
        <item x="2"/>
        <item x="70"/>
        <item x="71"/>
        <item x="72"/>
        <item x="74"/>
        <item x="32"/>
        <item x="73"/>
        <item x="203"/>
        <item x="204"/>
        <item x="201"/>
        <item x="200"/>
        <item x="202"/>
        <item x="270"/>
        <item x="271"/>
        <item x="25"/>
        <item x="273"/>
        <item x="26"/>
        <item x="272"/>
        <item x="274"/>
        <item x="29"/>
        <item x="27"/>
        <item x="28"/>
        <item x="285"/>
        <item x="221"/>
        <item x="286"/>
        <item x="223"/>
        <item x="220"/>
        <item x="224"/>
        <item x="222"/>
        <item x="287"/>
        <item x="288"/>
        <item x="289"/>
        <item x="184"/>
        <item x="180"/>
        <item x="181"/>
        <item x="183"/>
        <item x="182"/>
        <item x="245"/>
        <item x="246"/>
        <item x="247"/>
        <item x="248"/>
        <item x="249"/>
        <item x="276"/>
        <item x="278"/>
        <item x="275"/>
        <item x="279"/>
        <item x="277"/>
        <item x="170"/>
        <item x="171"/>
        <item x="174"/>
        <item x="173"/>
        <item x="172"/>
        <item x="118"/>
        <item x="117"/>
        <item x="116"/>
        <item x="115"/>
        <item x="119"/>
        <item x="46"/>
        <item x="45"/>
        <item x="48"/>
        <item x="47"/>
        <item x="49"/>
        <item x="60"/>
        <item x="61"/>
        <item x="62"/>
        <item x="63"/>
        <item x="64"/>
        <item x="39"/>
        <item x="38"/>
        <item x="36"/>
        <item x="37"/>
        <item x="35"/>
        <item x="141"/>
        <item x="143"/>
        <item x="140"/>
        <item x="142"/>
        <item x="144"/>
        <item x="75"/>
        <item x="20"/>
        <item x="76"/>
        <item x="77"/>
        <item x="23"/>
        <item x="78"/>
        <item x="22"/>
        <item x="21"/>
        <item x="79"/>
        <item x="24"/>
        <item x="185"/>
        <item x="186"/>
        <item x="187"/>
        <item x="188"/>
        <item x="189"/>
        <item t="default"/>
      </items>
    </pivotField>
    <pivotField showAll="0"/>
    <pivotField showAll="0"/>
    <pivotField showAll="0"/>
    <pivotField showAll="0"/>
    <pivotField dataField="1" showAll="0"/>
  </pivotFields>
  <rowFields count="2">
    <field x="0"/>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Sum of Turnover (₹ Cr)" fld="7"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09FF8-B8E0-4272-9E2B-3A000CAC63EB}"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3:F9" firstHeaderRow="1" firstDataRow="1" firstDataCol="1"/>
  <pivotFields count="8">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numFmtId="15" showAll="0">
      <items count="6">
        <item x="0"/>
        <item x="1"/>
        <item x="2"/>
        <item x="3"/>
        <item x="4"/>
        <item t="default"/>
      </items>
    </pivotField>
    <pivotField showAll="0"/>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Turnover (₹ Cr)"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FE3AFB-44E6-471A-BBAB-CA83887F2DEE}"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8">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numFmtId="15" showAll="0">
      <items count="6">
        <item x="0"/>
        <item x="1"/>
        <item x="2"/>
        <item x="3"/>
        <item x="4"/>
        <item t="default"/>
      </items>
    </pivotField>
    <pivotField showAll="0"/>
    <pivotField showAll="0"/>
    <pivotField showAll="0"/>
    <pivotField showAll="0"/>
    <pivotField dataField="1" showAll="0"/>
    <pivotField showAll="0"/>
  </pivotFields>
  <rowFields count="1">
    <field x="1"/>
  </rowFields>
  <rowItems count="6">
    <i>
      <x/>
    </i>
    <i>
      <x v="1"/>
    </i>
    <i>
      <x v="2"/>
    </i>
    <i>
      <x v="3"/>
    </i>
    <i>
      <x v="4"/>
    </i>
    <i t="grand">
      <x/>
    </i>
  </rowItems>
  <colItems count="1">
    <i/>
  </colItems>
  <dataFields count="1">
    <dataField name="Sum of Shares Traded "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es" xr10:uid="{396DBA21-1030-43CD-B5AF-3072B2395B05}" sourceName="Indices">
  <pivotTables>
    <pivotTable tabId="2" name="PivotTable1"/>
    <pivotTable tabId="2" name="PivotTable2"/>
    <pivotTable tabId="2" name="PivotTable3"/>
    <pivotTable tabId="2" name="PivotTable4"/>
  </pivotTables>
  <data>
    <tabular pivotCacheId="185093443">
      <items count="6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54BFFA6-9F9D-4BEB-8697-21A4F8EBD104}" sourceName="Date ">
  <pivotTables>
    <pivotTable tabId="2" name="PivotTable1"/>
    <pivotTable tabId="2" name="PivotTable2"/>
    <pivotTable tabId="2" name="PivotTable3"/>
    <pivotTable tabId="2" name="PivotTable4"/>
  </pivotTables>
  <data>
    <tabular pivotCacheId="18509344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es" xr10:uid="{A270769F-A190-4BF2-8F1C-192A5C328299}" cache="Slicer_Indices" caption="Indices" columnCount="2" rowHeight="234950"/>
  <slicer name="Date " xr10:uid="{18863CDA-E254-46E8-83D4-4359AC4F133D}" cache="Slicer_Date" caption="Date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es 1" xr10:uid="{26A40EEB-A32F-4F71-8AEA-39DB2A50D9B2}" cache="Slicer_Indices" caption="Indices" startItem="15" rowHeight="234950"/>
  <slicer name="Date  1" xr10:uid="{11EE3B7C-82A6-46FD-B0D5-5D1ABBF67CBB}" cache="Slicer_Date" caption="Date "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F63AB-18BD-4D8C-8C96-6B4D861ACBD1}" name="Table1" displayName="Table1" ref="A1:H311" totalsRowShown="0">
  <autoFilter ref="A1:H311" xr:uid="{036F63AB-18BD-4D8C-8C96-6B4D861ACBD1}"/>
  <tableColumns count="8">
    <tableColumn id="1" xr3:uid="{79F83FC6-77E4-4698-BE52-FB4CC0B66DF1}" name="Indices"/>
    <tableColumn id="2" xr3:uid="{EDA9EC51-1E7E-4C82-AC30-379915C5DA7C}" name="Date "/>
    <tableColumn id="3" xr3:uid="{8AAAC0B2-A4AF-4C2B-9F99-C080A29B2AB5}" name="Open "/>
    <tableColumn id="4" xr3:uid="{D1EB75CB-E96A-41AC-8BEB-C66FA359C515}" name="High "/>
    <tableColumn id="5" xr3:uid="{0EAD9FDD-F52C-436E-8182-99EDAFD420C6}" name="Low "/>
    <tableColumn id="6" xr3:uid="{6F532F57-1D1C-4F23-BAE3-935207F7F6C8}" name="Close "/>
    <tableColumn id="7" xr3:uid="{FF58052C-26A7-455E-B18E-0F5D3D2C875F}" name="Shares Traded "/>
    <tableColumn id="8" xr3:uid="{D0F4B3DD-36AF-4F82-8059-CBC15F9C13E5}" name="Turnover (₹ Cr)"/>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DEB5C-012B-4C25-BA38-BBE69A3FF192}">
  <dimension ref="A1:J311"/>
  <sheetViews>
    <sheetView workbookViewId="0">
      <selection activeCell="J4" sqref="J4"/>
    </sheetView>
  </sheetViews>
  <sheetFormatPr defaultRowHeight="14.4" x14ac:dyDescent="0.3"/>
  <cols>
    <col min="1" max="1" width="30.77734375" customWidth="1"/>
    <col min="2" max="2" width="18" customWidth="1"/>
    <col min="3" max="3" width="18.33203125" customWidth="1"/>
    <col min="4" max="4" width="16.5546875" customWidth="1"/>
    <col min="5" max="5" width="16" customWidth="1"/>
    <col min="6" max="6" width="20" customWidth="1"/>
    <col min="7" max="7" width="19.44140625" customWidth="1"/>
    <col min="8" max="8" width="18.44140625" customWidth="1"/>
    <col min="10" max="10" width="12" bestFit="1" customWidth="1"/>
  </cols>
  <sheetData>
    <row r="1" spans="1:10" x14ac:dyDescent="0.3">
      <c r="A1" t="s">
        <v>69</v>
      </c>
      <c r="B1" t="s">
        <v>0</v>
      </c>
      <c r="C1" t="s">
        <v>1</v>
      </c>
      <c r="D1" t="s">
        <v>2</v>
      </c>
      <c r="E1" t="s">
        <v>3</v>
      </c>
      <c r="F1" t="s">
        <v>4</v>
      </c>
      <c r="G1" t="s">
        <v>5</v>
      </c>
      <c r="H1" t="s">
        <v>6</v>
      </c>
    </row>
    <row r="2" spans="1:10" x14ac:dyDescent="0.3">
      <c r="A2" t="s">
        <v>18</v>
      </c>
      <c r="B2">
        <v>45481</v>
      </c>
      <c r="C2">
        <v>25414.5</v>
      </c>
      <c r="D2">
        <v>25427.25</v>
      </c>
      <c r="E2">
        <v>25310</v>
      </c>
      <c r="F2">
        <v>25393.55</v>
      </c>
      <c r="G2">
        <v>903452469</v>
      </c>
      <c r="H2">
        <v>49422.59</v>
      </c>
    </row>
    <row r="3" spans="1:10" x14ac:dyDescent="0.3">
      <c r="A3" t="s">
        <v>18</v>
      </c>
      <c r="B3">
        <v>45482</v>
      </c>
      <c r="C3">
        <v>25440.85</v>
      </c>
      <c r="D3">
        <v>25524.45</v>
      </c>
      <c r="E3">
        <v>25414.25</v>
      </c>
      <c r="F3">
        <v>25515.1</v>
      </c>
      <c r="G3">
        <v>745748745</v>
      </c>
      <c r="H3">
        <v>48015.87</v>
      </c>
      <c r="J3" t="s">
        <v>78</v>
      </c>
    </row>
    <row r="4" spans="1:10" x14ac:dyDescent="0.3">
      <c r="A4" t="s">
        <v>18</v>
      </c>
      <c r="B4">
        <v>45483</v>
      </c>
      <c r="C4">
        <v>25557.65</v>
      </c>
      <c r="D4">
        <v>25557.7</v>
      </c>
      <c r="E4">
        <v>25165</v>
      </c>
      <c r="F4">
        <v>25425.65</v>
      </c>
      <c r="G4">
        <v>857061920</v>
      </c>
      <c r="H4">
        <v>57053.22</v>
      </c>
      <c r="J4">
        <f>SUM(Table1[[Shares Traded ]])</f>
        <v>192526940750</v>
      </c>
    </row>
    <row r="5" spans="1:10" x14ac:dyDescent="0.3">
      <c r="A5" t="s">
        <v>18</v>
      </c>
      <c r="B5">
        <v>45484</v>
      </c>
      <c r="C5">
        <v>25503.65</v>
      </c>
      <c r="D5">
        <v>25508.3</v>
      </c>
      <c r="E5">
        <v>25312</v>
      </c>
      <c r="F5">
        <v>25433.75</v>
      </c>
      <c r="G5">
        <v>746274062</v>
      </c>
      <c r="H5">
        <v>48996.68</v>
      </c>
    </row>
    <row r="6" spans="1:10" x14ac:dyDescent="0.3">
      <c r="A6" t="s">
        <v>18</v>
      </c>
      <c r="B6">
        <v>45485</v>
      </c>
      <c r="C6">
        <v>25514.75</v>
      </c>
      <c r="D6">
        <v>25677.7</v>
      </c>
      <c r="E6">
        <v>25458.05</v>
      </c>
      <c r="F6">
        <v>25577.3</v>
      </c>
      <c r="G6">
        <v>937646911</v>
      </c>
      <c r="H6">
        <v>60040.93</v>
      </c>
      <c r="J6" t="s">
        <v>79</v>
      </c>
    </row>
    <row r="7" spans="1:10" x14ac:dyDescent="0.3">
      <c r="A7" t="s">
        <v>17</v>
      </c>
      <c r="B7">
        <v>45481</v>
      </c>
      <c r="C7">
        <v>13825.85</v>
      </c>
      <c r="D7">
        <v>13832.95</v>
      </c>
      <c r="E7">
        <v>13755.55</v>
      </c>
      <c r="F7">
        <v>13800.4</v>
      </c>
      <c r="G7">
        <v>2814319216</v>
      </c>
      <c r="H7">
        <v>83429.61</v>
      </c>
      <c r="J7">
        <f>SUM(Table1[Turnover (₹ Cr)])</f>
        <v>7186630.9100000076</v>
      </c>
    </row>
    <row r="8" spans="1:10" x14ac:dyDescent="0.3">
      <c r="A8" t="s">
        <v>17</v>
      </c>
      <c r="B8">
        <v>45482</v>
      </c>
      <c r="C8">
        <v>13832.55</v>
      </c>
      <c r="D8">
        <v>13869.05</v>
      </c>
      <c r="E8">
        <v>13807</v>
      </c>
      <c r="F8">
        <v>13863.2</v>
      </c>
      <c r="G8">
        <v>2267207297</v>
      </c>
      <c r="H8">
        <v>77553.69</v>
      </c>
    </row>
    <row r="9" spans="1:10" x14ac:dyDescent="0.3">
      <c r="A9" t="s">
        <v>17</v>
      </c>
      <c r="B9">
        <v>45483</v>
      </c>
      <c r="C9">
        <v>13893.2</v>
      </c>
      <c r="D9">
        <v>13893.6</v>
      </c>
      <c r="E9">
        <v>13650.9</v>
      </c>
      <c r="F9">
        <v>13816.35</v>
      </c>
      <c r="G9">
        <v>2382098276</v>
      </c>
      <c r="H9">
        <v>90865.86</v>
      </c>
    </row>
    <row r="10" spans="1:10" x14ac:dyDescent="0.3">
      <c r="A10" t="s">
        <v>17</v>
      </c>
      <c r="B10">
        <v>45484</v>
      </c>
      <c r="C10">
        <v>13863.5</v>
      </c>
      <c r="D10">
        <v>13865.6</v>
      </c>
      <c r="E10">
        <v>13764.7</v>
      </c>
      <c r="F10">
        <v>13828.9</v>
      </c>
      <c r="G10">
        <v>2516509413</v>
      </c>
      <c r="H10">
        <v>80497.710000000006</v>
      </c>
    </row>
    <row r="11" spans="1:10" x14ac:dyDescent="0.3">
      <c r="A11" t="s">
        <v>17</v>
      </c>
      <c r="B11">
        <v>45485</v>
      </c>
      <c r="C11">
        <v>13876</v>
      </c>
      <c r="D11">
        <v>13947.7</v>
      </c>
      <c r="E11">
        <v>13838.6</v>
      </c>
      <c r="F11">
        <v>13895.3</v>
      </c>
      <c r="G11">
        <v>2539585738</v>
      </c>
      <c r="H11">
        <v>89636.07</v>
      </c>
    </row>
    <row r="12" spans="1:10" x14ac:dyDescent="0.3">
      <c r="A12" t="s">
        <v>7</v>
      </c>
      <c r="B12">
        <v>45481</v>
      </c>
      <c r="C12">
        <v>24329.45</v>
      </c>
      <c r="D12">
        <v>24344.6</v>
      </c>
      <c r="E12">
        <v>24240.55</v>
      </c>
      <c r="F12">
        <v>24320.55</v>
      </c>
      <c r="G12">
        <v>266299131</v>
      </c>
      <c r="H12">
        <v>26356.03</v>
      </c>
    </row>
    <row r="13" spans="1:10" x14ac:dyDescent="0.3">
      <c r="A13" t="s">
        <v>7</v>
      </c>
      <c r="B13">
        <v>45482</v>
      </c>
      <c r="C13">
        <v>24351</v>
      </c>
      <c r="D13">
        <v>24443.599999999999</v>
      </c>
      <c r="E13">
        <v>24331.9</v>
      </c>
      <c r="F13">
        <v>24433.200000000001</v>
      </c>
      <c r="G13">
        <v>250537091</v>
      </c>
      <c r="H13">
        <v>29361.08</v>
      </c>
    </row>
    <row r="14" spans="1:10" x14ac:dyDescent="0.3">
      <c r="A14" t="s">
        <v>7</v>
      </c>
      <c r="B14">
        <v>45483</v>
      </c>
      <c r="C14">
        <v>24459.85</v>
      </c>
      <c r="D14">
        <v>24461.05</v>
      </c>
      <c r="E14">
        <v>24141.8</v>
      </c>
      <c r="F14">
        <v>24324.45</v>
      </c>
      <c r="G14">
        <v>292263786</v>
      </c>
      <c r="H14">
        <v>35358.54</v>
      </c>
    </row>
    <row r="15" spans="1:10" x14ac:dyDescent="0.3">
      <c r="A15" t="s">
        <v>7</v>
      </c>
      <c r="B15">
        <v>45484</v>
      </c>
      <c r="C15">
        <v>24396.55</v>
      </c>
      <c r="D15">
        <v>24402.65</v>
      </c>
      <c r="E15">
        <v>24193.75</v>
      </c>
      <c r="F15">
        <v>24315.95</v>
      </c>
      <c r="G15">
        <v>306404194</v>
      </c>
      <c r="H15">
        <v>32115.439999999999</v>
      </c>
    </row>
    <row r="16" spans="1:10" x14ac:dyDescent="0.3">
      <c r="A16" t="s">
        <v>7</v>
      </c>
      <c r="B16">
        <v>45485</v>
      </c>
      <c r="C16">
        <v>24387.95</v>
      </c>
      <c r="D16">
        <v>24592.2</v>
      </c>
      <c r="E16">
        <v>24331.15</v>
      </c>
      <c r="F16">
        <v>24502.15</v>
      </c>
      <c r="G16">
        <v>325823474</v>
      </c>
      <c r="H16">
        <v>39565.33</v>
      </c>
    </row>
    <row r="17" spans="1:8" x14ac:dyDescent="0.3">
      <c r="A17" t="s">
        <v>30</v>
      </c>
      <c r="B17">
        <v>45481</v>
      </c>
      <c r="C17">
        <v>23029.35</v>
      </c>
      <c r="D17">
        <v>23040.75</v>
      </c>
      <c r="E17">
        <v>22897.95</v>
      </c>
      <c r="F17">
        <v>22971.15</v>
      </c>
      <c r="G17">
        <v>3703429691</v>
      </c>
      <c r="H17">
        <v>118678.05</v>
      </c>
    </row>
    <row r="18" spans="1:8" x14ac:dyDescent="0.3">
      <c r="A18" t="s">
        <v>30</v>
      </c>
      <c r="B18">
        <v>45482</v>
      </c>
      <c r="C18">
        <v>23035.05</v>
      </c>
      <c r="D18">
        <v>23082.35</v>
      </c>
      <c r="E18">
        <v>22974.95</v>
      </c>
      <c r="F18">
        <v>23067.35</v>
      </c>
      <c r="G18">
        <v>3256181171</v>
      </c>
      <c r="H18">
        <v>112640.57</v>
      </c>
    </row>
    <row r="19" spans="1:8" x14ac:dyDescent="0.3">
      <c r="A19" t="s">
        <v>30</v>
      </c>
      <c r="B19">
        <v>45483</v>
      </c>
      <c r="C19">
        <v>23124.15</v>
      </c>
      <c r="D19">
        <v>23125.3</v>
      </c>
      <c r="E19">
        <v>22685.65</v>
      </c>
      <c r="F19">
        <v>22977.65</v>
      </c>
      <c r="G19">
        <v>3295884251</v>
      </c>
      <c r="H19">
        <v>121820.31</v>
      </c>
    </row>
    <row r="20" spans="1:8" x14ac:dyDescent="0.3">
      <c r="A20" t="s">
        <v>30</v>
      </c>
      <c r="B20">
        <v>45484</v>
      </c>
      <c r="C20">
        <v>23059.95</v>
      </c>
      <c r="D20">
        <v>23063.1</v>
      </c>
      <c r="E20">
        <v>22904.3</v>
      </c>
      <c r="F20">
        <v>23005.25</v>
      </c>
      <c r="G20">
        <v>3376625661</v>
      </c>
      <c r="H20">
        <v>110931.44</v>
      </c>
    </row>
    <row r="21" spans="1:8" x14ac:dyDescent="0.3">
      <c r="A21" t="s">
        <v>30</v>
      </c>
      <c r="B21">
        <v>45485</v>
      </c>
      <c r="C21">
        <v>23086.25</v>
      </c>
      <c r="D21">
        <v>23189.4</v>
      </c>
      <c r="E21">
        <v>23021.4</v>
      </c>
      <c r="F21">
        <v>23095.45</v>
      </c>
      <c r="G21">
        <v>3536966325</v>
      </c>
      <c r="H21">
        <v>126058.83</v>
      </c>
    </row>
    <row r="22" spans="1:8" x14ac:dyDescent="0.3">
      <c r="A22" t="s">
        <v>50</v>
      </c>
      <c r="B22">
        <v>45481</v>
      </c>
      <c r="C22">
        <v>58913.25</v>
      </c>
      <c r="D22">
        <v>59377</v>
      </c>
      <c r="E22">
        <v>58580.3</v>
      </c>
      <c r="F22">
        <v>58998.5</v>
      </c>
      <c r="G22">
        <v>1019511740</v>
      </c>
      <c r="H22">
        <v>35065.56</v>
      </c>
    </row>
    <row r="23" spans="1:8" x14ac:dyDescent="0.3">
      <c r="A23" t="s">
        <v>50</v>
      </c>
      <c r="B23">
        <v>45482</v>
      </c>
      <c r="C23">
        <v>59466.05</v>
      </c>
      <c r="D23">
        <v>59789.25</v>
      </c>
      <c r="E23">
        <v>58695.8</v>
      </c>
      <c r="F23">
        <v>59085.4</v>
      </c>
      <c r="G23">
        <v>883184363</v>
      </c>
      <c r="H23">
        <v>29342.26</v>
      </c>
    </row>
    <row r="24" spans="1:8" x14ac:dyDescent="0.3">
      <c r="A24" t="s">
        <v>50</v>
      </c>
      <c r="B24">
        <v>45483</v>
      </c>
      <c r="C24">
        <v>59408.6</v>
      </c>
      <c r="D24">
        <v>59480.2</v>
      </c>
      <c r="E24">
        <v>57490.1</v>
      </c>
      <c r="F24">
        <v>59007.75</v>
      </c>
      <c r="G24">
        <v>967110154</v>
      </c>
      <c r="H24">
        <v>35177.269999999997</v>
      </c>
    </row>
    <row r="25" spans="1:8" x14ac:dyDescent="0.3">
      <c r="A25" t="s">
        <v>50</v>
      </c>
      <c r="B25">
        <v>45484</v>
      </c>
      <c r="C25">
        <v>59383.4</v>
      </c>
      <c r="D25">
        <v>59549.25</v>
      </c>
      <c r="E25">
        <v>58997.8</v>
      </c>
      <c r="F25">
        <v>59485.95</v>
      </c>
      <c r="G25">
        <v>800576053</v>
      </c>
      <c r="H25">
        <v>25463.35</v>
      </c>
    </row>
    <row r="26" spans="1:8" x14ac:dyDescent="0.3">
      <c r="A26" t="s">
        <v>50</v>
      </c>
      <c r="B26">
        <v>45485</v>
      </c>
      <c r="C26">
        <v>59691.95</v>
      </c>
      <c r="D26">
        <v>59836.65</v>
      </c>
      <c r="E26">
        <v>58978.5</v>
      </c>
      <c r="F26">
        <v>59284.05</v>
      </c>
      <c r="G26">
        <v>955125406</v>
      </c>
      <c r="H26">
        <v>27267.98</v>
      </c>
    </row>
    <row r="27" spans="1:8" x14ac:dyDescent="0.3">
      <c r="A27" t="s">
        <v>47</v>
      </c>
      <c r="B27">
        <v>45481</v>
      </c>
      <c r="C27">
        <v>28668.55</v>
      </c>
      <c r="D27">
        <v>28678.5</v>
      </c>
      <c r="E27">
        <v>28501.65</v>
      </c>
      <c r="F27">
        <v>28588.1</v>
      </c>
      <c r="G27">
        <v>143695204</v>
      </c>
      <c r="H27">
        <v>14417.54</v>
      </c>
    </row>
    <row r="28" spans="1:8" x14ac:dyDescent="0.3">
      <c r="A28" t="s">
        <v>47</v>
      </c>
      <c r="B28">
        <v>45482</v>
      </c>
      <c r="C28">
        <v>28707.95</v>
      </c>
      <c r="D28">
        <v>28919.05</v>
      </c>
      <c r="E28">
        <v>28625.1</v>
      </c>
      <c r="F28">
        <v>28906.05</v>
      </c>
      <c r="G28">
        <v>122687754</v>
      </c>
      <c r="H28">
        <v>16146.83</v>
      </c>
    </row>
    <row r="29" spans="1:8" x14ac:dyDescent="0.3">
      <c r="A29" t="s">
        <v>47</v>
      </c>
      <c r="B29">
        <v>45483</v>
      </c>
      <c r="C29">
        <v>28993.95</v>
      </c>
      <c r="D29">
        <v>29012.6</v>
      </c>
      <c r="E29">
        <v>28561.8</v>
      </c>
      <c r="F29">
        <v>28987.3</v>
      </c>
      <c r="G29">
        <v>132050539</v>
      </c>
      <c r="H29">
        <v>17219.53</v>
      </c>
    </row>
    <row r="30" spans="1:8" x14ac:dyDescent="0.3">
      <c r="A30" t="s">
        <v>47</v>
      </c>
      <c r="B30">
        <v>45484</v>
      </c>
      <c r="C30">
        <v>29072.75</v>
      </c>
      <c r="D30">
        <v>29086.6</v>
      </c>
      <c r="E30">
        <v>28829</v>
      </c>
      <c r="F30">
        <v>28936</v>
      </c>
      <c r="G30">
        <v>143121794</v>
      </c>
      <c r="H30">
        <v>15674.85</v>
      </c>
    </row>
    <row r="31" spans="1:8" x14ac:dyDescent="0.3">
      <c r="A31" t="s">
        <v>47</v>
      </c>
      <c r="B31">
        <v>45485</v>
      </c>
      <c r="C31">
        <v>28977.25</v>
      </c>
      <c r="D31">
        <v>29053.55</v>
      </c>
      <c r="E31">
        <v>28863.45</v>
      </c>
      <c r="F31">
        <v>28944.65</v>
      </c>
      <c r="G31">
        <v>137373185</v>
      </c>
      <c r="H31">
        <v>15699.37</v>
      </c>
    </row>
    <row r="32" spans="1:8" x14ac:dyDescent="0.3">
      <c r="A32" t="s">
        <v>29</v>
      </c>
      <c r="B32">
        <v>45481</v>
      </c>
      <c r="C32">
        <v>25480.55</v>
      </c>
      <c r="D32">
        <v>25581.95</v>
      </c>
      <c r="E32">
        <v>25230.799999999999</v>
      </c>
      <c r="F32">
        <v>25260.5</v>
      </c>
      <c r="G32">
        <v>49449297</v>
      </c>
      <c r="H32">
        <v>4999.3599999999997</v>
      </c>
    </row>
    <row r="33" spans="1:8" x14ac:dyDescent="0.3">
      <c r="A33" t="s">
        <v>29</v>
      </c>
      <c r="B33">
        <v>45482</v>
      </c>
      <c r="C33">
        <v>25389.7</v>
      </c>
      <c r="D33">
        <v>25845.75</v>
      </c>
      <c r="E33">
        <v>25338.35</v>
      </c>
      <c r="F33">
        <v>25823.55</v>
      </c>
      <c r="G33">
        <v>59737259</v>
      </c>
      <c r="H33">
        <v>7469.32</v>
      </c>
    </row>
    <row r="34" spans="1:8" x14ac:dyDescent="0.3">
      <c r="A34" t="s">
        <v>29</v>
      </c>
      <c r="B34">
        <v>45483</v>
      </c>
      <c r="C34">
        <v>25904.45</v>
      </c>
      <c r="D34">
        <v>25906.1</v>
      </c>
      <c r="E34">
        <v>25094.1</v>
      </c>
      <c r="F34">
        <v>25302.799999999999</v>
      </c>
      <c r="G34">
        <v>73851430</v>
      </c>
      <c r="H34">
        <v>10823.12</v>
      </c>
    </row>
    <row r="35" spans="1:8" x14ac:dyDescent="0.3">
      <c r="A35" t="s">
        <v>29</v>
      </c>
      <c r="B35">
        <v>45484</v>
      </c>
      <c r="C35">
        <v>25381.1</v>
      </c>
      <c r="D35">
        <v>25431.15</v>
      </c>
      <c r="E35">
        <v>25228.9</v>
      </c>
      <c r="F35">
        <v>25257.25</v>
      </c>
      <c r="G35">
        <v>48690165</v>
      </c>
      <c r="H35">
        <v>5430.36</v>
      </c>
    </row>
    <row r="36" spans="1:8" x14ac:dyDescent="0.3">
      <c r="A36" t="s">
        <v>29</v>
      </c>
      <c r="B36">
        <v>45485</v>
      </c>
      <c r="C36">
        <v>25246.400000000001</v>
      </c>
      <c r="D36">
        <v>25301.4</v>
      </c>
      <c r="E36">
        <v>25102.400000000001</v>
      </c>
      <c r="F36">
        <v>25145.45</v>
      </c>
      <c r="G36">
        <v>35341104</v>
      </c>
      <c r="H36">
        <v>4119.26</v>
      </c>
    </row>
    <row r="37" spans="1:8" x14ac:dyDescent="0.3">
      <c r="A37" t="s">
        <v>28</v>
      </c>
      <c r="B37">
        <v>45481</v>
      </c>
      <c r="C37">
        <v>52533.1</v>
      </c>
      <c r="D37">
        <v>52710.8</v>
      </c>
      <c r="E37">
        <v>52246.7</v>
      </c>
      <c r="F37">
        <v>52425.8</v>
      </c>
      <c r="G37">
        <v>158002550</v>
      </c>
      <c r="H37">
        <v>8616.2099999999991</v>
      </c>
    </row>
    <row r="38" spans="1:8" x14ac:dyDescent="0.3">
      <c r="A38" t="s">
        <v>28</v>
      </c>
      <c r="B38">
        <v>45482</v>
      </c>
      <c r="C38">
        <v>52390.5</v>
      </c>
      <c r="D38">
        <v>52626.6</v>
      </c>
      <c r="E38">
        <v>52292.95</v>
      </c>
      <c r="F38">
        <v>52568.800000000003</v>
      </c>
      <c r="G38">
        <v>145059721</v>
      </c>
      <c r="H38">
        <v>10180.780000000001</v>
      </c>
    </row>
    <row r="39" spans="1:8" x14ac:dyDescent="0.3">
      <c r="A39" t="s">
        <v>28</v>
      </c>
      <c r="B39">
        <v>45483</v>
      </c>
      <c r="C39">
        <v>52528.800000000003</v>
      </c>
      <c r="D39">
        <v>52528.800000000003</v>
      </c>
      <c r="E39">
        <v>52075.4</v>
      </c>
      <c r="F39">
        <v>52189.3</v>
      </c>
      <c r="G39">
        <v>228018571</v>
      </c>
      <c r="H39">
        <v>12706.52</v>
      </c>
    </row>
    <row r="40" spans="1:8" x14ac:dyDescent="0.3">
      <c r="A40" t="s">
        <v>28</v>
      </c>
      <c r="B40">
        <v>45484</v>
      </c>
      <c r="C40">
        <v>52316.9</v>
      </c>
      <c r="D40">
        <v>52400.3</v>
      </c>
      <c r="E40">
        <v>51749.45</v>
      </c>
      <c r="F40">
        <v>52270.65</v>
      </c>
      <c r="G40">
        <v>138311489</v>
      </c>
      <c r="H40">
        <v>9194.75</v>
      </c>
    </row>
    <row r="41" spans="1:8" x14ac:dyDescent="0.3">
      <c r="A41" t="s">
        <v>28</v>
      </c>
      <c r="B41">
        <v>45485</v>
      </c>
      <c r="C41">
        <v>52272.65</v>
      </c>
      <c r="D41">
        <v>52794.55</v>
      </c>
      <c r="E41">
        <v>52171.15</v>
      </c>
      <c r="F41">
        <v>52278.9</v>
      </c>
      <c r="G41">
        <v>170981035</v>
      </c>
      <c r="H41">
        <v>11552.92</v>
      </c>
    </row>
    <row r="42" spans="1:8" x14ac:dyDescent="0.3">
      <c r="A42" t="s">
        <v>12</v>
      </c>
      <c r="B42">
        <v>45481</v>
      </c>
      <c r="C42">
        <v>9402.6</v>
      </c>
      <c r="D42">
        <v>9405.9500000000007</v>
      </c>
      <c r="E42">
        <v>9315.1</v>
      </c>
      <c r="F42">
        <v>9345.2999999999993</v>
      </c>
      <c r="G42">
        <v>227539894</v>
      </c>
      <c r="H42">
        <v>9099.56</v>
      </c>
    </row>
    <row r="43" spans="1:8" x14ac:dyDescent="0.3">
      <c r="A43" t="s">
        <v>12</v>
      </c>
      <c r="B43">
        <v>45482</v>
      </c>
      <c r="C43">
        <v>9376.7000000000007</v>
      </c>
      <c r="D43">
        <v>9412.7000000000007</v>
      </c>
      <c r="E43">
        <v>9338.0499999999993</v>
      </c>
      <c r="F43">
        <v>9378.5499999999993</v>
      </c>
      <c r="G43">
        <v>176130899</v>
      </c>
      <c r="H43">
        <v>8541.17</v>
      </c>
    </row>
    <row r="44" spans="1:8" x14ac:dyDescent="0.3">
      <c r="A44" t="s">
        <v>12</v>
      </c>
      <c r="B44">
        <v>45483</v>
      </c>
      <c r="C44">
        <v>9407.5499999999993</v>
      </c>
      <c r="D44">
        <v>9422.2999999999993</v>
      </c>
      <c r="E44">
        <v>9178.4500000000007</v>
      </c>
      <c r="F44">
        <v>9347.9500000000007</v>
      </c>
      <c r="G44">
        <v>236033461</v>
      </c>
      <c r="H44">
        <v>9798.18</v>
      </c>
    </row>
    <row r="45" spans="1:8" x14ac:dyDescent="0.3">
      <c r="A45" t="s">
        <v>12</v>
      </c>
      <c r="B45">
        <v>45484</v>
      </c>
      <c r="C45">
        <v>9390.7000000000007</v>
      </c>
      <c r="D45">
        <v>9402.75</v>
      </c>
      <c r="E45">
        <v>9346.0499999999993</v>
      </c>
      <c r="F45">
        <v>9372.15</v>
      </c>
      <c r="G45">
        <v>291242730</v>
      </c>
      <c r="H45">
        <v>12519.39</v>
      </c>
    </row>
    <row r="46" spans="1:8" x14ac:dyDescent="0.3">
      <c r="A46" t="s">
        <v>12</v>
      </c>
      <c r="B46">
        <v>45485</v>
      </c>
      <c r="C46">
        <v>9410.7000000000007</v>
      </c>
      <c r="D46">
        <v>9428.85</v>
      </c>
      <c r="E46">
        <v>9326.5499999999993</v>
      </c>
      <c r="F46">
        <v>9379.15</v>
      </c>
      <c r="G46">
        <v>204979999</v>
      </c>
      <c r="H46">
        <v>9708.58</v>
      </c>
    </row>
    <row r="47" spans="1:8" x14ac:dyDescent="0.3">
      <c r="A47" t="s">
        <v>37</v>
      </c>
      <c r="B47">
        <v>45481</v>
      </c>
      <c r="C47">
        <v>38311.050000000003</v>
      </c>
      <c r="D47">
        <v>38333.9</v>
      </c>
      <c r="E47">
        <v>37796.199999999997</v>
      </c>
      <c r="F47">
        <v>37986.5</v>
      </c>
      <c r="G47">
        <v>14424206</v>
      </c>
      <c r="H47">
        <v>2771.4</v>
      </c>
    </row>
    <row r="48" spans="1:8" x14ac:dyDescent="0.3">
      <c r="A48" t="s">
        <v>37</v>
      </c>
      <c r="B48">
        <v>45482</v>
      </c>
      <c r="C48">
        <v>38187.699999999997</v>
      </c>
      <c r="D48">
        <v>38722.85</v>
      </c>
      <c r="E48">
        <v>38127.25</v>
      </c>
      <c r="F48">
        <v>38648.6</v>
      </c>
      <c r="G48">
        <v>21133542</v>
      </c>
      <c r="H48">
        <v>2817.14</v>
      </c>
    </row>
    <row r="49" spans="1:8" x14ac:dyDescent="0.3">
      <c r="A49" t="s">
        <v>37</v>
      </c>
      <c r="B49">
        <v>45483</v>
      </c>
      <c r="C49">
        <v>38794.6</v>
      </c>
      <c r="D49">
        <v>38850.199999999997</v>
      </c>
      <c r="E49">
        <v>38054.75</v>
      </c>
      <c r="F49">
        <v>38568.25</v>
      </c>
      <c r="G49">
        <v>34527349</v>
      </c>
      <c r="H49">
        <v>2646.55</v>
      </c>
    </row>
    <row r="50" spans="1:8" x14ac:dyDescent="0.3">
      <c r="A50" t="s">
        <v>37</v>
      </c>
      <c r="B50">
        <v>45484</v>
      </c>
      <c r="C50">
        <v>38750.050000000003</v>
      </c>
      <c r="D50">
        <v>38866.400000000001</v>
      </c>
      <c r="E50">
        <v>38532.199999999997</v>
      </c>
      <c r="F50">
        <v>38797.75</v>
      </c>
      <c r="G50">
        <v>12162333</v>
      </c>
      <c r="H50">
        <v>1456.07</v>
      </c>
    </row>
    <row r="51" spans="1:8" x14ac:dyDescent="0.3">
      <c r="A51" t="s">
        <v>37</v>
      </c>
      <c r="B51">
        <v>45485</v>
      </c>
      <c r="C51">
        <v>38906.35</v>
      </c>
      <c r="D51">
        <v>38951</v>
      </c>
      <c r="E51">
        <v>38496.5</v>
      </c>
      <c r="F51">
        <v>38570.85</v>
      </c>
      <c r="G51">
        <v>14819360</v>
      </c>
      <c r="H51">
        <v>1761.02</v>
      </c>
    </row>
    <row r="52" spans="1:8" x14ac:dyDescent="0.3">
      <c r="A52" t="s">
        <v>65</v>
      </c>
      <c r="B52">
        <v>45481</v>
      </c>
      <c r="C52">
        <v>7132.85</v>
      </c>
      <c r="D52">
        <v>7203.15</v>
      </c>
      <c r="E52">
        <v>7089.25</v>
      </c>
      <c r="F52">
        <v>7169.05</v>
      </c>
      <c r="G52">
        <v>326433303</v>
      </c>
      <c r="H52">
        <v>10106.25</v>
      </c>
    </row>
    <row r="53" spans="1:8" x14ac:dyDescent="0.3">
      <c r="A53" t="s">
        <v>65</v>
      </c>
      <c r="B53">
        <v>45482</v>
      </c>
      <c r="C53">
        <v>7213.85</v>
      </c>
      <c r="D53">
        <v>7232.6</v>
      </c>
      <c r="E53">
        <v>7108</v>
      </c>
      <c r="F53">
        <v>7179.9</v>
      </c>
      <c r="G53">
        <v>284319740</v>
      </c>
      <c r="H53">
        <v>7060.18</v>
      </c>
    </row>
    <row r="54" spans="1:8" x14ac:dyDescent="0.3">
      <c r="A54" t="s">
        <v>65</v>
      </c>
      <c r="B54">
        <v>45483</v>
      </c>
      <c r="C54">
        <v>7226.5</v>
      </c>
      <c r="D54">
        <v>7230.8</v>
      </c>
      <c r="E54">
        <v>6993.4</v>
      </c>
      <c r="F54">
        <v>7215.55</v>
      </c>
      <c r="G54">
        <v>319085186</v>
      </c>
      <c r="H54">
        <v>7288.59</v>
      </c>
    </row>
    <row r="55" spans="1:8" x14ac:dyDescent="0.3">
      <c r="A55" t="s">
        <v>65</v>
      </c>
      <c r="B55">
        <v>45484</v>
      </c>
      <c r="C55">
        <v>7253</v>
      </c>
      <c r="D55">
        <v>7314</v>
      </c>
      <c r="E55">
        <v>7213.85</v>
      </c>
      <c r="F55">
        <v>7293.3</v>
      </c>
      <c r="G55">
        <v>442947123</v>
      </c>
      <c r="H55">
        <v>10429.65</v>
      </c>
    </row>
    <row r="56" spans="1:8" x14ac:dyDescent="0.3">
      <c r="A56" t="s">
        <v>65</v>
      </c>
      <c r="B56">
        <v>45485</v>
      </c>
      <c r="C56">
        <v>7340.6</v>
      </c>
      <c r="D56">
        <v>7363.45</v>
      </c>
      <c r="E56">
        <v>7233.85</v>
      </c>
      <c r="F56">
        <v>7309.1</v>
      </c>
      <c r="G56">
        <v>408022561</v>
      </c>
      <c r="H56">
        <v>9806.9599999999991</v>
      </c>
    </row>
    <row r="57" spans="1:8" x14ac:dyDescent="0.3">
      <c r="A57" t="s">
        <v>16</v>
      </c>
      <c r="B57">
        <v>45481</v>
      </c>
      <c r="C57">
        <v>6432.9</v>
      </c>
      <c r="D57">
        <v>6450.85</v>
      </c>
      <c r="E57">
        <v>6415.25</v>
      </c>
      <c r="F57">
        <v>6445.2</v>
      </c>
      <c r="G57">
        <v>865717039</v>
      </c>
      <c r="H57">
        <v>27019.75</v>
      </c>
    </row>
    <row r="58" spans="1:8" x14ac:dyDescent="0.3">
      <c r="A58" t="s">
        <v>16</v>
      </c>
      <c r="B58">
        <v>45482</v>
      </c>
      <c r="C58">
        <v>6471</v>
      </c>
      <c r="D58">
        <v>6479.25</v>
      </c>
      <c r="E58">
        <v>6437.65</v>
      </c>
      <c r="F58">
        <v>6462.95</v>
      </c>
      <c r="G58">
        <v>707855906</v>
      </c>
      <c r="H58">
        <v>21854.46</v>
      </c>
    </row>
    <row r="59" spans="1:8" x14ac:dyDescent="0.3">
      <c r="A59" t="s">
        <v>16</v>
      </c>
      <c r="B59">
        <v>45483</v>
      </c>
      <c r="C59">
        <v>6475.4</v>
      </c>
      <c r="D59">
        <v>6482.6</v>
      </c>
      <c r="E59">
        <v>6349.7</v>
      </c>
      <c r="F59">
        <v>6439.3</v>
      </c>
      <c r="G59">
        <v>828226668</v>
      </c>
      <c r="H59">
        <v>26837.08</v>
      </c>
    </row>
    <row r="60" spans="1:8" x14ac:dyDescent="0.3">
      <c r="A60" t="s">
        <v>16</v>
      </c>
      <c r="B60">
        <v>45484</v>
      </c>
      <c r="C60">
        <v>6467.1</v>
      </c>
      <c r="D60">
        <v>6482.75</v>
      </c>
      <c r="E60">
        <v>6440.3</v>
      </c>
      <c r="F60">
        <v>6474.2</v>
      </c>
      <c r="G60">
        <v>771589525</v>
      </c>
      <c r="H60">
        <v>25253.18</v>
      </c>
    </row>
    <row r="61" spans="1:8" x14ac:dyDescent="0.3">
      <c r="A61" t="s">
        <v>16</v>
      </c>
      <c r="B61">
        <v>45485</v>
      </c>
      <c r="C61">
        <v>6513.25</v>
      </c>
      <c r="D61">
        <v>6572.4</v>
      </c>
      <c r="E61">
        <v>6503.55</v>
      </c>
      <c r="F61">
        <v>6557.85</v>
      </c>
      <c r="G61">
        <v>945131446</v>
      </c>
      <c r="H61">
        <v>36077.22</v>
      </c>
    </row>
    <row r="62" spans="1:8" x14ac:dyDescent="0.3">
      <c r="A62" t="s">
        <v>27</v>
      </c>
      <c r="B62">
        <v>45481</v>
      </c>
      <c r="C62">
        <v>42606.3</v>
      </c>
      <c r="D62">
        <v>42747.8</v>
      </c>
      <c r="E62">
        <v>42354.95</v>
      </c>
      <c r="F62">
        <v>42644.95</v>
      </c>
      <c r="G62">
        <v>134304731</v>
      </c>
      <c r="H62">
        <v>5487.98</v>
      </c>
    </row>
    <row r="63" spans="1:8" x14ac:dyDescent="0.3">
      <c r="A63" t="s">
        <v>27</v>
      </c>
      <c r="B63">
        <v>45482</v>
      </c>
      <c r="C63">
        <v>42761.1</v>
      </c>
      <c r="D63">
        <v>42837.5</v>
      </c>
      <c r="E63">
        <v>42434.9</v>
      </c>
      <c r="F63">
        <v>42609.2</v>
      </c>
      <c r="G63">
        <v>100528105</v>
      </c>
      <c r="H63">
        <v>4118.55</v>
      </c>
    </row>
    <row r="64" spans="1:8" x14ac:dyDescent="0.3">
      <c r="A64" t="s">
        <v>27</v>
      </c>
      <c r="B64">
        <v>45483</v>
      </c>
      <c r="C64">
        <v>42767.15</v>
      </c>
      <c r="D64">
        <v>42801.1</v>
      </c>
      <c r="E64">
        <v>41763.199999999997</v>
      </c>
      <c r="F64">
        <v>42675.45</v>
      </c>
      <c r="G64">
        <v>113838230</v>
      </c>
      <c r="H64">
        <v>4498.96</v>
      </c>
    </row>
    <row r="65" spans="1:8" x14ac:dyDescent="0.3">
      <c r="A65" t="s">
        <v>27</v>
      </c>
      <c r="B65">
        <v>45484</v>
      </c>
      <c r="C65">
        <v>42822.55</v>
      </c>
      <c r="D65">
        <v>43035.9</v>
      </c>
      <c r="E65">
        <v>42574.95</v>
      </c>
      <c r="F65">
        <v>42756.85</v>
      </c>
      <c r="G65">
        <v>178328389</v>
      </c>
      <c r="H65">
        <v>7207.66</v>
      </c>
    </row>
    <row r="66" spans="1:8" x14ac:dyDescent="0.3">
      <c r="A66" t="s">
        <v>27</v>
      </c>
      <c r="B66">
        <v>45485</v>
      </c>
      <c r="C66">
        <v>42928.45</v>
      </c>
      <c r="D66">
        <v>43136.95</v>
      </c>
      <c r="E66">
        <v>42570.45</v>
      </c>
      <c r="F66">
        <v>42846.35</v>
      </c>
      <c r="G66">
        <v>127433170</v>
      </c>
      <c r="H66">
        <v>5772.32</v>
      </c>
    </row>
    <row r="67" spans="1:8" x14ac:dyDescent="0.3">
      <c r="A67" t="s">
        <v>26</v>
      </c>
      <c r="B67">
        <v>45481</v>
      </c>
      <c r="C67">
        <v>23615.599999999999</v>
      </c>
      <c r="D67">
        <v>23680.25</v>
      </c>
      <c r="E67">
        <v>23476.799999999999</v>
      </c>
      <c r="F67">
        <v>23586.75</v>
      </c>
      <c r="G67">
        <v>115497027</v>
      </c>
      <c r="H67">
        <v>11433.71</v>
      </c>
    </row>
    <row r="68" spans="1:8" x14ac:dyDescent="0.3">
      <c r="A68" t="s">
        <v>26</v>
      </c>
      <c r="B68">
        <v>45482</v>
      </c>
      <c r="C68">
        <v>23566.25</v>
      </c>
      <c r="D68">
        <v>23685.8</v>
      </c>
      <c r="E68">
        <v>23523.599999999999</v>
      </c>
      <c r="F68">
        <v>23662.6</v>
      </c>
      <c r="G68">
        <v>110864622</v>
      </c>
      <c r="H68">
        <v>12615.29</v>
      </c>
    </row>
    <row r="69" spans="1:8" x14ac:dyDescent="0.3">
      <c r="A69" t="s">
        <v>26</v>
      </c>
      <c r="B69">
        <v>45483</v>
      </c>
      <c r="C69">
        <v>23647.5</v>
      </c>
      <c r="D69">
        <v>23649.85</v>
      </c>
      <c r="E69">
        <v>23478</v>
      </c>
      <c r="F69">
        <v>23599.1</v>
      </c>
      <c r="G69">
        <v>155084308</v>
      </c>
      <c r="H69">
        <v>16065.15</v>
      </c>
    </row>
    <row r="70" spans="1:8" x14ac:dyDescent="0.3">
      <c r="A70" t="s">
        <v>26</v>
      </c>
      <c r="B70">
        <v>45484</v>
      </c>
      <c r="C70">
        <v>23652.400000000001</v>
      </c>
      <c r="D70">
        <v>23684.5</v>
      </c>
      <c r="E70">
        <v>23388.25</v>
      </c>
      <c r="F70">
        <v>23599.45</v>
      </c>
      <c r="G70">
        <v>100720634</v>
      </c>
      <c r="H70">
        <v>11907.12</v>
      </c>
    </row>
    <row r="71" spans="1:8" x14ac:dyDescent="0.3">
      <c r="A71" t="s">
        <v>26</v>
      </c>
      <c r="B71">
        <v>45485</v>
      </c>
      <c r="C71">
        <v>23606.95</v>
      </c>
      <c r="D71">
        <v>23819.9</v>
      </c>
      <c r="E71">
        <v>23553</v>
      </c>
      <c r="F71">
        <v>23604.400000000001</v>
      </c>
      <c r="G71">
        <v>108592558</v>
      </c>
      <c r="H71">
        <v>13302.32</v>
      </c>
    </row>
    <row r="72" spans="1:8" x14ac:dyDescent="0.3">
      <c r="A72" t="s">
        <v>36</v>
      </c>
      <c r="B72">
        <v>45481</v>
      </c>
      <c r="C72">
        <v>25704.05</v>
      </c>
      <c r="D72">
        <v>25768.1</v>
      </c>
      <c r="E72">
        <v>25568.15</v>
      </c>
      <c r="F72">
        <v>25702.6</v>
      </c>
      <c r="G72">
        <v>115497027</v>
      </c>
      <c r="H72">
        <v>11433.71</v>
      </c>
    </row>
    <row r="73" spans="1:8" x14ac:dyDescent="0.3">
      <c r="A73" t="s">
        <v>36</v>
      </c>
      <c r="B73">
        <v>45482</v>
      </c>
      <c r="C73">
        <v>25715.85</v>
      </c>
      <c r="D73">
        <v>25811</v>
      </c>
      <c r="E73">
        <v>25680.15</v>
      </c>
      <c r="F73">
        <v>25788.400000000001</v>
      </c>
      <c r="G73">
        <v>110864622</v>
      </c>
      <c r="H73">
        <v>12615.29</v>
      </c>
    </row>
    <row r="74" spans="1:8" x14ac:dyDescent="0.3">
      <c r="A74" t="s">
        <v>36</v>
      </c>
      <c r="B74">
        <v>45483</v>
      </c>
      <c r="C74">
        <v>25802.85</v>
      </c>
      <c r="D74">
        <v>25859.8</v>
      </c>
      <c r="E74">
        <v>25530.6</v>
      </c>
      <c r="F74">
        <v>25839.35</v>
      </c>
      <c r="G74">
        <v>155084308</v>
      </c>
      <c r="H74">
        <v>16065.15</v>
      </c>
    </row>
    <row r="75" spans="1:8" x14ac:dyDescent="0.3">
      <c r="A75" t="s">
        <v>36</v>
      </c>
      <c r="B75">
        <v>45484</v>
      </c>
      <c r="C75">
        <v>25914.7</v>
      </c>
      <c r="D75">
        <v>25951.85</v>
      </c>
      <c r="E75">
        <v>25666.6</v>
      </c>
      <c r="F75">
        <v>25865.95</v>
      </c>
      <c r="G75">
        <v>100720634</v>
      </c>
      <c r="H75">
        <v>11907.12</v>
      </c>
    </row>
    <row r="76" spans="1:8" x14ac:dyDescent="0.3">
      <c r="A76" t="s">
        <v>36</v>
      </c>
      <c r="B76">
        <v>45485</v>
      </c>
      <c r="C76">
        <v>25893.3</v>
      </c>
      <c r="D76">
        <v>26104.75</v>
      </c>
      <c r="E76">
        <v>25811.65</v>
      </c>
      <c r="F76">
        <v>25841.55</v>
      </c>
      <c r="G76">
        <v>108592558</v>
      </c>
      <c r="H76">
        <v>13302.32</v>
      </c>
    </row>
    <row r="77" spans="1:8" x14ac:dyDescent="0.3">
      <c r="A77" t="s">
        <v>35</v>
      </c>
      <c r="B77">
        <v>45481</v>
      </c>
      <c r="C77">
        <v>57888.45</v>
      </c>
      <c r="D77">
        <v>58673.95</v>
      </c>
      <c r="E77">
        <v>57748.95</v>
      </c>
      <c r="F77">
        <v>58611.199999999997</v>
      </c>
      <c r="G77">
        <v>49528761</v>
      </c>
      <c r="H77">
        <v>4242.9799999999996</v>
      </c>
    </row>
    <row r="78" spans="1:8" x14ac:dyDescent="0.3">
      <c r="A78" t="s">
        <v>35</v>
      </c>
      <c r="B78">
        <v>45482</v>
      </c>
      <c r="C78">
        <v>59018</v>
      </c>
      <c r="D78">
        <v>59425.75</v>
      </c>
      <c r="E78">
        <v>58673</v>
      </c>
      <c r="F78">
        <v>59182.65</v>
      </c>
      <c r="G78">
        <v>45862882</v>
      </c>
      <c r="H78">
        <v>3658.36</v>
      </c>
    </row>
    <row r="79" spans="1:8" x14ac:dyDescent="0.3">
      <c r="A79" t="s">
        <v>35</v>
      </c>
      <c r="B79">
        <v>45483</v>
      </c>
      <c r="C79">
        <v>59219.4</v>
      </c>
      <c r="D79">
        <v>59545.75</v>
      </c>
      <c r="E79">
        <v>58687.15</v>
      </c>
      <c r="F79">
        <v>59349.599999999999</v>
      </c>
      <c r="G79">
        <v>29817000</v>
      </c>
      <c r="H79">
        <v>2918.54</v>
      </c>
    </row>
    <row r="80" spans="1:8" x14ac:dyDescent="0.3">
      <c r="A80" t="s">
        <v>35</v>
      </c>
      <c r="B80">
        <v>45484</v>
      </c>
      <c r="C80">
        <v>59403.3</v>
      </c>
      <c r="D80">
        <v>59587.6</v>
      </c>
      <c r="E80">
        <v>58980.75</v>
      </c>
      <c r="F80">
        <v>59516.7</v>
      </c>
      <c r="G80">
        <v>35307324</v>
      </c>
      <c r="H80">
        <v>3007.72</v>
      </c>
    </row>
    <row r="81" spans="1:8" x14ac:dyDescent="0.3">
      <c r="A81" t="s">
        <v>35</v>
      </c>
      <c r="B81">
        <v>45485</v>
      </c>
      <c r="C81">
        <v>59576.7</v>
      </c>
      <c r="D81">
        <v>59885.4</v>
      </c>
      <c r="E81">
        <v>59414.85</v>
      </c>
      <c r="F81">
        <v>59725.75</v>
      </c>
      <c r="G81">
        <v>35521959</v>
      </c>
      <c r="H81">
        <v>2949.44</v>
      </c>
    </row>
    <row r="82" spans="1:8" x14ac:dyDescent="0.3">
      <c r="A82" t="s">
        <v>62</v>
      </c>
      <c r="B82">
        <v>45481</v>
      </c>
      <c r="C82">
        <v>11362.1</v>
      </c>
      <c r="D82">
        <v>11402</v>
      </c>
      <c r="E82">
        <v>11332.85</v>
      </c>
      <c r="F82">
        <v>11389.05</v>
      </c>
      <c r="G82">
        <v>63370114</v>
      </c>
      <c r="H82">
        <v>7869.64</v>
      </c>
    </row>
    <row r="83" spans="1:8" x14ac:dyDescent="0.3">
      <c r="A83" t="s">
        <v>62</v>
      </c>
      <c r="B83">
        <v>45482</v>
      </c>
      <c r="C83">
        <v>11442</v>
      </c>
      <c r="D83">
        <v>11538.95</v>
      </c>
      <c r="E83">
        <v>11414.25</v>
      </c>
      <c r="F83">
        <v>11512.85</v>
      </c>
      <c r="G83">
        <v>65263959</v>
      </c>
      <c r="H83">
        <v>8767.9</v>
      </c>
    </row>
    <row r="84" spans="1:8" x14ac:dyDescent="0.3">
      <c r="A84" t="s">
        <v>62</v>
      </c>
      <c r="B84">
        <v>45483</v>
      </c>
      <c r="C84">
        <v>11525.65</v>
      </c>
      <c r="D84">
        <v>11566.95</v>
      </c>
      <c r="E84">
        <v>11413.95</v>
      </c>
      <c r="F84">
        <v>11468.1</v>
      </c>
      <c r="G84">
        <v>53805908</v>
      </c>
      <c r="H84">
        <v>9267.18</v>
      </c>
    </row>
    <row r="85" spans="1:8" x14ac:dyDescent="0.3">
      <c r="A85" t="s">
        <v>62</v>
      </c>
      <c r="B85">
        <v>45484</v>
      </c>
      <c r="C85">
        <v>11499.95</v>
      </c>
      <c r="D85">
        <v>11514.45</v>
      </c>
      <c r="E85">
        <v>11451.65</v>
      </c>
      <c r="F85">
        <v>11492.25</v>
      </c>
      <c r="G85">
        <v>56322935</v>
      </c>
      <c r="H85">
        <v>7958.37</v>
      </c>
    </row>
    <row r="86" spans="1:8" x14ac:dyDescent="0.3">
      <c r="A86" t="s">
        <v>62</v>
      </c>
      <c r="B86">
        <v>45485</v>
      </c>
      <c r="C86">
        <v>11559.45</v>
      </c>
      <c r="D86">
        <v>11743.75</v>
      </c>
      <c r="E86">
        <v>11539.05</v>
      </c>
      <c r="F86">
        <v>11710.85</v>
      </c>
      <c r="G86">
        <v>101043210</v>
      </c>
      <c r="H86">
        <v>14836.1</v>
      </c>
    </row>
    <row r="87" spans="1:8" x14ac:dyDescent="0.3">
      <c r="A87" t="s">
        <v>38</v>
      </c>
      <c r="B87">
        <v>45481</v>
      </c>
      <c r="C87">
        <v>13015</v>
      </c>
      <c r="D87">
        <v>13056.25</v>
      </c>
      <c r="E87">
        <v>12899.2</v>
      </c>
      <c r="F87">
        <v>12930.5</v>
      </c>
      <c r="G87">
        <v>24088822</v>
      </c>
      <c r="H87">
        <v>2959.92</v>
      </c>
    </row>
    <row r="88" spans="1:8" x14ac:dyDescent="0.3">
      <c r="A88" t="s">
        <v>38</v>
      </c>
      <c r="B88">
        <v>45482</v>
      </c>
      <c r="C88">
        <v>12978.8</v>
      </c>
      <c r="D88">
        <v>13093.6</v>
      </c>
      <c r="E88">
        <v>12915.15</v>
      </c>
      <c r="F88">
        <v>13077.8</v>
      </c>
      <c r="G88">
        <v>21242743</v>
      </c>
      <c r="H88">
        <v>3037.16</v>
      </c>
    </row>
    <row r="89" spans="1:8" x14ac:dyDescent="0.3">
      <c r="A89" t="s">
        <v>38</v>
      </c>
      <c r="B89">
        <v>45483</v>
      </c>
      <c r="C89">
        <v>13117.55</v>
      </c>
      <c r="D89">
        <v>13139</v>
      </c>
      <c r="E89">
        <v>12901.1</v>
      </c>
      <c r="F89">
        <v>13128.1</v>
      </c>
      <c r="G89">
        <v>20689573</v>
      </c>
      <c r="H89">
        <v>2780.11</v>
      </c>
    </row>
    <row r="90" spans="1:8" x14ac:dyDescent="0.3">
      <c r="A90" t="s">
        <v>38</v>
      </c>
      <c r="B90">
        <v>45484</v>
      </c>
      <c r="C90">
        <v>13163.4</v>
      </c>
      <c r="D90">
        <v>13174</v>
      </c>
      <c r="E90">
        <v>12992.95</v>
      </c>
      <c r="F90">
        <v>13043.25</v>
      </c>
      <c r="G90">
        <v>21260453</v>
      </c>
      <c r="H90">
        <v>2902.71</v>
      </c>
    </row>
    <row r="91" spans="1:8" x14ac:dyDescent="0.3">
      <c r="A91" t="s">
        <v>38</v>
      </c>
      <c r="B91">
        <v>45485</v>
      </c>
      <c r="C91">
        <v>13062.3</v>
      </c>
      <c r="D91">
        <v>13076.85</v>
      </c>
      <c r="E91">
        <v>12976.05</v>
      </c>
      <c r="F91">
        <v>13044.1</v>
      </c>
      <c r="G91">
        <v>17979794</v>
      </c>
      <c r="H91">
        <v>2588.73</v>
      </c>
    </row>
    <row r="92" spans="1:8" x14ac:dyDescent="0.3">
      <c r="A92" t="s">
        <v>66</v>
      </c>
      <c r="B92">
        <v>45481</v>
      </c>
      <c r="C92">
        <v>11241</v>
      </c>
      <c r="D92">
        <v>11265.2</v>
      </c>
      <c r="E92">
        <v>11202.1</v>
      </c>
      <c r="F92">
        <v>11239.9</v>
      </c>
      <c r="G92">
        <v>99230726</v>
      </c>
      <c r="H92">
        <v>10732.22</v>
      </c>
    </row>
    <row r="93" spans="1:8" x14ac:dyDescent="0.3">
      <c r="A93" t="s">
        <v>66</v>
      </c>
      <c r="B93">
        <v>45482</v>
      </c>
      <c r="C93">
        <v>11298.6</v>
      </c>
      <c r="D93">
        <v>11383.65</v>
      </c>
      <c r="E93">
        <v>11272.8</v>
      </c>
      <c r="F93">
        <v>11375.85</v>
      </c>
      <c r="G93">
        <v>108195008</v>
      </c>
      <c r="H93">
        <v>11656.56</v>
      </c>
    </row>
    <row r="94" spans="1:8" x14ac:dyDescent="0.3">
      <c r="A94" t="s">
        <v>66</v>
      </c>
      <c r="B94">
        <v>45483</v>
      </c>
      <c r="C94">
        <v>11398.4</v>
      </c>
      <c r="D94">
        <v>11409.45</v>
      </c>
      <c r="E94">
        <v>11207.5</v>
      </c>
      <c r="F94">
        <v>11330</v>
      </c>
      <c r="G94">
        <v>101700901</v>
      </c>
      <c r="H94">
        <v>14479.54</v>
      </c>
    </row>
    <row r="95" spans="1:8" x14ac:dyDescent="0.3">
      <c r="A95" t="s">
        <v>66</v>
      </c>
      <c r="B95">
        <v>45484</v>
      </c>
      <c r="C95">
        <v>11358.3</v>
      </c>
      <c r="D95">
        <v>11359.8</v>
      </c>
      <c r="E95">
        <v>11297.9</v>
      </c>
      <c r="F95">
        <v>11333.9</v>
      </c>
      <c r="G95">
        <v>107765663</v>
      </c>
      <c r="H95">
        <v>9967.86</v>
      </c>
    </row>
    <row r="96" spans="1:8" x14ac:dyDescent="0.3">
      <c r="A96" t="s">
        <v>66</v>
      </c>
      <c r="B96">
        <v>45485</v>
      </c>
      <c r="C96">
        <v>11352.7</v>
      </c>
      <c r="D96">
        <v>11385.1</v>
      </c>
      <c r="E96">
        <v>11325.45</v>
      </c>
      <c r="F96">
        <v>11347.5</v>
      </c>
      <c r="G96">
        <v>107455389</v>
      </c>
      <c r="H96">
        <v>9893.75</v>
      </c>
    </row>
    <row r="97" spans="1:8" x14ac:dyDescent="0.3">
      <c r="A97" t="s">
        <v>14</v>
      </c>
      <c r="B97">
        <v>45481</v>
      </c>
      <c r="C97">
        <v>16926.3</v>
      </c>
      <c r="D97">
        <v>16931.150000000001</v>
      </c>
      <c r="E97">
        <v>16743.2</v>
      </c>
      <c r="F97">
        <v>16799.3</v>
      </c>
      <c r="G97">
        <v>71215621</v>
      </c>
      <c r="H97">
        <v>5718.62</v>
      </c>
    </row>
    <row r="98" spans="1:8" x14ac:dyDescent="0.3">
      <c r="A98" t="s">
        <v>14</v>
      </c>
      <c r="B98">
        <v>45482</v>
      </c>
      <c r="C98">
        <v>16839.400000000001</v>
      </c>
      <c r="D98">
        <v>16898.849999999999</v>
      </c>
      <c r="E98">
        <v>16803.900000000001</v>
      </c>
      <c r="F98">
        <v>16866</v>
      </c>
      <c r="G98">
        <v>52488527</v>
      </c>
      <c r="H98">
        <v>3852.18</v>
      </c>
    </row>
    <row r="99" spans="1:8" x14ac:dyDescent="0.3">
      <c r="A99" t="s">
        <v>14</v>
      </c>
      <c r="B99">
        <v>45483</v>
      </c>
      <c r="C99">
        <v>16888.150000000001</v>
      </c>
      <c r="D99">
        <v>16913.8</v>
      </c>
      <c r="E99">
        <v>16570.849999999999</v>
      </c>
      <c r="F99">
        <v>16720.8</v>
      </c>
      <c r="G99">
        <v>73197682</v>
      </c>
      <c r="H99">
        <v>4763.0200000000004</v>
      </c>
    </row>
    <row r="100" spans="1:8" x14ac:dyDescent="0.3">
      <c r="A100" t="s">
        <v>14</v>
      </c>
      <c r="B100">
        <v>45484</v>
      </c>
      <c r="C100">
        <v>16786.25</v>
      </c>
      <c r="D100">
        <v>16898</v>
      </c>
      <c r="E100">
        <v>16752.400000000001</v>
      </c>
      <c r="F100">
        <v>16811.25</v>
      </c>
      <c r="G100">
        <v>68283215</v>
      </c>
      <c r="H100">
        <v>5652.93</v>
      </c>
    </row>
    <row r="101" spans="1:8" x14ac:dyDescent="0.3">
      <c r="A101" t="s">
        <v>14</v>
      </c>
      <c r="B101">
        <v>45485</v>
      </c>
      <c r="C101">
        <v>16924.55</v>
      </c>
      <c r="D101">
        <v>17128.5</v>
      </c>
      <c r="E101">
        <v>16902.400000000001</v>
      </c>
      <c r="F101">
        <v>17074.7</v>
      </c>
      <c r="G101">
        <v>68444718</v>
      </c>
      <c r="H101">
        <v>8627.2999999999993</v>
      </c>
    </row>
    <row r="102" spans="1:8" x14ac:dyDescent="0.3">
      <c r="A102" t="s">
        <v>59</v>
      </c>
      <c r="B102">
        <v>45481</v>
      </c>
      <c r="C102">
        <v>8564.9</v>
      </c>
      <c r="D102">
        <v>8596.65</v>
      </c>
      <c r="E102">
        <v>8537.7000000000007</v>
      </c>
      <c r="F102">
        <v>8562.15</v>
      </c>
      <c r="G102">
        <v>619967453</v>
      </c>
      <c r="H102">
        <v>8321.3799999999992</v>
      </c>
    </row>
    <row r="103" spans="1:8" x14ac:dyDescent="0.3">
      <c r="A103" t="s">
        <v>59</v>
      </c>
      <c r="B103">
        <v>45482</v>
      </c>
      <c r="C103">
        <v>8582.4500000000007</v>
      </c>
      <c r="D103">
        <v>8606.0499999999993</v>
      </c>
      <c r="E103">
        <v>8558.25</v>
      </c>
      <c r="F103">
        <v>8581.7000000000007</v>
      </c>
      <c r="G103">
        <v>582126246</v>
      </c>
      <c r="H103">
        <v>7059.04</v>
      </c>
    </row>
    <row r="104" spans="1:8" x14ac:dyDescent="0.3">
      <c r="A104" t="s">
        <v>59</v>
      </c>
      <c r="B104">
        <v>45483</v>
      </c>
      <c r="C104">
        <v>8606.7999999999993</v>
      </c>
      <c r="D104">
        <v>8607.9</v>
      </c>
      <c r="E104">
        <v>8419.15</v>
      </c>
      <c r="F104">
        <v>8519.15</v>
      </c>
      <c r="G104">
        <v>547875202</v>
      </c>
      <c r="H104">
        <v>8226.75</v>
      </c>
    </row>
    <row r="105" spans="1:8" x14ac:dyDescent="0.3">
      <c r="A105" t="s">
        <v>59</v>
      </c>
      <c r="B105">
        <v>45484</v>
      </c>
      <c r="C105">
        <v>8550.0499999999993</v>
      </c>
      <c r="D105">
        <v>8597.7000000000007</v>
      </c>
      <c r="E105">
        <v>8498.7999999999993</v>
      </c>
      <c r="F105">
        <v>8552.9</v>
      </c>
      <c r="G105">
        <v>438127566</v>
      </c>
      <c r="H105">
        <v>9115.65</v>
      </c>
    </row>
    <row r="106" spans="1:8" x14ac:dyDescent="0.3">
      <c r="A106" t="s">
        <v>59</v>
      </c>
      <c r="B106">
        <v>45485</v>
      </c>
      <c r="C106">
        <v>8628.15</v>
      </c>
      <c r="D106">
        <v>8789.65</v>
      </c>
      <c r="E106">
        <v>8618.1</v>
      </c>
      <c r="F106">
        <v>8769.1</v>
      </c>
      <c r="G106">
        <v>808826913</v>
      </c>
      <c r="H106">
        <v>23455.64</v>
      </c>
    </row>
    <row r="107" spans="1:8" x14ac:dyDescent="0.3">
      <c r="A107" t="s">
        <v>56</v>
      </c>
      <c r="B107">
        <v>45481</v>
      </c>
      <c r="C107">
        <v>15005.1</v>
      </c>
      <c r="D107">
        <v>15019.6</v>
      </c>
      <c r="E107">
        <v>14851.05</v>
      </c>
      <c r="F107">
        <v>14883.45</v>
      </c>
      <c r="G107">
        <v>310626692</v>
      </c>
      <c r="H107">
        <v>21563.52</v>
      </c>
    </row>
    <row r="108" spans="1:8" x14ac:dyDescent="0.3">
      <c r="A108" t="s">
        <v>56</v>
      </c>
      <c r="B108">
        <v>45482</v>
      </c>
      <c r="C108">
        <v>14951.3</v>
      </c>
      <c r="D108">
        <v>15026.4</v>
      </c>
      <c r="E108">
        <v>14898.4</v>
      </c>
      <c r="F108">
        <v>15017.2</v>
      </c>
      <c r="G108">
        <v>282201365</v>
      </c>
      <c r="H108">
        <v>22101.24</v>
      </c>
    </row>
    <row r="109" spans="1:8" x14ac:dyDescent="0.3">
      <c r="A109" t="s">
        <v>56</v>
      </c>
      <c r="B109">
        <v>45483</v>
      </c>
      <c r="C109">
        <v>15072.9</v>
      </c>
      <c r="D109">
        <v>15075.15</v>
      </c>
      <c r="E109">
        <v>14683.45</v>
      </c>
      <c r="F109">
        <v>14912.4</v>
      </c>
      <c r="G109">
        <v>313761600</v>
      </c>
      <c r="H109">
        <v>24913.69</v>
      </c>
    </row>
    <row r="110" spans="1:8" x14ac:dyDescent="0.3">
      <c r="A110" t="s">
        <v>56</v>
      </c>
      <c r="B110">
        <v>45484</v>
      </c>
      <c r="C110">
        <v>14971.4</v>
      </c>
      <c r="D110">
        <v>14976.9</v>
      </c>
      <c r="E110">
        <v>14862.55</v>
      </c>
      <c r="F110">
        <v>14896.75</v>
      </c>
      <c r="G110">
        <v>301628119</v>
      </c>
      <c r="H110">
        <v>23598.34</v>
      </c>
    </row>
    <row r="111" spans="1:8" x14ac:dyDescent="0.3">
      <c r="A111" t="s">
        <v>56</v>
      </c>
      <c r="B111">
        <v>45485</v>
      </c>
      <c r="C111">
        <v>14931</v>
      </c>
      <c r="D111">
        <v>14948.3</v>
      </c>
      <c r="E111">
        <v>14798.3</v>
      </c>
      <c r="F111">
        <v>14845.9</v>
      </c>
      <c r="G111">
        <v>245080607</v>
      </c>
      <c r="H111">
        <v>18246.2</v>
      </c>
    </row>
    <row r="112" spans="1:8" x14ac:dyDescent="0.3">
      <c r="A112" t="s">
        <v>64</v>
      </c>
      <c r="B112">
        <v>45481</v>
      </c>
      <c r="C112">
        <v>9267.75</v>
      </c>
      <c r="D112">
        <v>9272.2000000000007</v>
      </c>
      <c r="E112">
        <v>9205.75</v>
      </c>
      <c r="F112">
        <v>9251.25</v>
      </c>
      <c r="G112">
        <v>206563825</v>
      </c>
      <c r="H112">
        <v>11220.75</v>
      </c>
    </row>
    <row r="113" spans="1:8" x14ac:dyDescent="0.3">
      <c r="A113" t="s">
        <v>64</v>
      </c>
      <c r="B113">
        <v>45482</v>
      </c>
      <c r="C113">
        <v>9267.4500000000007</v>
      </c>
      <c r="D113">
        <v>9285.2999999999993</v>
      </c>
      <c r="E113">
        <v>9223.35</v>
      </c>
      <c r="F113">
        <v>9263.7999999999993</v>
      </c>
      <c r="G113">
        <v>160814821</v>
      </c>
      <c r="H113">
        <v>9187.6299999999992</v>
      </c>
    </row>
    <row r="114" spans="1:8" x14ac:dyDescent="0.3">
      <c r="A114" t="s">
        <v>64</v>
      </c>
      <c r="B114">
        <v>45483</v>
      </c>
      <c r="C114">
        <v>9301.15</v>
      </c>
      <c r="D114">
        <v>9306.7000000000007</v>
      </c>
      <c r="E114">
        <v>9100.6</v>
      </c>
      <c r="F114">
        <v>9278.0499999999993</v>
      </c>
      <c r="G114">
        <v>176625755</v>
      </c>
      <c r="H114">
        <v>10080.98</v>
      </c>
    </row>
    <row r="115" spans="1:8" x14ac:dyDescent="0.3">
      <c r="A115" t="s">
        <v>64</v>
      </c>
      <c r="B115">
        <v>45484</v>
      </c>
      <c r="C115">
        <v>9311.9</v>
      </c>
      <c r="D115">
        <v>9312.4500000000007</v>
      </c>
      <c r="E115">
        <v>9243.9</v>
      </c>
      <c r="F115">
        <v>9263.85</v>
      </c>
      <c r="G115">
        <v>231037827</v>
      </c>
      <c r="H115">
        <v>12571.24</v>
      </c>
    </row>
    <row r="116" spans="1:8" x14ac:dyDescent="0.3">
      <c r="A116" t="s">
        <v>64</v>
      </c>
      <c r="B116">
        <v>45485</v>
      </c>
      <c r="C116">
        <v>9290.0499999999993</v>
      </c>
      <c r="D116">
        <v>9326.6</v>
      </c>
      <c r="E116">
        <v>9227.4</v>
      </c>
      <c r="F116">
        <v>9276.2999999999993</v>
      </c>
      <c r="G116">
        <v>199647591</v>
      </c>
      <c r="H116">
        <v>12266.12</v>
      </c>
    </row>
    <row r="117" spans="1:8" x14ac:dyDescent="0.3">
      <c r="A117" t="s">
        <v>34</v>
      </c>
      <c r="B117">
        <v>45481</v>
      </c>
      <c r="C117">
        <v>37766</v>
      </c>
      <c r="D117">
        <v>37949.800000000003</v>
      </c>
      <c r="E117">
        <v>37582.699999999997</v>
      </c>
      <c r="F117">
        <v>37742.25</v>
      </c>
      <c r="G117">
        <v>20616154</v>
      </c>
      <c r="H117">
        <v>3923.73</v>
      </c>
    </row>
    <row r="118" spans="1:8" x14ac:dyDescent="0.3">
      <c r="A118" t="s">
        <v>34</v>
      </c>
      <c r="B118">
        <v>45482</v>
      </c>
      <c r="C118">
        <v>37747.300000000003</v>
      </c>
      <c r="D118">
        <v>37827.800000000003</v>
      </c>
      <c r="E118">
        <v>37603.85</v>
      </c>
      <c r="F118">
        <v>37668.65</v>
      </c>
      <c r="G118">
        <v>16012537</v>
      </c>
      <c r="H118">
        <v>2824.59</v>
      </c>
    </row>
    <row r="119" spans="1:8" x14ac:dyDescent="0.3">
      <c r="A119" t="s">
        <v>34</v>
      </c>
      <c r="B119">
        <v>45483</v>
      </c>
      <c r="C119">
        <v>37713.949999999997</v>
      </c>
      <c r="D119">
        <v>37824.65</v>
      </c>
      <c r="E119">
        <v>37110.35</v>
      </c>
      <c r="F119">
        <v>37280.75</v>
      </c>
      <c r="G119">
        <v>23493679</v>
      </c>
      <c r="H119">
        <v>4366.18</v>
      </c>
    </row>
    <row r="120" spans="1:8" x14ac:dyDescent="0.3">
      <c r="A120" t="s">
        <v>34</v>
      </c>
      <c r="B120">
        <v>45484</v>
      </c>
      <c r="C120">
        <v>37464.85</v>
      </c>
      <c r="D120">
        <v>37636.199999999997</v>
      </c>
      <c r="E120">
        <v>37108.35</v>
      </c>
      <c r="F120">
        <v>37332.6</v>
      </c>
      <c r="G120">
        <v>24520261</v>
      </c>
      <c r="H120">
        <v>5091.25</v>
      </c>
    </row>
    <row r="121" spans="1:8" x14ac:dyDescent="0.3">
      <c r="A121" t="s">
        <v>34</v>
      </c>
      <c r="B121">
        <v>45485</v>
      </c>
      <c r="C121">
        <v>37917.35</v>
      </c>
      <c r="D121">
        <v>39237.699999999997</v>
      </c>
      <c r="E121">
        <v>37825.25</v>
      </c>
      <c r="F121">
        <v>39023</v>
      </c>
      <c r="G121">
        <v>76205973</v>
      </c>
      <c r="H121">
        <v>15102.12</v>
      </c>
    </row>
    <row r="122" spans="1:8" x14ac:dyDescent="0.3">
      <c r="A122" t="s">
        <v>24</v>
      </c>
      <c r="B122">
        <v>45481</v>
      </c>
      <c r="C122">
        <v>16110</v>
      </c>
      <c r="D122">
        <v>16117.1</v>
      </c>
      <c r="E122">
        <v>16001.5</v>
      </c>
      <c r="F122">
        <v>16051</v>
      </c>
      <c r="G122">
        <v>2863905585</v>
      </c>
      <c r="H122">
        <v>86957</v>
      </c>
    </row>
    <row r="123" spans="1:8" x14ac:dyDescent="0.3">
      <c r="A123" t="s">
        <v>24</v>
      </c>
      <c r="B123">
        <v>45482</v>
      </c>
      <c r="C123">
        <v>16103.05</v>
      </c>
      <c r="D123">
        <v>16133.2</v>
      </c>
      <c r="E123">
        <v>16046.05</v>
      </c>
      <c r="F123">
        <v>16111.35</v>
      </c>
      <c r="G123">
        <v>2301065753</v>
      </c>
      <c r="H123">
        <v>80611.7</v>
      </c>
    </row>
    <row r="124" spans="1:8" x14ac:dyDescent="0.3">
      <c r="A124" t="s">
        <v>24</v>
      </c>
      <c r="B124">
        <v>45483</v>
      </c>
      <c r="C124">
        <v>16161.05</v>
      </c>
      <c r="D124">
        <v>16163.75</v>
      </c>
      <c r="E124">
        <v>15815.4</v>
      </c>
      <c r="F124">
        <v>16052.55</v>
      </c>
      <c r="G124">
        <v>2421617908</v>
      </c>
      <c r="H124">
        <v>93572.19</v>
      </c>
    </row>
    <row r="125" spans="1:8" x14ac:dyDescent="0.3">
      <c r="A125" t="s">
        <v>24</v>
      </c>
      <c r="B125">
        <v>45484</v>
      </c>
      <c r="C125">
        <v>16116.4</v>
      </c>
      <c r="D125">
        <v>16118.6</v>
      </c>
      <c r="E125">
        <v>16012.05</v>
      </c>
      <c r="F125">
        <v>16072.3</v>
      </c>
      <c r="G125">
        <v>2551299958</v>
      </c>
      <c r="H125">
        <v>83233.63</v>
      </c>
    </row>
    <row r="126" spans="1:8" x14ac:dyDescent="0.3">
      <c r="A126" t="s">
        <v>24</v>
      </c>
      <c r="B126">
        <v>45485</v>
      </c>
      <c r="C126">
        <v>16131.1</v>
      </c>
      <c r="D126">
        <v>16172.75</v>
      </c>
      <c r="E126">
        <v>16072.5</v>
      </c>
      <c r="F126">
        <v>16113.15</v>
      </c>
      <c r="G126">
        <v>2580198003</v>
      </c>
      <c r="H126">
        <v>92805.17</v>
      </c>
    </row>
    <row r="127" spans="1:8" x14ac:dyDescent="0.3">
      <c r="A127" t="s">
        <v>33</v>
      </c>
      <c r="B127">
        <v>45481</v>
      </c>
      <c r="C127">
        <v>2051.35</v>
      </c>
      <c r="D127">
        <v>2064.6999999999998</v>
      </c>
      <c r="E127">
        <v>2028.35</v>
      </c>
      <c r="F127">
        <v>2039.95</v>
      </c>
      <c r="G127">
        <v>43692654</v>
      </c>
      <c r="H127">
        <v>422.31</v>
      </c>
    </row>
    <row r="128" spans="1:8" x14ac:dyDescent="0.3">
      <c r="A128" t="s">
        <v>33</v>
      </c>
      <c r="B128">
        <v>45482</v>
      </c>
      <c r="C128">
        <v>2042.2</v>
      </c>
      <c r="D128">
        <v>2069.35</v>
      </c>
      <c r="E128">
        <v>2042</v>
      </c>
      <c r="F128">
        <v>2047.25</v>
      </c>
      <c r="G128">
        <v>49574616</v>
      </c>
      <c r="H128">
        <v>486.13</v>
      </c>
    </row>
    <row r="129" spans="1:8" x14ac:dyDescent="0.3">
      <c r="A129" t="s">
        <v>33</v>
      </c>
      <c r="B129">
        <v>45483</v>
      </c>
      <c r="C129">
        <v>2055.8000000000002</v>
      </c>
      <c r="D129">
        <v>2057.3000000000002</v>
      </c>
      <c r="E129">
        <v>1983.3</v>
      </c>
      <c r="F129">
        <v>2011.15</v>
      </c>
      <c r="G129">
        <v>40920539</v>
      </c>
      <c r="H129">
        <v>422.81</v>
      </c>
    </row>
    <row r="130" spans="1:8" x14ac:dyDescent="0.3">
      <c r="A130" t="s">
        <v>33</v>
      </c>
      <c r="B130">
        <v>45484</v>
      </c>
      <c r="C130">
        <v>2012.45</v>
      </c>
      <c r="D130">
        <v>2036.45</v>
      </c>
      <c r="E130">
        <v>2011.95</v>
      </c>
      <c r="F130">
        <v>2031.9</v>
      </c>
      <c r="G130">
        <v>31200408</v>
      </c>
      <c r="H130">
        <v>560.89</v>
      </c>
    </row>
    <row r="131" spans="1:8" x14ac:dyDescent="0.3">
      <c r="A131" t="s">
        <v>33</v>
      </c>
      <c r="B131">
        <v>45485</v>
      </c>
      <c r="C131">
        <v>2043.9</v>
      </c>
      <c r="D131">
        <v>2091.1</v>
      </c>
      <c r="E131">
        <v>2042.6</v>
      </c>
      <c r="F131">
        <v>2074.15</v>
      </c>
      <c r="G131">
        <v>77756836</v>
      </c>
      <c r="H131">
        <v>1431.51</v>
      </c>
    </row>
    <row r="132" spans="1:8" x14ac:dyDescent="0.3">
      <c r="A132" t="s">
        <v>32</v>
      </c>
      <c r="B132">
        <v>45481</v>
      </c>
      <c r="C132">
        <v>9992.85</v>
      </c>
      <c r="D132">
        <v>9993.7000000000007</v>
      </c>
      <c r="E132">
        <v>9840.7999999999993</v>
      </c>
      <c r="F132">
        <v>9877.35</v>
      </c>
      <c r="G132">
        <v>133276546</v>
      </c>
      <c r="H132">
        <v>3862.43</v>
      </c>
    </row>
    <row r="133" spans="1:8" x14ac:dyDescent="0.3">
      <c r="A133" t="s">
        <v>32</v>
      </c>
      <c r="B133">
        <v>45482</v>
      </c>
      <c r="C133">
        <v>9923.5499999999993</v>
      </c>
      <c r="D133">
        <v>9957.7000000000007</v>
      </c>
      <c r="E133">
        <v>9853.35</v>
      </c>
      <c r="F133">
        <v>9881.9</v>
      </c>
      <c r="G133">
        <v>110314698</v>
      </c>
      <c r="H133">
        <v>3575.19</v>
      </c>
    </row>
    <row r="134" spans="1:8" x14ac:dyDescent="0.3">
      <c r="A134" t="s">
        <v>32</v>
      </c>
      <c r="B134">
        <v>45483</v>
      </c>
      <c r="C134">
        <v>9899.7999999999993</v>
      </c>
      <c r="D134">
        <v>9921.85</v>
      </c>
      <c r="E134">
        <v>9600.1</v>
      </c>
      <c r="F134">
        <v>9722.7999999999993</v>
      </c>
      <c r="G134">
        <v>151866269</v>
      </c>
      <c r="H134">
        <v>4235.47</v>
      </c>
    </row>
    <row r="135" spans="1:8" x14ac:dyDescent="0.3">
      <c r="A135" t="s">
        <v>32</v>
      </c>
      <c r="B135">
        <v>45484</v>
      </c>
      <c r="C135">
        <v>9792.4</v>
      </c>
      <c r="D135">
        <v>9819.7000000000007</v>
      </c>
      <c r="E135">
        <v>9694.85</v>
      </c>
      <c r="F135">
        <v>9723.25</v>
      </c>
      <c r="G135">
        <v>113550085</v>
      </c>
      <c r="H135">
        <v>3641.46</v>
      </c>
    </row>
    <row r="136" spans="1:8" x14ac:dyDescent="0.3">
      <c r="A136" t="s">
        <v>32</v>
      </c>
      <c r="B136">
        <v>45485</v>
      </c>
      <c r="C136">
        <v>9763.9500000000007</v>
      </c>
      <c r="D136">
        <v>9782.75</v>
      </c>
      <c r="E136">
        <v>9653.15</v>
      </c>
      <c r="F136">
        <v>9708.2000000000007</v>
      </c>
      <c r="G136">
        <v>88455509</v>
      </c>
      <c r="H136">
        <v>2748.29</v>
      </c>
    </row>
    <row r="137" spans="1:8" x14ac:dyDescent="0.3">
      <c r="A137" t="s">
        <v>21</v>
      </c>
      <c r="B137">
        <v>45481</v>
      </c>
      <c r="C137">
        <v>24175.55</v>
      </c>
      <c r="D137">
        <v>24278.25</v>
      </c>
      <c r="E137">
        <v>23867.35</v>
      </c>
      <c r="F137">
        <v>23984.65</v>
      </c>
      <c r="G137">
        <v>652475635</v>
      </c>
      <c r="H137">
        <v>10882.85</v>
      </c>
    </row>
    <row r="138" spans="1:8" x14ac:dyDescent="0.3">
      <c r="A138" t="s">
        <v>21</v>
      </c>
      <c r="B138">
        <v>45482</v>
      </c>
      <c r="C138">
        <v>24124.2</v>
      </c>
      <c r="D138">
        <v>24189.8</v>
      </c>
      <c r="E138">
        <v>23907.1</v>
      </c>
      <c r="F138">
        <v>24048.25</v>
      </c>
      <c r="G138">
        <v>788368725</v>
      </c>
      <c r="H138">
        <v>10403.780000000001</v>
      </c>
    </row>
    <row r="139" spans="1:8" x14ac:dyDescent="0.3">
      <c r="A139" t="s">
        <v>21</v>
      </c>
      <c r="B139">
        <v>45483</v>
      </c>
      <c r="C139">
        <v>24151.7</v>
      </c>
      <c r="D139">
        <v>24170.799999999999</v>
      </c>
      <c r="E139">
        <v>23311.5</v>
      </c>
      <c r="F139">
        <v>23826.55</v>
      </c>
      <c r="G139">
        <v>628337429</v>
      </c>
      <c r="H139">
        <v>9690.6</v>
      </c>
    </row>
    <row r="140" spans="1:8" x14ac:dyDescent="0.3">
      <c r="A140" t="s">
        <v>21</v>
      </c>
      <c r="B140">
        <v>45484</v>
      </c>
      <c r="C140">
        <v>23945.15</v>
      </c>
      <c r="D140">
        <v>24101.599999999999</v>
      </c>
      <c r="E140">
        <v>23938.65</v>
      </c>
      <c r="F140">
        <v>24067.9</v>
      </c>
      <c r="G140">
        <v>626022767</v>
      </c>
      <c r="H140">
        <v>10543.72</v>
      </c>
    </row>
    <row r="141" spans="1:8" x14ac:dyDescent="0.3">
      <c r="A141" t="s">
        <v>21</v>
      </c>
      <c r="B141">
        <v>45485</v>
      </c>
      <c r="C141">
        <v>24198</v>
      </c>
      <c r="D141">
        <v>24249.599999999999</v>
      </c>
      <c r="E141">
        <v>23931.5</v>
      </c>
      <c r="F141">
        <v>23967.15</v>
      </c>
      <c r="G141">
        <v>712104837</v>
      </c>
      <c r="H141">
        <v>11727.48</v>
      </c>
    </row>
    <row r="142" spans="1:8" x14ac:dyDescent="0.3">
      <c r="A142" t="s">
        <v>10</v>
      </c>
      <c r="B142">
        <v>45481</v>
      </c>
      <c r="C142">
        <v>57294.400000000001</v>
      </c>
      <c r="D142">
        <v>57339.9</v>
      </c>
      <c r="E142">
        <v>56706.15</v>
      </c>
      <c r="F142">
        <v>56888.2</v>
      </c>
      <c r="G142">
        <v>1910866747</v>
      </c>
      <c r="H142">
        <v>34007.019999999997</v>
      </c>
    </row>
    <row r="143" spans="1:8" x14ac:dyDescent="0.3">
      <c r="A143" t="s">
        <v>10</v>
      </c>
      <c r="B143">
        <v>45482</v>
      </c>
      <c r="C143">
        <v>57158.8</v>
      </c>
      <c r="D143">
        <v>57297.75</v>
      </c>
      <c r="E143">
        <v>56798.25</v>
      </c>
      <c r="F143">
        <v>57077.55</v>
      </c>
      <c r="G143">
        <v>1521458552</v>
      </c>
      <c r="H143">
        <v>29537.82</v>
      </c>
    </row>
    <row r="144" spans="1:8" x14ac:dyDescent="0.3">
      <c r="A144" t="s">
        <v>10</v>
      </c>
      <c r="B144">
        <v>45483</v>
      </c>
      <c r="C144">
        <v>57348.2</v>
      </c>
      <c r="D144">
        <v>57373.3</v>
      </c>
      <c r="E144">
        <v>55727.8</v>
      </c>
      <c r="F144">
        <v>56921.15</v>
      </c>
      <c r="G144">
        <v>1525036356</v>
      </c>
      <c r="H144">
        <v>33812.639999999999</v>
      </c>
    </row>
    <row r="145" spans="1:8" x14ac:dyDescent="0.3">
      <c r="A145" t="s">
        <v>10</v>
      </c>
      <c r="B145">
        <v>45484</v>
      </c>
      <c r="C145">
        <v>57217.4</v>
      </c>
      <c r="D145">
        <v>57263.65</v>
      </c>
      <c r="E145">
        <v>56904.4</v>
      </c>
      <c r="F145">
        <v>57148.25</v>
      </c>
      <c r="G145">
        <v>1770235351</v>
      </c>
      <c r="H145">
        <v>31501.040000000001</v>
      </c>
    </row>
    <row r="146" spans="1:8" x14ac:dyDescent="0.3">
      <c r="A146" t="s">
        <v>10</v>
      </c>
      <c r="B146">
        <v>45485</v>
      </c>
      <c r="C146">
        <v>57408.6</v>
      </c>
      <c r="D146">
        <v>57412.800000000003</v>
      </c>
      <c r="E146">
        <v>57004.05</v>
      </c>
      <c r="F146">
        <v>57173.8</v>
      </c>
      <c r="G146">
        <v>1601938827</v>
      </c>
      <c r="H146">
        <v>29595.14</v>
      </c>
    </row>
    <row r="147" spans="1:8" x14ac:dyDescent="0.3">
      <c r="A147" t="s">
        <v>11</v>
      </c>
      <c r="B147">
        <v>45481</v>
      </c>
      <c r="C147">
        <v>21428.25</v>
      </c>
      <c r="D147">
        <v>21444.75</v>
      </c>
      <c r="E147">
        <v>21224.400000000001</v>
      </c>
      <c r="F147">
        <v>21289.35</v>
      </c>
      <c r="G147">
        <v>1960453116</v>
      </c>
      <c r="H147">
        <v>37534.410000000003</v>
      </c>
    </row>
    <row r="148" spans="1:8" x14ac:dyDescent="0.3">
      <c r="A148" t="s">
        <v>11</v>
      </c>
      <c r="B148">
        <v>45482</v>
      </c>
      <c r="C148">
        <v>21387.75</v>
      </c>
      <c r="D148">
        <v>21439.55</v>
      </c>
      <c r="E148">
        <v>21257.3</v>
      </c>
      <c r="F148">
        <v>21347.5</v>
      </c>
      <c r="G148">
        <v>1555317008</v>
      </c>
      <c r="H148">
        <v>32595.84</v>
      </c>
    </row>
    <row r="149" spans="1:8" x14ac:dyDescent="0.3">
      <c r="A149" t="s">
        <v>11</v>
      </c>
      <c r="B149">
        <v>45483</v>
      </c>
      <c r="C149">
        <v>21443.7</v>
      </c>
      <c r="D149">
        <v>21453.8</v>
      </c>
      <c r="E149">
        <v>20855.400000000001</v>
      </c>
      <c r="F149">
        <v>21266.6</v>
      </c>
      <c r="G149">
        <v>1564555988</v>
      </c>
      <c r="H149">
        <v>36518.959999999999</v>
      </c>
    </row>
    <row r="150" spans="1:8" x14ac:dyDescent="0.3">
      <c r="A150" t="s">
        <v>11</v>
      </c>
      <c r="B150">
        <v>45484</v>
      </c>
      <c r="C150">
        <v>21370.5</v>
      </c>
      <c r="D150">
        <v>21386.6</v>
      </c>
      <c r="E150">
        <v>21251.599999999999</v>
      </c>
      <c r="F150">
        <v>21312.15</v>
      </c>
      <c r="G150">
        <v>1805025896</v>
      </c>
      <c r="H150">
        <v>34236.949999999997</v>
      </c>
    </row>
    <row r="151" spans="1:8" x14ac:dyDescent="0.3">
      <c r="A151" t="s">
        <v>11</v>
      </c>
      <c r="B151">
        <v>45485</v>
      </c>
      <c r="C151">
        <v>21400.3</v>
      </c>
      <c r="D151">
        <v>21401.85</v>
      </c>
      <c r="E151">
        <v>21250.5</v>
      </c>
      <c r="F151">
        <v>21300.25</v>
      </c>
      <c r="G151">
        <v>1642551092</v>
      </c>
      <c r="H151">
        <v>32764.240000000002</v>
      </c>
    </row>
    <row r="152" spans="1:8" x14ac:dyDescent="0.3">
      <c r="A152" t="s">
        <v>9</v>
      </c>
      <c r="B152">
        <v>45481</v>
      </c>
      <c r="C152">
        <v>16145.9</v>
      </c>
      <c r="D152">
        <v>16146.5</v>
      </c>
      <c r="E152">
        <v>15924.35</v>
      </c>
      <c r="F152">
        <v>15988.95</v>
      </c>
      <c r="G152">
        <v>1501841461</v>
      </c>
      <c r="H152">
        <v>14340.05</v>
      </c>
    </row>
    <row r="153" spans="1:8" x14ac:dyDescent="0.3">
      <c r="A153" t="s">
        <v>9</v>
      </c>
      <c r="B153">
        <v>45482</v>
      </c>
      <c r="C153">
        <v>16039.4</v>
      </c>
      <c r="D153">
        <v>16080.3</v>
      </c>
      <c r="E153">
        <v>15948.65</v>
      </c>
      <c r="F153">
        <v>16027.45</v>
      </c>
      <c r="G153">
        <v>1043856651</v>
      </c>
      <c r="H153">
        <v>10225.94</v>
      </c>
    </row>
    <row r="154" spans="1:8" x14ac:dyDescent="0.3">
      <c r="A154" t="s">
        <v>9</v>
      </c>
      <c r="B154">
        <v>45483</v>
      </c>
      <c r="C154">
        <v>16078.85</v>
      </c>
      <c r="D154">
        <v>16079.35</v>
      </c>
      <c r="E154">
        <v>15624.4</v>
      </c>
      <c r="F154">
        <v>15947.75</v>
      </c>
      <c r="G154">
        <v>998657674</v>
      </c>
      <c r="H154">
        <v>10903.72</v>
      </c>
    </row>
    <row r="155" spans="1:8" x14ac:dyDescent="0.3">
      <c r="A155" t="s">
        <v>9</v>
      </c>
      <c r="B155">
        <v>45484</v>
      </c>
      <c r="C155">
        <v>16026.5</v>
      </c>
      <c r="D155">
        <v>16033.9</v>
      </c>
      <c r="E155">
        <v>15917</v>
      </c>
      <c r="F155">
        <v>15966.15</v>
      </c>
      <c r="G155">
        <v>1304447575</v>
      </c>
      <c r="H155">
        <v>11789.23</v>
      </c>
    </row>
    <row r="156" spans="1:8" x14ac:dyDescent="0.3">
      <c r="A156" t="s">
        <v>9</v>
      </c>
      <c r="B156">
        <v>45485</v>
      </c>
      <c r="C156">
        <v>16037.65</v>
      </c>
      <c r="D156">
        <v>16038.8</v>
      </c>
      <c r="E156">
        <v>15934.75</v>
      </c>
      <c r="F156">
        <v>15954.9</v>
      </c>
      <c r="G156">
        <v>1099932018</v>
      </c>
      <c r="H156">
        <v>12341.63</v>
      </c>
    </row>
    <row r="157" spans="1:8" x14ac:dyDescent="0.3">
      <c r="A157" t="s">
        <v>58</v>
      </c>
      <c r="B157">
        <v>45481</v>
      </c>
      <c r="C157">
        <v>13359.1</v>
      </c>
      <c r="D157">
        <v>13380.95</v>
      </c>
      <c r="E157">
        <v>13169.2</v>
      </c>
      <c r="F157">
        <v>13248.05</v>
      </c>
      <c r="G157">
        <v>81724323</v>
      </c>
      <c r="H157">
        <v>3936.85</v>
      </c>
    </row>
    <row r="158" spans="1:8" x14ac:dyDescent="0.3">
      <c r="A158" t="s">
        <v>58</v>
      </c>
      <c r="B158">
        <v>45482</v>
      </c>
      <c r="C158">
        <v>13279.95</v>
      </c>
      <c r="D158">
        <v>13307.8</v>
      </c>
      <c r="E158">
        <v>13199.85</v>
      </c>
      <c r="F158">
        <v>13262.5</v>
      </c>
      <c r="G158">
        <v>55296098</v>
      </c>
      <c r="H158">
        <v>2646.28</v>
      </c>
    </row>
    <row r="159" spans="1:8" x14ac:dyDescent="0.3">
      <c r="A159" t="s">
        <v>58</v>
      </c>
      <c r="B159">
        <v>45483</v>
      </c>
      <c r="C159">
        <v>13309.25</v>
      </c>
      <c r="D159">
        <v>13317.25</v>
      </c>
      <c r="E159">
        <v>12969.15</v>
      </c>
      <c r="F159">
        <v>13192.5</v>
      </c>
      <c r="G159">
        <v>98456931</v>
      </c>
      <c r="H159">
        <v>3340.73</v>
      </c>
    </row>
    <row r="160" spans="1:8" x14ac:dyDescent="0.3">
      <c r="A160" t="s">
        <v>58</v>
      </c>
      <c r="B160">
        <v>45484</v>
      </c>
      <c r="C160">
        <v>13245.6</v>
      </c>
      <c r="D160">
        <v>13267.85</v>
      </c>
      <c r="E160">
        <v>13154.65</v>
      </c>
      <c r="F160">
        <v>13254.8</v>
      </c>
      <c r="G160">
        <v>61505902</v>
      </c>
      <c r="H160">
        <v>2969.97</v>
      </c>
    </row>
    <row r="161" spans="1:8" x14ac:dyDescent="0.3">
      <c r="A161" t="s">
        <v>58</v>
      </c>
      <c r="B161">
        <v>45485</v>
      </c>
      <c r="C161">
        <v>13328.9</v>
      </c>
      <c r="D161">
        <v>13390.25</v>
      </c>
      <c r="E161">
        <v>13263.75</v>
      </c>
      <c r="F161">
        <v>13345.25</v>
      </c>
      <c r="G161">
        <v>73771026</v>
      </c>
      <c r="H161">
        <v>4464.29</v>
      </c>
    </row>
    <row r="162" spans="1:8" x14ac:dyDescent="0.3">
      <c r="A162" t="s">
        <v>23</v>
      </c>
      <c r="B162">
        <v>45481</v>
      </c>
      <c r="C162">
        <v>12539.75</v>
      </c>
      <c r="D162">
        <v>12562</v>
      </c>
      <c r="E162">
        <v>12323.25</v>
      </c>
      <c r="F162">
        <v>12373.75</v>
      </c>
      <c r="G162">
        <v>644264584</v>
      </c>
      <c r="H162">
        <v>7484.77</v>
      </c>
    </row>
    <row r="163" spans="1:8" x14ac:dyDescent="0.3">
      <c r="A163" t="s">
        <v>23</v>
      </c>
      <c r="B163">
        <v>45482</v>
      </c>
      <c r="C163">
        <v>12398.8</v>
      </c>
      <c r="D163">
        <v>12435.1</v>
      </c>
      <c r="E163">
        <v>12347.7</v>
      </c>
      <c r="F163">
        <v>12410.85</v>
      </c>
      <c r="G163">
        <v>562971255</v>
      </c>
      <c r="H163">
        <v>4689.84</v>
      </c>
    </row>
    <row r="164" spans="1:8" x14ac:dyDescent="0.3">
      <c r="A164" t="s">
        <v>23</v>
      </c>
      <c r="B164">
        <v>45483</v>
      </c>
      <c r="C164">
        <v>12450.9</v>
      </c>
      <c r="D164">
        <v>12453.45</v>
      </c>
      <c r="E164">
        <v>12153.4</v>
      </c>
      <c r="F164">
        <v>12392.25</v>
      </c>
      <c r="G164">
        <v>560308672</v>
      </c>
      <c r="H164">
        <v>5066.62</v>
      </c>
    </row>
    <row r="165" spans="1:8" x14ac:dyDescent="0.3">
      <c r="A165" t="s">
        <v>23</v>
      </c>
      <c r="B165">
        <v>45484</v>
      </c>
      <c r="C165">
        <v>12428.95</v>
      </c>
      <c r="D165">
        <v>12433.6</v>
      </c>
      <c r="E165">
        <v>12360.95</v>
      </c>
      <c r="F165">
        <v>12424.15</v>
      </c>
      <c r="G165">
        <v>425405502</v>
      </c>
      <c r="H165">
        <v>4863.1000000000004</v>
      </c>
    </row>
    <row r="166" spans="1:8" x14ac:dyDescent="0.3">
      <c r="A166" t="s">
        <v>23</v>
      </c>
      <c r="B166">
        <v>45485</v>
      </c>
      <c r="C166">
        <v>12489.6</v>
      </c>
      <c r="D166">
        <v>12497.7</v>
      </c>
      <c r="E166">
        <v>12426.5</v>
      </c>
      <c r="F166">
        <v>12459.6</v>
      </c>
      <c r="G166">
        <v>714984335</v>
      </c>
      <c r="H166">
        <v>7414.69</v>
      </c>
    </row>
    <row r="167" spans="1:8" x14ac:dyDescent="0.3">
      <c r="A167" t="s">
        <v>42</v>
      </c>
      <c r="B167">
        <v>45481</v>
      </c>
      <c r="C167">
        <v>25160.25</v>
      </c>
      <c r="D167">
        <v>25168.9</v>
      </c>
      <c r="E167">
        <v>24855.599999999999</v>
      </c>
      <c r="F167">
        <v>24961.45</v>
      </c>
      <c r="G167">
        <v>39650638</v>
      </c>
      <c r="H167">
        <v>5673.54</v>
      </c>
    </row>
    <row r="168" spans="1:8" x14ac:dyDescent="0.3">
      <c r="A168" t="s">
        <v>42</v>
      </c>
      <c r="B168">
        <v>45482</v>
      </c>
      <c r="C168">
        <v>25046.25</v>
      </c>
      <c r="D168">
        <v>25147.85</v>
      </c>
      <c r="E168">
        <v>24937.4</v>
      </c>
      <c r="F168">
        <v>24996.6</v>
      </c>
      <c r="G168">
        <v>36074056</v>
      </c>
      <c r="H168">
        <v>4743.3599999999997</v>
      </c>
    </row>
    <row r="169" spans="1:8" x14ac:dyDescent="0.3">
      <c r="A169" t="s">
        <v>42</v>
      </c>
      <c r="B169">
        <v>45483</v>
      </c>
      <c r="C169">
        <v>25095.05</v>
      </c>
      <c r="D169">
        <v>25105.5</v>
      </c>
      <c r="E169">
        <v>24529.9</v>
      </c>
      <c r="F169">
        <v>24915.65</v>
      </c>
      <c r="G169">
        <v>43063327</v>
      </c>
      <c r="H169">
        <v>4717.57</v>
      </c>
    </row>
    <row r="170" spans="1:8" x14ac:dyDescent="0.3">
      <c r="A170" t="s">
        <v>42</v>
      </c>
      <c r="B170">
        <v>45484</v>
      </c>
      <c r="C170">
        <v>25006.7</v>
      </c>
      <c r="D170">
        <v>25010.400000000001</v>
      </c>
      <c r="E170">
        <v>24810.85</v>
      </c>
      <c r="F170">
        <v>24847.55</v>
      </c>
      <c r="G170">
        <v>35573481</v>
      </c>
      <c r="H170">
        <v>5530.56</v>
      </c>
    </row>
    <row r="171" spans="1:8" x14ac:dyDescent="0.3">
      <c r="A171" t="s">
        <v>42</v>
      </c>
      <c r="B171">
        <v>45485</v>
      </c>
      <c r="C171">
        <v>24953.95</v>
      </c>
      <c r="D171">
        <v>25030.85</v>
      </c>
      <c r="E171">
        <v>24880.6</v>
      </c>
      <c r="F171">
        <v>24922.799999999999</v>
      </c>
      <c r="G171">
        <v>41704640</v>
      </c>
      <c r="H171">
        <v>7861.97</v>
      </c>
    </row>
    <row r="172" spans="1:8" x14ac:dyDescent="0.3">
      <c r="A172" t="s">
        <v>44</v>
      </c>
      <c r="B172">
        <v>45481</v>
      </c>
      <c r="C172">
        <v>36758.15</v>
      </c>
      <c r="D172">
        <v>36900.65</v>
      </c>
      <c r="E172">
        <v>36585.35</v>
      </c>
      <c r="F172">
        <v>36662.15</v>
      </c>
      <c r="G172">
        <v>27057151</v>
      </c>
      <c r="H172">
        <v>2317.77</v>
      </c>
    </row>
    <row r="173" spans="1:8" x14ac:dyDescent="0.3">
      <c r="A173" t="s">
        <v>44</v>
      </c>
      <c r="B173">
        <v>45482</v>
      </c>
      <c r="C173">
        <v>36816.85</v>
      </c>
      <c r="D173">
        <v>37090.15</v>
      </c>
      <c r="E173">
        <v>36662.300000000003</v>
      </c>
      <c r="F173">
        <v>36939.800000000003</v>
      </c>
      <c r="G173">
        <v>24627175</v>
      </c>
      <c r="H173">
        <v>2688.09</v>
      </c>
    </row>
    <row r="174" spans="1:8" x14ac:dyDescent="0.3">
      <c r="A174" t="s">
        <v>44</v>
      </c>
      <c r="B174">
        <v>45483</v>
      </c>
      <c r="C174">
        <v>37152</v>
      </c>
      <c r="D174">
        <v>37188.75</v>
      </c>
      <c r="E174">
        <v>36444.15</v>
      </c>
      <c r="F174">
        <v>36950.699999999997</v>
      </c>
      <c r="G174">
        <v>25655495</v>
      </c>
      <c r="H174">
        <v>2648.87</v>
      </c>
    </row>
    <row r="175" spans="1:8" x14ac:dyDescent="0.3">
      <c r="A175" t="s">
        <v>44</v>
      </c>
      <c r="B175">
        <v>45484</v>
      </c>
      <c r="C175">
        <v>37045.199999999997</v>
      </c>
      <c r="D175">
        <v>37077.1</v>
      </c>
      <c r="E175">
        <v>36690.699999999997</v>
      </c>
      <c r="F175">
        <v>36826.449999999997</v>
      </c>
      <c r="G175">
        <v>22662926</v>
      </c>
      <c r="H175">
        <v>2243.46</v>
      </c>
    </row>
    <row r="176" spans="1:8" x14ac:dyDescent="0.3">
      <c r="A176" t="s">
        <v>44</v>
      </c>
      <c r="B176">
        <v>45485</v>
      </c>
      <c r="C176">
        <v>36940.300000000003</v>
      </c>
      <c r="D176">
        <v>36988.199999999997</v>
      </c>
      <c r="E176">
        <v>36670.699999999997</v>
      </c>
      <c r="F176">
        <v>36769.800000000003</v>
      </c>
      <c r="G176">
        <v>19608625</v>
      </c>
      <c r="H176">
        <v>1743.56</v>
      </c>
    </row>
    <row r="177" spans="1:8" x14ac:dyDescent="0.3">
      <c r="A177" t="s">
        <v>19</v>
      </c>
      <c r="B177">
        <v>45481</v>
      </c>
      <c r="C177">
        <v>20171.900000000001</v>
      </c>
      <c r="D177">
        <v>20200.900000000001</v>
      </c>
      <c r="E177">
        <v>19967.55</v>
      </c>
      <c r="F177">
        <v>20031</v>
      </c>
      <c r="G177">
        <v>2799977222</v>
      </c>
      <c r="H177">
        <v>69255.460000000006</v>
      </c>
    </row>
    <row r="178" spans="1:8" x14ac:dyDescent="0.3">
      <c r="A178" t="s">
        <v>19</v>
      </c>
      <c r="B178">
        <v>45482</v>
      </c>
      <c r="C178">
        <v>20135.150000000001</v>
      </c>
      <c r="D178">
        <v>20186.400000000001</v>
      </c>
      <c r="E178">
        <v>19996.75</v>
      </c>
      <c r="F178">
        <v>20083.150000000001</v>
      </c>
      <c r="G178">
        <v>2510432426</v>
      </c>
      <c r="H178">
        <v>64624.71</v>
      </c>
    </row>
    <row r="179" spans="1:8" x14ac:dyDescent="0.3">
      <c r="A179" t="s">
        <v>19</v>
      </c>
      <c r="B179">
        <v>45483</v>
      </c>
      <c r="C179">
        <v>20174.8</v>
      </c>
      <c r="D179">
        <v>20182.599999999999</v>
      </c>
      <c r="E179">
        <v>19600.3</v>
      </c>
      <c r="F179">
        <v>19984.8</v>
      </c>
      <c r="G179">
        <v>2438822331</v>
      </c>
      <c r="H179">
        <v>64767.08</v>
      </c>
    </row>
    <row r="180" spans="1:8" x14ac:dyDescent="0.3">
      <c r="A180" t="s">
        <v>19</v>
      </c>
      <c r="B180">
        <v>45484</v>
      </c>
      <c r="C180">
        <v>20083.5</v>
      </c>
      <c r="D180">
        <v>20096.3</v>
      </c>
      <c r="E180">
        <v>19983.650000000001</v>
      </c>
      <c r="F180">
        <v>20055.5</v>
      </c>
      <c r="G180">
        <v>2630351599</v>
      </c>
      <c r="H180">
        <v>61934.76</v>
      </c>
    </row>
    <row r="181" spans="1:8" x14ac:dyDescent="0.3">
      <c r="A181" t="s">
        <v>19</v>
      </c>
      <c r="B181">
        <v>45485</v>
      </c>
      <c r="C181">
        <v>20143.900000000001</v>
      </c>
      <c r="D181">
        <v>20155.95</v>
      </c>
      <c r="E181">
        <v>20001.75</v>
      </c>
      <c r="F181">
        <v>20043.05</v>
      </c>
      <c r="G181">
        <v>2599319414</v>
      </c>
      <c r="H181">
        <v>66017.899999999994</v>
      </c>
    </row>
    <row r="182" spans="1:8" x14ac:dyDescent="0.3">
      <c r="A182" t="s">
        <v>63</v>
      </c>
      <c r="B182">
        <v>45481</v>
      </c>
      <c r="C182">
        <v>31026.15</v>
      </c>
      <c r="D182">
        <v>31034.6</v>
      </c>
      <c r="E182">
        <v>30786.35</v>
      </c>
      <c r="F182">
        <v>30867</v>
      </c>
      <c r="G182">
        <v>33822247</v>
      </c>
      <c r="H182">
        <v>4708</v>
      </c>
    </row>
    <row r="183" spans="1:8" x14ac:dyDescent="0.3">
      <c r="A183" t="s">
        <v>63</v>
      </c>
      <c r="B183">
        <v>45482</v>
      </c>
      <c r="C183">
        <v>31069.05</v>
      </c>
      <c r="D183">
        <v>31263.3</v>
      </c>
      <c r="E183">
        <v>30979.9</v>
      </c>
      <c r="F183">
        <v>31199.3</v>
      </c>
      <c r="G183">
        <v>34527110</v>
      </c>
      <c r="H183">
        <v>6589.51</v>
      </c>
    </row>
    <row r="184" spans="1:8" x14ac:dyDescent="0.3">
      <c r="A184" t="s">
        <v>63</v>
      </c>
      <c r="B184">
        <v>45483</v>
      </c>
      <c r="C184">
        <v>31260.400000000001</v>
      </c>
      <c r="D184">
        <v>31322.9</v>
      </c>
      <c r="E184">
        <v>30787.35</v>
      </c>
      <c r="F184">
        <v>31089.65</v>
      </c>
      <c r="G184">
        <v>41110628</v>
      </c>
      <c r="H184">
        <v>6998.92</v>
      </c>
    </row>
    <row r="185" spans="1:8" x14ac:dyDescent="0.3">
      <c r="A185" t="s">
        <v>63</v>
      </c>
      <c r="B185">
        <v>45484</v>
      </c>
      <c r="C185">
        <v>31219.55</v>
      </c>
      <c r="D185">
        <v>31235.3</v>
      </c>
      <c r="E185">
        <v>30912.25</v>
      </c>
      <c r="F185">
        <v>30967.45</v>
      </c>
      <c r="G185">
        <v>34524427</v>
      </c>
      <c r="H185">
        <v>4407.22</v>
      </c>
    </row>
    <row r="186" spans="1:8" x14ac:dyDescent="0.3">
      <c r="A186" t="s">
        <v>63</v>
      </c>
      <c r="B186">
        <v>45485</v>
      </c>
      <c r="C186">
        <v>31023.1</v>
      </c>
      <c r="D186">
        <v>31030.25</v>
      </c>
      <c r="E186">
        <v>30829.05</v>
      </c>
      <c r="F186">
        <v>30869.9</v>
      </c>
      <c r="G186">
        <v>33477129</v>
      </c>
      <c r="H186">
        <v>5728.77</v>
      </c>
    </row>
    <row r="187" spans="1:8" x14ac:dyDescent="0.3">
      <c r="A187" t="s">
        <v>8</v>
      </c>
      <c r="B187">
        <v>45481</v>
      </c>
      <c r="C187">
        <v>73693.75</v>
      </c>
      <c r="D187">
        <v>73812.2</v>
      </c>
      <c r="E187">
        <v>73232.350000000006</v>
      </c>
      <c r="F187">
        <v>73508.800000000003</v>
      </c>
      <c r="G187">
        <v>635894517</v>
      </c>
      <c r="H187">
        <v>22980.3</v>
      </c>
    </row>
    <row r="188" spans="1:8" x14ac:dyDescent="0.3">
      <c r="A188" t="s">
        <v>8</v>
      </c>
      <c r="B188">
        <v>45482</v>
      </c>
      <c r="C188">
        <v>73823.899999999994</v>
      </c>
      <c r="D188">
        <v>74096</v>
      </c>
      <c r="E188">
        <v>73446.5</v>
      </c>
      <c r="F188">
        <v>73863.600000000006</v>
      </c>
      <c r="G188">
        <v>494006856</v>
      </c>
      <c r="H188">
        <v>18571.669999999998</v>
      </c>
    </row>
    <row r="189" spans="1:8" x14ac:dyDescent="0.3">
      <c r="A189" t="s">
        <v>8</v>
      </c>
      <c r="B189">
        <v>45483</v>
      </c>
      <c r="C189">
        <v>74148.7</v>
      </c>
      <c r="D189">
        <v>74158.899999999994</v>
      </c>
      <c r="E189">
        <v>72254</v>
      </c>
      <c r="F189">
        <v>73897.5</v>
      </c>
      <c r="G189">
        <v>563816077</v>
      </c>
      <c r="H189">
        <v>21627.62</v>
      </c>
    </row>
    <row r="190" spans="1:8" x14ac:dyDescent="0.3">
      <c r="A190" t="s">
        <v>8</v>
      </c>
      <c r="B190">
        <v>45484</v>
      </c>
      <c r="C190">
        <v>74155.45</v>
      </c>
      <c r="D190">
        <v>74308.55</v>
      </c>
      <c r="E190">
        <v>73787.05</v>
      </c>
      <c r="F190">
        <v>74059.199999999997</v>
      </c>
      <c r="G190">
        <v>438903542</v>
      </c>
      <c r="H190">
        <v>16814.330000000002</v>
      </c>
    </row>
    <row r="191" spans="1:8" x14ac:dyDescent="0.3">
      <c r="A191" t="s">
        <v>8</v>
      </c>
      <c r="B191">
        <v>45485</v>
      </c>
      <c r="C191">
        <v>74322.399999999994</v>
      </c>
      <c r="D191">
        <v>74453.3</v>
      </c>
      <c r="E191">
        <v>73424.399999999994</v>
      </c>
      <c r="F191">
        <v>73732.100000000006</v>
      </c>
      <c r="G191">
        <v>610851369</v>
      </c>
      <c r="H191">
        <v>20408.150000000001</v>
      </c>
    </row>
    <row r="192" spans="1:8" x14ac:dyDescent="0.3">
      <c r="A192" t="s">
        <v>45</v>
      </c>
      <c r="B192">
        <v>45481</v>
      </c>
      <c r="C192">
        <v>12571.9</v>
      </c>
      <c r="D192">
        <v>12693.2</v>
      </c>
      <c r="E192">
        <v>12509.2</v>
      </c>
      <c r="F192">
        <v>12656.85</v>
      </c>
      <c r="G192">
        <v>159082972</v>
      </c>
      <c r="H192">
        <v>5845.79</v>
      </c>
    </row>
    <row r="193" spans="1:8" x14ac:dyDescent="0.3">
      <c r="A193" t="s">
        <v>45</v>
      </c>
      <c r="B193">
        <v>45482</v>
      </c>
      <c r="C193">
        <v>12712.25</v>
      </c>
      <c r="D193">
        <v>12720.9</v>
      </c>
      <c r="E193">
        <v>12572.6</v>
      </c>
      <c r="F193">
        <v>12634.8</v>
      </c>
      <c r="G193">
        <v>122004912</v>
      </c>
      <c r="H193">
        <v>4577.2</v>
      </c>
    </row>
    <row r="194" spans="1:8" x14ac:dyDescent="0.3">
      <c r="A194" t="s">
        <v>45</v>
      </c>
      <c r="B194">
        <v>45483</v>
      </c>
      <c r="C194">
        <v>12695.25</v>
      </c>
      <c r="D194">
        <v>12704.7</v>
      </c>
      <c r="E194">
        <v>12343.9</v>
      </c>
      <c r="F194">
        <v>12640.9</v>
      </c>
      <c r="G194">
        <v>123697052</v>
      </c>
      <c r="H194">
        <v>4678.2</v>
      </c>
    </row>
    <row r="195" spans="1:8" x14ac:dyDescent="0.3">
      <c r="A195" t="s">
        <v>45</v>
      </c>
      <c r="B195">
        <v>45484</v>
      </c>
      <c r="C195">
        <v>12693.55</v>
      </c>
      <c r="D195">
        <v>12858.5</v>
      </c>
      <c r="E195">
        <v>12593.15</v>
      </c>
      <c r="F195">
        <v>12779.75</v>
      </c>
      <c r="G195">
        <v>181905082</v>
      </c>
      <c r="H195">
        <v>6945</v>
      </c>
    </row>
    <row r="196" spans="1:8" x14ac:dyDescent="0.3">
      <c r="A196" t="s">
        <v>45</v>
      </c>
      <c r="B196">
        <v>45485</v>
      </c>
      <c r="C196">
        <v>12852.15</v>
      </c>
      <c r="D196">
        <v>12916.2</v>
      </c>
      <c r="E196">
        <v>12720.4</v>
      </c>
      <c r="F196">
        <v>12855.5</v>
      </c>
      <c r="G196">
        <v>171550730</v>
      </c>
      <c r="H196">
        <v>7650.19</v>
      </c>
    </row>
    <row r="197" spans="1:8" x14ac:dyDescent="0.3">
      <c r="A197" t="s">
        <v>31</v>
      </c>
      <c r="B197">
        <v>45481</v>
      </c>
      <c r="C197">
        <v>20493.2</v>
      </c>
      <c r="D197">
        <v>20575.349999999999</v>
      </c>
      <c r="E197">
        <v>20283</v>
      </c>
      <c r="F197">
        <v>20325.8</v>
      </c>
      <c r="G197">
        <v>21632374</v>
      </c>
      <c r="H197">
        <v>2597.79</v>
      </c>
    </row>
    <row r="198" spans="1:8" x14ac:dyDescent="0.3">
      <c r="A198" t="s">
        <v>31</v>
      </c>
      <c r="B198">
        <v>45482</v>
      </c>
      <c r="C198">
        <v>20396.7</v>
      </c>
      <c r="D198">
        <v>20670.849999999999</v>
      </c>
      <c r="E198">
        <v>20308</v>
      </c>
      <c r="F198">
        <v>20645.8</v>
      </c>
      <c r="G198">
        <v>20688352</v>
      </c>
      <c r="H198">
        <v>3107.89</v>
      </c>
    </row>
    <row r="199" spans="1:8" x14ac:dyDescent="0.3">
      <c r="A199" t="s">
        <v>31</v>
      </c>
      <c r="B199">
        <v>45483</v>
      </c>
      <c r="C199">
        <v>20731.2</v>
      </c>
      <c r="D199">
        <v>20743.099999999999</v>
      </c>
      <c r="E199">
        <v>20351.349999999999</v>
      </c>
      <c r="F199">
        <v>20725.95</v>
      </c>
      <c r="G199">
        <v>20224166</v>
      </c>
      <c r="H199">
        <v>2852.52</v>
      </c>
    </row>
    <row r="200" spans="1:8" x14ac:dyDescent="0.3">
      <c r="A200" t="s">
        <v>31</v>
      </c>
      <c r="B200">
        <v>45484</v>
      </c>
      <c r="C200">
        <v>20781.8</v>
      </c>
      <c r="D200">
        <v>20804.25</v>
      </c>
      <c r="E200">
        <v>20525.5</v>
      </c>
      <c r="F200">
        <v>20601.7</v>
      </c>
      <c r="G200">
        <v>18049072</v>
      </c>
      <c r="H200">
        <v>2546.54</v>
      </c>
    </row>
    <row r="201" spans="1:8" x14ac:dyDescent="0.3">
      <c r="A201" t="s">
        <v>31</v>
      </c>
      <c r="B201">
        <v>45485</v>
      </c>
      <c r="C201">
        <v>20631.099999999999</v>
      </c>
      <c r="D201">
        <v>20653.349999999999</v>
      </c>
      <c r="E201">
        <v>20501.150000000001</v>
      </c>
      <c r="F201">
        <v>20612.650000000001</v>
      </c>
      <c r="G201">
        <v>16294554</v>
      </c>
      <c r="H201">
        <v>2427.67</v>
      </c>
    </row>
    <row r="202" spans="1:8" x14ac:dyDescent="0.3">
      <c r="A202" t="s">
        <v>39</v>
      </c>
      <c r="B202">
        <v>45481</v>
      </c>
      <c r="C202">
        <v>26215.3</v>
      </c>
      <c r="D202">
        <v>26309.1</v>
      </c>
      <c r="E202">
        <v>26103.65</v>
      </c>
      <c r="F202">
        <v>26200.25</v>
      </c>
      <c r="G202">
        <v>108117859</v>
      </c>
      <c r="H202">
        <v>6724.65</v>
      </c>
    </row>
    <row r="203" spans="1:8" x14ac:dyDescent="0.3">
      <c r="A203" t="s">
        <v>39</v>
      </c>
      <c r="B203">
        <v>45482</v>
      </c>
      <c r="C203">
        <v>26177.75</v>
      </c>
      <c r="D203">
        <v>26285.15</v>
      </c>
      <c r="E203">
        <v>26129.599999999999</v>
      </c>
      <c r="F203">
        <v>26232.5</v>
      </c>
      <c r="G203">
        <v>95174891</v>
      </c>
      <c r="H203">
        <v>8402.85</v>
      </c>
    </row>
    <row r="204" spans="1:8" x14ac:dyDescent="0.3">
      <c r="A204" t="s">
        <v>39</v>
      </c>
      <c r="B204">
        <v>45483</v>
      </c>
      <c r="C204">
        <v>26215.5</v>
      </c>
      <c r="D204">
        <v>26223.1</v>
      </c>
      <c r="E204">
        <v>25997.35</v>
      </c>
      <c r="F204">
        <v>26086.6</v>
      </c>
      <c r="G204">
        <v>151071829</v>
      </c>
      <c r="H204">
        <v>10096.24</v>
      </c>
    </row>
    <row r="205" spans="1:8" x14ac:dyDescent="0.3">
      <c r="A205" t="s">
        <v>39</v>
      </c>
      <c r="B205">
        <v>45484</v>
      </c>
      <c r="C205">
        <v>26145.35</v>
      </c>
      <c r="D205">
        <v>26195.75</v>
      </c>
      <c r="E205">
        <v>25853.95</v>
      </c>
      <c r="F205">
        <v>26129.25</v>
      </c>
      <c r="G205">
        <v>99883095</v>
      </c>
      <c r="H205">
        <v>7954.66</v>
      </c>
    </row>
    <row r="206" spans="1:8" x14ac:dyDescent="0.3">
      <c r="A206" t="s">
        <v>39</v>
      </c>
      <c r="B206">
        <v>45485</v>
      </c>
      <c r="C206">
        <v>26147.599999999999</v>
      </c>
      <c r="D206">
        <v>26419.8</v>
      </c>
      <c r="E206">
        <v>26101.200000000001</v>
      </c>
      <c r="F206">
        <v>26146.799999999999</v>
      </c>
      <c r="G206">
        <v>118884411</v>
      </c>
      <c r="H206">
        <v>9795</v>
      </c>
    </row>
    <row r="207" spans="1:8" x14ac:dyDescent="0.3">
      <c r="A207" t="s">
        <v>61</v>
      </c>
      <c r="B207">
        <v>45481</v>
      </c>
      <c r="C207">
        <v>11146.1</v>
      </c>
      <c r="D207">
        <v>11260.2</v>
      </c>
      <c r="E207">
        <v>11113.65</v>
      </c>
      <c r="F207">
        <v>11225.05</v>
      </c>
      <c r="G207">
        <v>456411763</v>
      </c>
      <c r="H207">
        <v>16026.8</v>
      </c>
    </row>
    <row r="208" spans="1:8" x14ac:dyDescent="0.3">
      <c r="A208" t="s">
        <v>61</v>
      </c>
      <c r="B208">
        <v>45482</v>
      </c>
      <c r="C208">
        <v>11286.75</v>
      </c>
      <c r="D208">
        <v>11319.45</v>
      </c>
      <c r="E208">
        <v>11139.65</v>
      </c>
      <c r="F208">
        <v>11233.25</v>
      </c>
      <c r="G208">
        <v>386045131</v>
      </c>
      <c r="H208">
        <v>12336.6</v>
      </c>
    </row>
    <row r="209" spans="1:8" x14ac:dyDescent="0.3">
      <c r="A209" t="s">
        <v>61</v>
      </c>
      <c r="B209">
        <v>45483</v>
      </c>
      <c r="C209">
        <v>11292.5</v>
      </c>
      <c r="D209">
        <v>11307.8</v>
      </c>
      <c r="E209">
        <v>10929.75</v>
      </c>
      <c r="F209">
        <v>11285.7</v>
      </c>
      <c r="G209">
        <v>456332929</v>
      </c>
      <c r="H209">
        <v>13980.24</v>
      </c>
    </row>
    <row r="210" spans="1:8" x14ac:dyDescent="0.3">
      <c r="A210" t="s">
        <v>61</v>
      </c>
      <c r="B210">
        <v>45484</v>
      </c>
      <c r="C210">
        <v>11344</v>
      </c>
      <c r="D210">
        <v>11430.75</v>
      </c>
      <c r="E210">
        <v>11283.7</v>
      </c>
      <c r="F210">
        <v>11409.3</v>
      </c>
      <c r="G210">
        <v>512949182</v>
      </c>
      <c r="H210">
        <v>14260.04</v>
      </c>
    </row>
    <row r="211" spans="1:8" x14ac:dyDescent="0.3">
      <c r="A211" t="s">
        <v>61</v>
      </c>
      <c r="B211">
        <v>45485</v>
      </c>
      <c r="C211">
        <v>11470.3</v>
      </c>
      <c r="D211">
        <v>11498.85</v>
      </c>
      <c r="E211">
        <v>11260.9</v>
      </c>
      <c r="F211">
        <v>11374.8</v>
      </c>
      <c r="G211">
        <v>439317388</v>
      </c>
      <c r="H211">
        <v>12988.85</v>
      </c>
    </row>
    <row r="212" spans="1:8" x14ac:dyDescent="0.3">
      <c r="A212" t="s">
        <v>41</v>
      </c>
      <c r="B212">
        <v>45481</v>
      </c>
      <c r="C212">
        <v>7326.8</v>
      </c>
      <c r="D212">
        <v>7341.4</v>
      </c>
      <c r="E212">
        <v>7225.9</v>
      </c>
      <c r="F212">
        <v>7238.9</v>
      </c>
      <c r="G212">
        <v>136955360</v>
      </c>
      <c r="H212">
        <v>2654.9</v>
      </c>
    </row>
    <row r="213" spans="1:8" x14ac:dyDescent="0.3">
      <c r="A213" t="s">
        <v>41</v>
      </c>
      <c r="B213">
        <v>45482</v>
      </c>
      <c r="C213">
        <v>7268.25</v>
      </c>
      <c r="D213">
        <v>7396.05</v>
      </c>
      <c r="E213">
        <v>7261</v>
      </c>
      <c r="F213">
        <v>7331.5</v>
      </c>
      <c r="G213">
        <v>291886784</v>
      </c>
      <c r="H213">
        <v>3954.56</v>
      </c>
    </row>
    <row r="214" spans="1:8" x14ac:dyDescent="0.3">
      <c r="A214" t="s">
        <v>41</v>
      </c>
      <c r="B214">
        <v>45483</v>
      </c>
      <c r="C214">
        <v>7341.3</v>
      </c>
      <c r="D214">
        <v>7345.75</v>
      </c>
      <c r="E214">
        <v>7154.95</v>
      </c>
      <c r="F214">
        <v>7228.65</v>
      </c>
      <c r="G214">
        <v>178736877</v>
      </c>
      <c r="H214">
        <v>3468.92</v>
      </c>
    </row>
    <row r="215" spans="1:8" x14ac:dyDescent="0.3">
      <c r="A215" t="s">
        <v>41</v>
      </c>
      <c r="B215">
        <v>45484</v>
      </c>
      <c r="C215">
        <v>7277.4</v>
      </c>
      <c r="D215">
        <v>7283.5</v>
      </c>
      <c r="E215">
        <v>7214.05</v>
      </c>
      <c r="F215">
        <v>7241.15</v>
      </c>
      <c r="G215">
        <v>107015004</v>
      </c>
      <c r="H215">
        <v>1910.28</v>
      </c>
    </row>
    <row r="216" spans="1:8" x14ac:dyDescent="0.3">
      <c r="A216" t="s">
        <v>41</v>
      </c>
      <c r="B216">
        <v>45485</v>
      </c>
      <c r="C216">
        <v>7250.85</v>
      </c>
      <c r="D216">
        <v>7294.5</v>
      </c>
      <c r="E216">
        <v>7194.4</v>
      </c>
      <c r="F216">
        <v>7203</v>
      </c>
      <c r="G216">
        <v>144368374</v>
      </c>
      <c r="H216">
        <v>2638.4</v>
      </c>
    </row>
    <row r="217" spans="1:8" x14ac:dyDescent="0.3">
      <c r="A217" t="s">
        <v>40</v>
      </c>
      <c r="B217">
        <v>45481</v>
      </c>
      <c r="C217">
        <v>1122.4000000000001</v>
      </c>
      <c r="D217">
        <v>1125.7</v>
      </c>
      <c r="E217">
        <v>1110.2</v>
      </c>
      <c r="F217">
        <v>1114.3</v>
      </c>
      <c r="G217">
        <v>6366287</v>
      </c>
      <c r="H217">
        <v>975.58</v>
      </c>
    </row>
    <row r="218" spans="1:8" x14ac:dyDescent="0.3">
      <c r="A218" t="s">
        <v>40</v>
      </c>
      <c r="B218">
        <v>45482</v>
      </c>
      <c r="C218">
        <v>1116.1500000000001</v>
      </c>
      <c r="D218">
        <v>1129.95</v>
      </c>
      <c r="E218">
        <v>1112.55</v>
      </c>
      <c r="F218">
        <v>1127.05</v>
      </c>
      <c r="G218">
        <v>5442890</v>
      </c>
      <c r="H218">
        <v>821.43</v>
      </c>
    </row>
    <row r="219" spans="1:8" x14ac:dyDescent="0.3">
      <c r="A219" t="s">
        <v>40</v>
      </c>
      <c r="B219">
        <v>45483</v>
      </c>
      <c r="C219">
        <v>1134.3</v>
      </c>
      <c r="D219">
        <v>1140.5</v>
      </c>
      <c r="E219">
        <v>1104.3</v>
      </c>
      <c r="F219">
        <v>1126.6500000000001</v>
      </c>
      <c r="G219">
        <v>10335461</v>
      </c>
      <c r="H219">
        <v>1336.6</v>
      </c>
    </row>
    <row r="220" spans="1:8" x14ac:dyDescent="0.3">
      <c r="A220" t="s">
        <v>40</v>
      </c>
      <c r="B220">
        <v>45484</v>
      </c>
      <c r="C220">
        <v>1128.7</v>
      </c>
      <c r="D220">
        <v>1132.25</v>
      </c>
      <c r="E220">
        <v>1105.5999999999999</v>
      </c>
      <c r="F220">
        <v>1109.9000000000001</v>
      </c>
      <c r="G220">
        <v>5598034</v>
      </c>
      <c r="H220">
        <v>941.68</v>
      </c>
    </row>
    <row r="221" spans="1:8" x14ac:dyDescent="0.3">
      <c r="A221" t="s">
        <v>40</v>
      </c>
      <c r="B221">
        <v>45485</v>
      </c>
      <c r="C221">
        <v>1114.8499999999999</v>
      </c>
      <c r="D221">
        <v>1115.45</v>
      </c>
      <c r="E221">
        <v>1090.25</v>
      </c>
      <c r="F221">
        <v>1093.2</v>
      </c>
      <c r="G221">
        <v>9028848</v>
      </c>
      <c r="H221">
        <v>1200.5</v>
      </c>
    </row>
    <row r="222" spans="1:8" x14ac:dyDescent="0.3">
      <c r="A222" t="s">
        <v>60</v>
      </c>
      <c r="B222">
        <v>45481</v>
      </c>
      <c r="C222">
        <v>30759.45</v>
      </c>
      <c r="D222">
        <v>30808.65</v>
      </c>
      <c r="E222">
        <v>30615.599999999999</v>
      </c>
      <c r="F222">
        <v>30734.85</v>
      </c>
      <c r="G222">
        <v>168285640</v>
      </c>
      <c r="H222">
        <v>14831.91</v>
      </c>
    </row>
    <row r="223" spans="1:8" x14ac:dyDescent="0.3">
      <c r="A223" t="s">
        <v>60</v>
      </c>
      <c r="B223">
        <v>45482</v>
      </c>
      <c r="C223">
        <v>30726</v>
      </c>
      <c r="D223">
        <v>30825.200000000001</v>
      </c>
      <c r="E223">
        <v>30690.65</v>
      </c>
      <c r="F223">
        <v>30795.05</v>
      </c>
      <c r="G223">
        <v>193950389</v>
      </c>
      <c r="H223">
        <v>17060.78</v>
      </c>
    </row>
    <row r="224" spans="1:8" x14ac:dyDescent="0.3">
      <c r="A224" t="s">
        <v>60</v>
      </c>
      <c r="B224">
        <v>45483</v>
      </c>
      <c r="C224">
        <v>30804.2</v>
      </c>
      <c r="D224">
        <v>30806.35</v>
      </c>
      <c r="E224">
        <v>30510.85</v>
      </c>
      <c r="F224">
        <v>30670.95</v>
      </c>
      <c r="G224">
        <v>216193271</v>
      </c>
      <c r="H224">
        <v>20246.919999999998</v>
      </c>
    </row>
    <row r="225" spans="1:8" x14ac:dyDescent="0.3">
      <c r="A225" t="s">
        <v>60</v>
      </c>
      <c r="B225">
        <v>45484</v>
      </c>
      <c r="C225">
        <v>30758.9</v>
      </c>
      <c r="D225">
        <v>30773.7</v>
      </c>
      <c r="E225">
        <v>30426.3</v>
      </c>
      <c r="F225">
        <v>30659.599999999999</v>
      </c>
      <c r="G225">
        <v>209106163</v>
      </c>
      <c r="H225">
        <v>19052.009999999998</v>
      </c>
    </row>
    <row r="226" spans="1:8" x14ac:dyDescent="0.3">
      <c r="A226" t="s">
        <v>60</v>
      </c>
      <c r="B226">
        <v>45485</v>
      </c>
      <c r="C226">
        <v>30794.45</v>
      </c>
      <c r="D226">
        <v>31109.45</v>
      </c>
      <c r="E226">
        <v>30737.7</v>
      </c>
      <c r="F226">
        <v>30991.35</v>
      </c>
      <c r="G226">
        <v>281193765</v>
      </c>
      <c r="H226">
        <v>29447.99</v>
      </c>
    </row>
    <row r="227" spans="1:8" x14ac:dyDescent="0.3">
      <c r="A227" t="s">
        <v>67</v>
      </c>
      <c r="B227">
        <v>45481</v>
      </c>
      <c r="C227">
        <v>19036.650000000001</v>
      </c>
      <c r="D227">
        <v>19107.45</v>
      </c>
      <c r="E227">
        <v>18844.95</v>
      </c>
      <c r="F227">
        <v>18908.400000000001</v>
      </c>
      <c r="G227">
        <v>576051164</v>
      </c>
      <c r="H227">
        <v>20397.439999999999</v>
      </c>
    </row>
    <row r="228" spans="1:8" x14ac:dyDescent="0.3">
      <c r="A228" t="s">
        <v>67</v>
      </c>
      <c r="B228">
        <v>45482</v>
      </c>
      <c r="C228">
        <v>19037.5</v>
      </c>
      <c r="D228">
        <v>19095.55</v>
      </c>
      <c r="E228">
        <v>18867.400000000001</v>
      </c>
      <c r="F228">
        <v>18956.75</v>
      </c>
      <c r="G228">
        <v>674954182</v>
      </c>
      <c r="H228">
        <v>19039.97</v>
      </c>
    </row>
    <row r="229" spans="1:8" x14ac:dyDescent="0.3">
      <c r="A229" t="s">
        <v>67</v>
      </c>
      <c r="B229">
        <v>45483</v>
      </c>
      <c r="C229">
        <v>19044.8</v>
      </c>
      <c r="D229">
        <v>19063.45</v>
      </c>
      <c r="E229">
        <v>18414.7</v>
      </c>
      <c r="F229">
        <v>18789.75</v>
      </c>
      <c r="G229">
        <v>658870067</v>
      </c>
      <c r="H229">
        <v>18986.32</v>
      </c>
    </row>
    <row r="230" spans="1:8" x14ac:dyDescent="0.3">
      <c r="A230" t="s">
        <v>67</v>
      </c>
      <c r="B230">
        <v>45484</v>
      </c>
      <c r="C230">
        <v>18892.45</v>
      </c>
      <c r="D230">
        <v>18936.349999999999</v>
      </c>
      <c r="E230">
        <v>18790.150000000001</v>
      </c>
      <c r="F230">
        <v>18919.650000000001</v>
      </c>
      <c r="G230">
        <v>578665010</v>
      </c>
      <c r="H230">
        <v>17759.29</v>
      </c>
    </row>
    <row r="231" spans="1:8" x14ac:dyDescent="0.3">
      <c r="A231" t="s">
        <v>67</v>
      </c>
      <c r="B231">
        <v>45485</v>
      </c>
      <c r="C231">
        <v>19009.5</v>
      </c>
      <c r="D231">
        <v>19069.5</v>
      </c>
      <c r="E231">
        <v>18902.2</v>
      </c>
      <c r="F231">
        <v>18949.05</v>
      </c>
      <c r="G231">
        <v>590386672</v>
      </c>
      <c r="H231">
        <v>19621.05</v>
      </c>
    </row>
    <row r="232" spans="1:8" x14ac:dyDescent="0.3">
      <c r="A232" t="s">
        <v>20</v>
      </c>
      <c r="B232">
        <v>45481</v>
      </c>
      <c r="C232">
        <v>17806.2</v>
      </c>
      <c r="D232">
        <v>17855.05</v>
      </c>
      <c r="E232">
        <v>17605.599999999999</v>
      </c>
      <c r="F232">
        <v>17665.75</v>
      </c>
      <c r="G232">
        <v>839524106</v>
      </c>
      <c r="H232">
        <v>31721.05</v>
      </c>
    </row>
    <row r="233" spans="1:8" x14ac:dyDescent="0.3">
      <c r="A233" t="s">
        <v>20</v>
      </c>
      <c r="B233">
        <v>45482</v>
      </c>
      <c r="C233">
        <v>17775.900000000001</v>
      </c>
      <c r="D233">
        <v>17828</v>
      </c>
      <c r="E233">
        <v>17628</v>
      </c>
      <c r="F233">
        <v>17707.650000000001</v>
      </c>
      <c r="G233">
        <v>955115418</v>
      </c>
      <c r="H233">
        <v>32028.87</v>
      </c>
    </row>
    <row r="234" spans="1:8" x14ac:dyDescent="0.3">
      <c r="A234" t="s">
        <v>20</v>
      </c>
      <c r="B234">
        <v>45483</v>
      </c>
      <c r="C234">
        <v>17790.2</v>
      </c>
      <c r="D234">
        <v>17807.5</v>
      </c>
      <c r="E234">
        <v>17249.349999999999</v>
      </c>
      <c r="F234">
        <v>17585.7</v>
      </c>
      <c r="G234">
        <v>874266343</v>
      </c>
      <c r="H234">
        <v>28248.12</v>
      </c>
    </row>
    <row r="235" spans="1:8" x14ac:dyDescent="0.3">
      <c r="A235" t="s">
        <v>20</v>
      </c>
      <c r="B235">
        <v>45484</v>
      </c>
      <c r="C235">
        <v>17674.150000000001</v>
      </c>
      <c r="D235">
        <v>17707.55</v>
      </c>
      <c r="E235">
        <v>17594.900000000001</v>
      </c>
      <c r="F235">
        <v>17692.150000000001</v>
      </c>
      <c r="G235">
        <v>825325703</v>
      </c>
      <c r="H235">
        <v>27697.81</v>
      </c>
    </row>
    <row r="236" spans="1:8" x14ac:dyDescent="0.3">
      <c r="A236" t="s">
        <v>20</v>
      </c>
      <c r="B236">
        <v>45485</v>
      </c>
      <c r="C236">
        <v>17778.849999999999</v>
      </c>
      <c r="D236">
        <v>17818.45</v>
      </c>
      <c r="E236">
        <v>17650.150000000001</v>
      </c>
      <c r="F236">
        <v>17679.2</v>
      </c>
      <c r="G236">
        <v>956768322</v>
      </c>
      <c r="H236">
        <v>33253.660000000003</v>
      </c>
    </row>
    <row r="237" spans="1:8" x14ac:dyDescent="0.3">
      <c r="A237" t="s">
        <v>68</v>
      </c>
      <c r="B237">
        <v>45481</v>
      </c>
      <c r="C237">
        <v>8824.9500000000007</v>
      </c>
      <c r="D237">
        <v>8849.7999999999993</v>
      </c>
      <c r="E237">
        <v>8714.35</v>
      </c>
      <c r="F237">
        <v>8740.7999999999993</v>
      </c>
      <c r="G237">
        <v>187914913</v>
      </c>
      <c r="H237">
        <v>6959.3</v>
      </c>
    </row>
    <row r="238" spans="1:8" x14ac:dyDescent="0.3">
      <c r="A238" t="s">
        <v>68</v>
      </c>
      <c r="B238">
        <v>45482</v>
      </c>
      <c r="C238">
        <v>8793.15</v>
      </c>
      <c r="D238">
        <v>8816.2999999999993</v>
      </c>
      <c r="E238">
        <v>8727.1</v>
      </c>
      <c r="F238">
        <v>8761.7000000000007</v>
      </c>
      <c r="G238">
        <v>186920448</v>
      </c>
      <c r="H238">
        <v>7520.7</v>
      </c>
    </row>
    <row r="239" spans="1:8" x14ac:dyDescent="0.3">
      <c r="A239" t="s">
        <v>68</v>
      </c>
      <c r="B239">
        <v>45483</v>
      </c>
      <c r="C239">
        <v>8799.35</v>
      </c>
      <c r="D239">
        <v>8801.2999999999993</v>
      </c>
      <c r="E239">
        <v>8529.7999999999993</v>
      </c>
      <c r="F239">
        <v>8688.5499999999993</v>
      </c>
      <c r="G239">
        <v>216310935</v>
      </c>
      <c r="H239">
        <v>8861.86</v>
      </c>
    </row>
    <row r="240" spans="1:8" x14ac:dyDescent="0.3">
      <c r="A240" t="s">
        <v>68</v>
      </c>
      <c r="B240">
        <v>45484</v>
      </c>
      <c r="C240">
        <v>8733.9500000000007</v>
      </c>
      <c r="D240">
        <v>8745.5</v>
      </c>
      <c r="E240">
        <v>8676.2999999999993</v>
      </c>
      <c r="F240">
        <v>8735.75</v>
      </c>
      <c r="G240">
        <v>147429519</v>
      </c>
      <c r="H240">
        <v>8637.42</v>
      </c>
    </row>
    <row r="241" spans="1:8" x14ac:dyDescent="0.3">
      <c r="A241" t="s">
        <v>68</v>
      </c>
      <c r="B241">
        <v>45485</v>
      </c>
      <c r="C241">
        <v>8775</v>
      </c>
      <c r="D241">
        <v>8808.4</v>
      </c>
      <c r="E241">
        <v>8743.4</v>
      </c>
      <c r="F241">
        <v>8774.85</v>
      </c>
      <c r="G241">
        <v>157658198</v>
      </c>
      <c r="H241">
        <v>7906.66</v>
      </c>
    </row>
    <row r="242" spans="1:8" x14ac:dyDescent="0.3">
      <c r="A242" t="s">
        <v>22</v>
      </c>
      <c r="B242">
        <v>45481</v>
      </c>
      <c r="C242">
        <v>12971.3</v>
      </c>
      <c r="D242">
        <v>12976.95</v>
      </c>
      <c r="E242">
        <v>12894.2</v>
      </c>
      <c r="F242">
        <v>12936</v>
      </c>
      <c r="G242">
        <v>4355905326</v>
      </c>
      <c r="H242">
        <v>129560.9</v>
      </c>
    </row>
    <row r="243" spans="1:8" x14ac:dyDescent="0.3">
      <c r="A243" t="s">
        <v>22</v>
      </c>
      <c r="B243">
        <v>45482</v>
      </c>
      <c r="C243">
        <v>12973.4</v>
      </c>
      <c r="D243">
        <v>12998.6</v>
      </c>
      <c r="E243">
        <v>12936.7</v>
      </c>
      <c r="F243">
        <v>12989.4</v>
      </c>
      <c r="G243">
        <v>4044549896</v>
      </c>
      <c r="H243">
        <v>123044.36</v>
      </c>
    </row>
    <row r="244" spans="1:8" x14ac:dyDescent="0.3">
      <c r="A244" t="s">
        <v>22</v>
      </c>
      <c r="B244">
        <v>45483</v>
      </c>
      <c r="C244">
        <v>13022.25</v>
      </c>
      <c r="D244">
        <v>13022.9</v>
      </c>
      <c r="E244">
        <v>12767.85</v>
      </c>
      <c r="F244">
        <v>12936.4</v>
      </c>
      <c r="G244">
        <v>3924221680</v>
      </c>
      <c r="H244">
        <v>131510.91</v>
      </c>
    </row>
    <row r="245" spans="1:8" x14ac:dyDescent="0.3">
      <c r="A245" t="s">
        <v>22</v>
      </c>
      <c r="B245">
        <v>45484</v>
      </c>
      <c r="C245">
        <v>12983.4</v>
      </c>
      <c r="D245">
        <v>12985.15</v>
      </c>
      <c r="E245">
        <v>12899.95</v>
      </c>
      <c r="F245">
        <v>12956.1</v>
      </c>
      <c r="G245">
        <v>4002648428</v>
      </c>
      <c r="H245">
        <v>121475.16</v>
      </c>
    </row>
    <row r="246" spans="1:8" x14ac:dyDescent="0.3">
      <c r="A246" t="s">
        <v>22</v>
      </c>
      <c r="B246">
        <v>45485</v>
      </c>
      <c r="C246">
        <v>13002.65</v>
      </c>
      <c r="D246">
        <v>13057.85</v>
      </c>
      <c r="E246">
        <v>12964.8</v>
      </c>
      <c r="F246">
        <v>13003.1</v>
      </c>
      <c r="G246">
        <v>4249071162</v>
      </c>
      <c r="H246">
        <v>137786.29999999999</v>
      </c>
    </row>
    <row r="247" spans="1:8" x14ac:dyDescent="0.3">
      <c r="A247" t="s">
        <v>48</v>
      </c>
      <c r="B247">
        <v>45481</v>
      </c>
      <c r="C247">
        <v>33268.5</v>
      </c>
      <c r="D247">
        <v>33284</v>
      </c>
      <c r="E247">
        <v>33071.85</v>
      </c>
      <c r="F247">
        <v>33179.25</v>
      </c>
      <c r="G247">
        <v>903452469</v>
      </c>
      <c r="H247">
        <v>49422.59</v>
      </c>
    </row>
    <row r="248" spans="1:8" x14ac:dyDescent="0.3">
      <c r="A248" t="s">
        <v>48</v>
      </c>
      <c r="B248">
        <v>45482</v>
      </c>
      <c r="C248">
        <v>33311.4</v>
      </c>
      <c r="D248">
        <v>33382.6</v>
      </c>
      <c r="E248">
        <v>33196.25</v>
      </c>
      <c r="F248">
        <v>33371.050000000003</v>
      </c>
      <c r="G248">
        <v>745748745</v>
      </c>
      <c r="H248">
        <v>48015.87</v>
      </c>
    </row>
    <row r="249" spans="1:8" x14ac:dyDescent="0.3">
      <c r="A249" t="s">
        <v>48</v>
      </c>
      <c r="B249">
        <v>45483</v>
      </c>
      <c r="C249">
        <v>33456.5</v>
      </c>
      <c r="D249">
        <v>33457.050000000003</v>
      </c>
      <c r="E249">
        <v>32838.199999999997</v>
      </c>
      <c r="F249">
        <v>33381.85</v>
      </c>
      <c r="G249">
        <v>857061920</v>
      </c>
      <c r="H249">
        <v>57053.22</v>
      </c>
    </row>
    <row r="250" spans="1:8" x14ac:dyDescent="0.3">
      <c r="A250" t="s">
        <v>48</v>
      </c>
      <c r="B250">
        <v>45484</v>
      </c>
      <c r="C250">
        <v>33509.25</v>
      </c>
      <c r="D250">
        <v>33511.25</v>
      </c>
      <c r="E250">
        <v>33271.550000000003</v>
      </c>
      <c r="F250">
        <v>33399.85</v>
      </c>
      <c r="G250">
        <v>746274062</v>
      </c>
      <c r="H250">
        <v>48996.68</v>
      </c>
    </row>
    <row r="251" spans="1:8" x14ac:dyDescent="0.3">
      <c r="A251" t="s">
        <v>48</v>
      </c>
      <c r="B251">
        <v>45485</v>
      </c>
      <c r="C251">
        <v>33518.199999999997</v>
      </c>
      <c r="D251">
        <v>33597.15</v>
      </c>
      <c r="E251">
        <v>33390.25</v>
      </c>
      <c r="F251">
        <v>33486.050000000003</v>
      </c>
      <c r="G251">
        <v>937646911</v>
      </c>
      <c r="H251">
        <v>60040.93</v>
      </c>
    </row>
    <row r="252" spans="1:8" x14ac:dyDescent="0.3">
      <c r="A252" t="s">
        <v>55</v>
      </c>
      <c r="B252">
        <v>45481</v>
      </c>
      <c r="C252">
        <v>4827.6499999999996</v>
      </c>
      <c r="D252">
        <v>4833.25</v>
      </c>
      <c r="E252">
        <v>4806.6000000000004</v>
      </c>
      <c r="F252">
        <v>4823.1499999999996</v>
      </c>
      <c r="G252">
        <v>781065712</v>
      </c>
      <c r="H252">
        <v>42303.98</v>
      </c>
    </row>
    <row r="253" spans="1:8" x14ac:dyDescent="0.3">
      <c r="A253" t="s">
        <v>55</v>
      </c>
      <c r="B253">
        <v>45482</v>
      </c>
      <c r="C253">
        <v>4832.3999999999996</v>
      </c>
      <c r="D253">
        <v>4846.7</v>
      </c>
      <c r="E253">
        <v>4824.8</v>
      </c>
      <c r="F253">
        <v>4845</v>
      </c>
      <c r="G253">
        <v>642719135</v>
      </c>
      <c r="H253">
        <v>42055.17</v>
      </c>
    </row>
    <row r="254" spans="1:8" x14ac:dyDescent="0.3">
      <c r="A254" t="s">
        <v>55</v>
      </c>
      <c r="B254">
        <v>45483</v>
      </c>
      <c r="C254">
        <v>4851.7</v>
      </c>
      <c r="D254">
        <v>4851.8</v>
      </c>
      <c r="E254">
        <v>4782.2</v>
      </c>
      <c r="F254">
        <v>4838.7</v>
      </c>
      <c r="G254">
        <v>765963146</v>
      </c>
      <c r="H254">
        <v>51674.81</v>
      </c>
    </row>
    <row r="255" spans="1:8" x14ac:dyDescent="0.3">
      <c r="A255" t="s">
        <v>55</v>
      </c>
      <c r="B255">
        <v>45484</v>
      </c>
      <c r="C255">
        <v>4856.25</v>
      </c>
      <c r="D255">
        <v>4856.7</v>
      </c>
      <c r="E255">
        <v>4815.95</v>
      </c>
      <c r="F255">
        <v>4839.25</v>
      </c>
      <c r="G255">
        <v>665392030</v>
      </c>
      <c r="H255">
        <v>44139.09</v>
      </c>
    </row>
    <row r="256" spans="1:8" x14ac:dyDescent="0.3">
      <c r="A256" t="s">
        <v>55</v>
      </c>
      <c r="B256">
        <v>45485</v>
      </c>
      <c r="C256">
        <v>4860.1499999999996</v>
      </c>
      <c r="D256">
        <v>4894.1000000000004</v>
      </c>
      <c r="E256">
        <v>4851.5</v>
      </c>
      <c r="F256">
        <v>4877.7</v>
      </c>
      <c r="G256">
        <v>859495236</v>
      </c>
      <c r="H256">
        <v>55579.17</v>
      </c>
    </row>
    <row r="257" spans="1:8" x14ac:dyDescent="0.3">
      <c r="A257" t="s">
        <v>57</v>
      </c>
      <c r="B257">
        <v>45481</v>
      </c>
      <c r="C257">
        <v>6915.7</v>
      </c>
      <c r="D257">
        <v>6924.95</v>
      </c>
      <c r="E257">
        <v>6882.4</v>
      </c>
      <c r="F257">
        <v>6900.9</v>
      </c>
      <c r="G257">
        <v>88592839</v>
      </c>
      <c r="H257">
        <v>9932.3799999999992</v>
      </c>
    </row>
    <row r="258" spans="1:8" x14ac:dyDescent="0.3">
      <c r="A258" t="s">
        <v>57</v>
      </c>
      <c r="B258">
        <v>45482</v>
      </c>
      <c r="C258">
        <v>6916.7</v>
      </c>
      <c r="D258">
        <v>6936.8</v>
      </c>
      <c r="E258">
        <v>6909</v>
      </c>
      <c r="F258">
        <v>6931.8</v>
      </c>
      <c r="G258">
        <v>82299047</v>
      </c>
      <c r="H258">
        <v>11012.62</v>
      </c>
    </row>
    <row r="259" spans="1:8" x14ac:dyDescent="0.3">
      <c r="A259" t="s">
        <v>57</v>
      </c>
      <c r="B259">
        <v>45483</v>
      </c>
      <c r="C259">
        <v>6942.5</v>
      </c>
      <c r="D259">
        <v>6948.95</v>
      </c>
      <c r="E259">
        <v>6849.65</v>
      </c>
      <c r="F259">
        <v>6908</v>
      </c>
      <c r="G259">
        <v>107188748</v>
      </c>
      <c r="H259">
        <v>12033.4</v>
      </c>
    </row>
    <row r="260" spans="1:8" x14ac:dyDescent="0.3">
      <c r="A260" t="s">
        <v>57</v>
      </c>
      <c r="B260">
        <v>45484</v>
      </c>
      <c r="C260">
        <v>6939.15</v>
      </c>
      <c r="D260">
        <v>6944</v>
      </c>
      <c r="E260">
        <v>6885.35</v>
      </c>
      <c r="F260">
        <v>6915.95</v>
      </c>
      <c r="G260">
        <v>101877018</v>
      </c>
      <c r="H260">
        <v>10281.98</v>
      </c>
    </row>
    <row r="261" spans="1:8" x14ac:dyDescent="0.3">
      <c r="A261" t="s">
        <v>57</v>
      </c>
      <c r="B261">
        <v>45485</v>
      </c>
      <c r="C261">
        <v>6929.9</v>
      </c>
      <c r="D261">
        <v>6986.75</v>
      </c>
      <c r="E261">
        <v>6909.3</v>
      </c>
      <c r="F261">
        <v>6936.85</v>
      </c>
      <c r="G261">
        <v>95751749</v>
      </c>
      <c r="H261">
        <v>10902.48</v>
      </c>
    </row>
    <row r="262" spans="1:8" x14ac:dyDescent="0.3">
      <c r="A262" t="s">
        <v>49</v>
      </c>
      <c r="B262">
        <v>45481</v>
      </c>
      <c r="C262">
        <v>19375.650000000001</v>
      </c>
      <c r="D262">
        <v>19402.75</v>
      </c>
      <c r="E262">
        <v>19316</v>
      </c>
      <c r="F262">
        <v>19355.55</v>
      </c>
      <c r="G262">
        <v>111148409</v>
      </c>
      <c r="H262">
        <v>15647.44</v>
      </c>
    </row>
    <row r="263" spans="1:8" x14ac:dyDescent="0.3">
      <c r="A263" t="s">
        <v>49</v>
      </c>
      <c r="B263">
        <v>45482</v>
      </c>
      <c r="C263">
        <v>19418.900000000001</v>
      </c>
      <c r="D263">
        <v>19521.45</v>
      </c>
      <c r="E263">
        <v>19365.599999999999</v>
      </c>
      <c r="F263">
        <v>19512.8</v>
      </c>
      <c r="G263">
        <v>113217632</v>
      </c>
      <c r="H263">
        <v>16008.12</v>
      </c>
    </row>
    <row r="264" spans="1:8" x14ac:dyDescent="0.3">
      <c r="A264" t="s">
        <v>49</v>
      </c>
      <c r="B264">
        <v>45483</v>
      </c>
      <c r="C264">
        <v>19534.3</v>
      </c>
      <c r="D264">
        <v>19581.95</v>
      </c>
      <c r="E264">
        <v>19321.900000000001</v>
      </c>
      <c r="F264">
        <v>19564.45</v>
      </c>
      <c r="G264">
        <v>120940965</v>
      </c>
      <c r="H264">
        <v>17262.75</v>
      </c>
    </row>
    <row r="265" spans="1:8" x14ac:dyDescent="0.3">
      <c r="A265" t="s">
        <v>49</v>
      </c>
      <c r="B265">
        <v>45484</v>
      </c>
      <c r="C265">
        <v>19611.3</v>
      </c>
      <c r="D265">
        <v>19622.349999999999</v>
      </c>
      <c r="E265">
        <v>19435.8</v>
      </c>
      <c r="F265">
        <v>19541.400000000001</v>
      </c>
      <c r="G265">
        <v>121666569</v>
      </c>
      <c r="H265">
        <v>18021.2</v>
      </c>
    </row>
    <row r="266" spans="1:8" x14ac:dyDescent="0.3">
      <c r="A266" t="s">
        <v>49</v>
      </c>
      <c r="B266">
        <v>45485</v>
      </c>
      <c r="C266">
        <v>19600.150000000001</v>
      </c>
      <c r="D266">
        <v>19714.7</v>
      </c>
      <c r="E266">
        <v>19538.05</v>
      </c>
      <c r="F266">
        <v>19661.150000000001</v>
      </c>
      <c r="G266">
        <v>160488008</v>
      </c>
      <c r="H266">
        <v>24328.55</v>
      </c>
    </row>
    <row r="267" spans="1:8" x14ac:dyDescent="0.3">
      <c r="A267" t="s">
        <v>53</v>
      </c>
      <c r="B267">
        <v>45481</v>
      </c>
      <c r="C267">
        <v>5778.5</v>
      </c>
      <c r="D267">
        <v>5797</v>
      </c>
      <c r="E267">
        <v>5769.95</v>
      </c>
      <c r="F267">
        <v>5790.05</v>
      </c>
      <c r="G267">
        <v>173011498</v>
      </c>
      <c r="H267">
        <v>17064.98</v>
      </c>
    </row>
    <row r="268" spans="1:8" x14ac:dyDescent="0.3">
      <c r="A268" t="s">
        <v>53</v>
      </c>
      <c r="B268">
        <v>45482</v>
      </c>
      <c r="C268">
        <v>5818</v>
      </c>
      <c r="D268">
        <v>5836.8</v>
      </c>
      <c r="E268">
        <v>5794.15</v>
      </c>
      <c r="F268">
        <v>5829.95</v>
      </c>
      <c r="G268">
        <v>147945578</v>
      </c>
      <c r="H268">
        <v>17444.54</v>
      </c>
    </row>
    <row r="269" spans="1:8" x14ac:dyDescent="0.3">
      <c r="A269" t="s">
        <v>53</v>
      </c>
      <c r="B269">
        <v>45483</v>
      </c>
      <c r="C269">
        <v>5840.15</v>
      </c>
      <c r="D269">
        <v>5860.85</v>
      </c>
      <c r="E269">
        <v>5765.9</v>
      </c>
      <c r="F269">
        <v>5832.05</v>
      </c>
      <c r="G269">
        <v>137769921</v>
      </c>
      <c r="H269">
        <v>18277.32</v>
      </c>
    </row>
    <row r="270" spans="1:8" x14ac:dyDescent="0.3">
      <c r="A270" t="s">
        <v>53</v>
      </c>
      <c r="B270">
        <v>45484</v>
      </c>
      <c r="C270">
        <v>5851.95</v>
      </c>
      <c r="D270">
        <v>5854</v>
      </c>
      <c r="E270">
        <v>5814.95</v>
      </c>
      <c r="F270">
        <v>5838.65</v>
      </c>
      <c r="G270">
        <v>136663527</v>
      </c>
      <c r="H270">
        <v>16474.97</v>
      </c>
    </row>
    <row r="271" spans="1:8" x14ac:dyDescent="0.3">
      <c r="A271" t="s">
        <v>53</v>
      </c>
      <c r="B271">
        <v>45485</v>
      </c>
      <c r="C271">
        <v>5865.7</v>
      </c>
      <c r="D271">
        <v>5902.65</v>
      </c>
      <c r="E271">
        <v>5850</v>
      </c>
      <c r="F271">
        <v>5887</v>
      </c>
      <c r="G271">
        <v>172278568</v>
      </c>
      <c r="H271">
        <v>24454.35</v>
      </c>
    </row>
    <row r="272" spans="1:8" x14ac:dyDescent="0.3">
      <c r="A272" t="s">
        <v>43</v>
      </c>
      <c r="B272">
        <v>45481</v>
      </c>
      <c r="C272">
        <v>28568.15</v>
      </c>
      <c r="D272">
        <v>28664.2</v>
      </c>
      <c r="E272">
        <v>28390.15</v>
      </c>
      <c r="F272">
        <v>28508.65</v>
      </c>
      <c r="G272">
        <v>879138588</v>
      </c>
      <c r="H272">
        <v>17575.689999999999</v>
      </c>
    </row>
    <row r="273" spans="1:8" x14ac:dyDescent="0.3">
      <c r="A273" t="s">
        <v>43</v>
      </c>
      <c r="B273">
        <v>45482</v>
      </c>
      <c r="C273">
        <v>28614.05</v>
      </c>
      <c r="D273">
        <v>28705.05</v>
      </c>
      <c r="E273">
        <v>28371.7</v>
      </c>
      <c r="F273">
        <v>28605.5</v>
      </c>
      <c r="G273">
        <v>783721932</v>
      </c>
      <c r="H273">
        <v>13852.62</v>
      </c>
    </row>
    <row r="274" spans="1:8" x14ac:dyDescent="0.3">
      <c r="A274" t="s">
        <v>43</v>
      </c>
      <c r="B274">
        <v>45483</v>
      </c>
      <c r="C274">
        <v>28727.65</v>
      </c>
      <c r="D274">
        <v>28728.5</v>
      </c>
      <c r="E274">
        <v>27863.599999999999</v>
      </c>
      <c r="F274">
        <v>28578.799999999999</v>
      </c>
      <c r="G274">
        <v>800916427</v>
      </c>
      <c r="H274">
        <v>15985.12</v>
      </c>
    </row>
    <row r="275" spans="1:8" x14ac:dyDescent="0.3">
      <c r="A275" t="s">
        <v>43</v>
      </c>
      <c r="B275">
        <v>45484</v>
      </c>
      <c r="C275">
        <v>28694.55</v>
      </c>
      <c r="D275">
        <v>28836.75</v>
      </c>
      <c r="E275">
        <v>28609.75</v>
      </c>
      <c r="F275">
        <v>28787.1</v>
      </c>
      <c r="G275">
        <v>641584250</v>
      </c>
      <c r="H275">
        <v>14421.7</v>
      </c>
    </row>
    <row r="276" spans="1:8" x14ac:dyDescent="0.3">
      <c r="A276" t="s">
        <v>43</v>
      </c>
      <c r="B276">
        <v>45485</v>
      </c>
      <c r="C276">
        <v>28890.3</v>
      </c>
      <c r="D276">
        <v>28935.5</v>
      </c>
      <c r="E276">
        <v>28414.9</v>
      </c>
      <c r="F276">
        <v>28542.1</v>
      </c>
      <c r="G276">
        <v>875046650</v>
      </c>
      <c r="H276">
        <v>12443.23</v>
      </c>
    </row>
    <row r="277" spans="1:8" x14ac:dyDescent="0.3">
      <c r="A277" t="s">
        <v>46</v>
      </c>
      <c r="B277">
        <v>45481</v>
      </c>
      <c r="C277">
        <v>36593.300000000003</v>
      </c>
      <c r="D277">
        <v>36686</v>
      </c>
      <c r="E277">
        <v>36305.199999999997</v>
      </c>
      <c r="F277">
        <v>36423</v>
      </c>
      <c r="G277">
        <v>294941270</v>
      </c>
      <c r="H277">
        <v>16976.78</v>
      </c>
    </row>
    <row r="278" spans="1:8" x14ac:dyDescent="0.3">
      <c r="A278" t="s">
        <v>46</v>
      </c>
      <c r="B278">
        <v>45482</v>
      </c>
      <c r="C278">
        <v>36559.15</v>
      </c>
      <c r="D278">
        <v>36686.35</v>
      </c>
      <c r="E278">
        <v>36311.5</v>
      </c>
      <c r="F278">
        <v>36572.85</v>
      </c>
      <c r="G278">
        <v>242690989</v>
      </c>
      <c r="H278">
        <v>13683.35</v>
      </c>
    </row>
    <row r="279" spans="1:8" x14ac:dyDescent="0.3">
      <c r="A279" t="s">
        <v>46</v>
      </c>
      <c r="B279">
        <v>45483</v>
      </c>
      <c r="C279">
        <v>36722.949999999997</v>
      </c>
      <c r="D279">
        <v>36725.25</v>
      </c>
      <c r="E279">
        <v>35627.85</v>
      </c>
      <c r="F279">
        <v>36450.6</v>
      </c>
      <c r="G279">
        <v>308583064</v>
      </c>
      <c r="H279">
        <v>19263.75</v>
      </c>
    </row>
    <row r="280" spans="1:8" x14ac:dyDescent="0.3">
      <c r="A280" t="s">
        <v>46</v>
      </c>
      <c r="B280">
        <v>45484</v>
      </c>
      <c r="C280">
        <v>36575.85</v>
      </c>
      <c r="D280">
        <v>36702.050000000003</v>
      </c>
      <c r="E280">
        <v>36404.449999999997</v>
      </c>
      <c r="F280">
        <v>36538.65</v>
      </c>
      <c r="G280">
        <v>236677551</v>
      </c>
      <c r="H280">
        <v>14184.77</v>
      </c>
    </row>
    <row r="281" spans="1:8" x14ac:dyDescent="0.3">
      <c r="A281" t="s">
        <v>46</v>
      </c>
      <c r="B281">
        <v>45485</v>
      </c>
      <c r="C281">
        <v>36656.199999999997</v>
      </c>
      <c r="D281">
        <v>36721.1</v>
      </c>
      <c r="E281">
        <v>36121.949999999997</v>
      </c>
      <c r="F281">
        <v>36270.15</v>
      </c>
      <c r="G281">
        <v>191340901</v>
      </c>
      <c r="H281">
        <v>12592.92</v>
      </c>
    </row>
    <row r="282" spans="1:8" x14ac:dyDescent="0.3">
      <c r="A282" t="s">
        <v>51</v>
      </c>
      <c r="B282">
        <v>45481</v>
      </c>
      <c r="C282">
        <v>21349.599999999999</v>
      </c>
      <c r="D282">
        <v>21389.1</v>
      </c>
      <c r="E282">
        <v>21278.5</v>
      </c>
      <c r="F282">
        <v>21352.75</v>
      </c>
      <c r="G282">
        <v>148164986</v>
      </c>
      <c r="H282">
        <v>13270.67</v>
      </c>
    </row>
    <row r="283" spans="1:8" x14ac:dyDescent="0.3">
      <c r="A283" t="s">
        <v>51</v>
      </c>
      <c r="B283">
        <v>45482</v>
      </c>
      <c r="C283">
        <v>21438.6</v>
      </c>
      <c r="D283">
        <v>21460.2</v>
      </c>
      <c r="E283">
        <v>21329.599999999999</v>
      </c>
      <c r="F283">
        <v>21444.15</v>
      </c>
      <c r="G283">
        <v>118677273</v>
      </c>
      <c r="H283">
        <v>10460.15</v>
      </c>
    </row>
    <row r="284" spans="1:8" x14ac:dyDescent="0.3">
      <c r="A284" t="s">
        <v>51</v>
      </c>
      <c r="B284">
        <v>45483</v>
      </c>
      <c r="C284">
        <v>21491.7</v>
      </c>
      <c r="D284">
        <v>21538.55</v>
      </c>
      <c r="E284">
        <v>21154.05</v>
      </c>
      <c r="F284">
        <v>21446.15</v>
      </c>
      <c r="G284">
        <v>111834355</v>
      </c>
      <c r="H284">
        <v>11636.48</v>
      </c>
    </row>
    <row r="285" spans="1:8" x14ac:dyDescent="0.3">
      <c r="A285" t="s">
        <v>51</v>
      </c>
      <c r="B285">
        <v>45484</v>
      </c>
      <c r="C285">
        <v>21527.9</v>
      </c>
      <c r="D285">
        <v>21532.6</v>
      </c>
      <c r="E285">
        <v>21394.1</v>
      </c>
      <c r="F285">
        <v>21493.35</v>
      </c>
      <c r="G285">
        <v>114048097</v>
      </c>
      <c r="H285">
        <v>12300.16</v>
      </c>
    </row>
    <row r="286" spans="1:8" x14ac:dyDescent="0.3">
      <c r="A286" t="s">
        <v>51</v>
      </c>
      <c r="B286">
        <v>45485</v>
      </c>
      <c r="C286">
        <v>21615.85</v>
      </c>
      <c r="D286">
        <v>21785.65</v>
      </c>
      <c r="E286">
        <v>21546.25</v>
      </c>
      <c r="F286">
        <v>21721.599999999999</v>
      </c>
      <c r="G286">
        <v>123284916</v>
      </c>
      <c r="H286">
        <v>18815.439999999999</v>
      </c>
    </row>
    <row r="287" spans="1:8" x14ac:dyDescent="0.3">
      <c r="A287" t="s">
        <v>54</v>
      </c>
      <c r="B287">
        <v>45481</v>
      </c>
      <c r="C287">
        <v>30709.35</v>
      </c>
      <c r="D287">
        <v>30712.05</v>
      </c>
      <c r="E287">
        <v>30525.05</v>
      </c>
      <c r="F287">
        <v>30619.25</v>
      </c>
      <c r="G287">
        <v>266299131</v>
      </c>
      <c r="H287">
        <v>26356.03</v>
      </c>
    </row>
    <row r="288" spans="1:8" x14ac:dyDescent="0.3">
      <c r="A288" t="s">
        <v>54</v>
      </c>
      <c r="B288">
        <v>45482</v>
      </c>
      <c r="C288">
        <v>30726.1</v>
      </c>
      <c r="D288">
        <v>30818.65</v>
      </c>
      <c r="E288">
        <v>30633</v>
      </c>
      <c r="F288">
        <v>30802.1</v>
      </c>
      <c r="G288">
        <v>250537091</v>
      </c>
      <c r="H288">
        <v>29361.08</v>
      </c>
    </row>
    <row r="289" spans="1:8" x14ac:dyDescent="0.3">
      <c r="A289" t="s">
        <v>54</v>
      </c>
      <c r="B289">
        <v>45483</v>
      </c>
      <c r="C289">
        <v>30851.5</v>
      </c>
      <c r="D289">
        <v>30859.75</v>
      </c>
      <c r="E289">
        <v>30403.45</v>
      </c>
      <c r="F289">
        <v>30757.25</v>
      </c>
      <c r="G289">
        <v>292263786</v>
      </c>
      <c r="H289">
        <v>35358.54</v>
      </c>
    </row>
    <row r="290" spans="1:8" x14ac:dyDescent="0.3">
      <c r="A290" t="s">
        <v>54</v>
      </c>
      <c r="B290">
        <v>45484</v>
      </c>
      <c r="C290">
        <v>30870.1</v>
      </c>
      <c r="D290">
        <v>30876.65</v>
      </c>
      <c r="E290">
        <v>30627.75</v>
      </c>
      <c r="F290">
        <v>30759.25</v>
      </c>
      <c r="G290">
        <v>306404194</v>
      </c>
      <c r="H290">
        <v>32115.439999999999</v>
      </c>
    </row>
    <row r="291" spans="1:8" x14ac:dyDescent="0.3">
      <c r="A291" t="s">
        <v>54</v>
      </c>
      <c r="B291">
        <v>45485</v>
      </c>
      <c r="C291">
        <v>30876.3</v>
      </c>
      <c r="D291">
        <v>31044.45</v>
      </c>
      <c r="E291">
        <v>30813.8</v>
      </c>
      <c r="F291">
        <v>30973.3</v>
      </c>
      <c r="G291">
        <v>325823474</v>
      </c>
      <c r="H291">
        <v>39565.33</v>
      </c>
    </row>
    <row r="292" spans="1:8" x14ac:dyDescent="0.3">
      <c r="A292" t="s">
        <v>52</v>
      </c>
      <c r="B292">
        <v>45481</v>
      </c>
      <c r="C292">
        <v>13390.9</v>
      </c>
      <c r="D292">
        <v>13447.55</v>
      </c>
      <c r="E292">
        <v>13354.6</v>
      </c>
      <c r="F292">
        <v>13431.25</v>
      </c>
      <c r="G292">
        <v>170662691</v>
      </c>
      <c r="H292">
        <v>9709.7099999999991</v>
      </c>
    </row>
    <row r="293" spans="1:8" x14ac:dyDescent="0.3">
      <c r="A293" t="s">
        <v>52</v>
      </c>
      <c r="B293">
        <v>45482</v>
      </c>
      <c r="C293">
        <v>13466.55</v>
      </c>
      <c r="D293">
        <v>13509.4</v>
      </c>
      <c r="E293">
        <v>13423.6</v>
      </c>
      <c r="F293">
        <v>13492.85</v>
      </c>
      <c r="G293">
        <v>146452691</v>
      </c>
      <c r="H293">
        <v>10115.75</v>
      </c>
    </row>
    <row r="294" spans="1:8" x14ac:dyDescent="0.3">
      <c r="A294" t="s">
        <v>52</v>
      </c>
      <c r="B294">
        <v>45483</v>
      </c>
      <c r="C294">
        <v>13516.35</v>
      </c>
      <c r="D294">
        <v>13517.75</v>
      </c>
      <c r="E294">
        <v>13317.8</v>
      </c>
      <c r="F294">
        <v>13417.35</v>
      </c>
      <c r="G294">
        <v>175612649</v>
      </c>
      <c r="H294">
        <v>12582.1</v>
      </c>
    </row>
    <row r="295" spans="1:8" x14ac:dyDescent="0.3">
      <c r="A295" t="s">
        <v>52</v>
      </c>
      <c r="B295">
        <v>45484</v>
      </c>
      <c r="C295">
        <v>13471.4</v>
      </c>
      <c r="D295">
        <v>13489.05</v>
      </c>
      <c r="E295">
        <v>13388.45</v>
      </c>
      <c r="F295">
        <v>13458.8</v>
      </c>
      <c r="G295">
        <v>196582756</v>
      </c>
      <c r="H295">
        <v>13441.63</v>
      </c>
    </row>
    <row r="296" spans="1:8" x14ac:dyDescent="0.3">
      <c r="A296" t="s">
        <v>52</v>
      </c>
      <c r="B296">
        <v>45485</v>
      </c>
      <c r="C296">
        <v>13537.8</v>
      </c>
      <c r="D296">
        <v>13695.05</v>
      </c>
      <c r="E296">
        <v>13516.1</v>
      </c>
      <c r="F296">
        <v>13664.25</v>
      </c>
      <c r="G296">
        <v>221816822</v>
      </c>
      <c r="H296">
        <v>19934.73</v>
      </c>
    </row>
    <row r="297" spans="1:8" x14ac:dyDescent="0.3">
      <c r="A297" t="s">
        <v>25</v>
      </c>
      <c r="B297">
        <v>45481</v>
      </c>
      <c r="C297">
        <v>16148.65</v>
      </c>
      <c r="D297">
        <v>16156.95</v>
      </c>
      <c r="E297">
        <v>16032.85</v>
      </c>
      <c r="F297">
        <v>16083.65</v>
      </c>
      <c r="G297">
        <v>3703429691</v>
      </c>
      <c r="H297">
        <v>118678.05</v>
      </c>
    </row>
    <row r="298" spans="1:8" x14ac:dyDescent="0.3">
      <c r="A298" t="s">
        <v>25</v>
      </c>
      <c r="B298">
        <v>45482</v>
      </c>
      <c r="C298">
        <v>16142.4</v>
      </c>
      <c r="D298">
        <v>16170.35</v>
      </c>
      <c r="E298">
        <v>16076.25</v>
      </c>
      <c r="F298">
        <v>16142.6</v>
      </c>
      <c r="G298">
        <v>3256181171</v>
      </c>
      <c r="H298">
        <v>112640.57</v>
      </c>
    </row>
    <row r="299" spans="1:8" x14ac:dyDescent="0.3">
      <c r="A299" t="s">
        <v>25</v>
      </c>
      <c r="B299">
        <v>45483</v>
      </c>
      <c r="C299">
        <v>16193.1</v>
      </c>
      <c r="D299">
        <v>16194.7</v>
      </c>
      <c r="E299">
        <v>15834.5</v>
      </c>
      <c r="F299">
        <v>16071.15</v>
      </c>
      <c r="G299">
        <v>3295884251</v>
      </c>
      <c r="H299">
        <v>121820.31</v>
      </c>
    </row>
    <row r="300" spans="1:8" x14ac:dyDescent="0.3">
      <c r="A300" t="s">
        <v>25</v>
      </c>
      <c r="B300">
        <v>45484</v>
      </c>
      <c r="C300">
        <v>16135.65</v>
      </c>
      <c r="D300">
        <v>16137.25</v>
      </c>
      <c r="E300">
        <v>16039.2</v>
      </c>
      <c r="F300">
        <v>16106.7</v>
      </c>
      <c r="G300">
        <v>3376625661</v>
      </c>
      <c r="H300">
        <v>110931.44</v>
      </c>
    </row>
    <row r="301" spans="1:8" x14ac:dyDescent="0.3">
      <c r="A301" t="s">
        <v>25</v>
      </c>
      <c r="B301">
        <v>45485</v>
      </c>
      <c r="C301">
        <v>16168.75</v>
      </c>
      <c r="D301">
        <v>16217.55</v>
      </c>
      <c r="E301">
        <v>16117.75</v>
      </c>
      <c r="F301">
        <v>16146.8</v>
      </c>
      <c r="G301">
        <v>3536966325</v>
      </c>
      <c r="H301">
        <v>126058.83</v>
      </c>
    </row>
    <row r="302" spans="1:8" x14ac:dyDescent="0.3">
      <c r="A302" t="s">
        <v>13</v>
      </c>
      <c r="B302">
        <v>45481</v>
      </c>
      <c r="C302">
        <v>15374.8</v>
      </c>
      <c r="D302">
        <v>15400.5</v>
      </c>
      <c r="E302">
        <v>15249.25</v>
      </c>
      <c r="F302">
        <v>15295</v>
      </c>
      <c r="G302">
        <v>336162105</v>
      </c>
      <c r="H302">
        <v>19893.900000000001</v>
      </c>
    </row>
    <row r="303" spans="1:8" x14ac:dyDescent="0.3">
      <c r="A303" t="s">
        <v>13</v>
      </c>
      <c r="B303">
        <v>45482</v>
      </c>
      <c r="C303">
        <v>15359.25</v>
      </c>
      <c r="D303">
        <v>15441.35</v>
      </c>
      <c r="E303">
        <v>15290.05</v>
      </c>
      <c r="F303">
        <v>15432.65</v>
      </c>
      <c r="G303">
        <v>301101113</v>
      </c>
      <c r="H303">
        <v>21020.799999999999</v>
      </c>
    </row>
    <row r="304" spans="1:8" x14ac:dyDescent="0.3">
      <c r="A304" t="s">
        <v>13</v>
      </c>
      <c r="B304">
        <v>45483</v>
      </c>
      <c r="C304">
        <v>15487.95</v>
      </c>
      <c r="D304">
        <v>15489.25</v>
      </c>
      <c r="E304">
        <v>15045</v>
      </c>
      <c r="F304">
        <v>15282.3</v>
      </c>
      <c r="G304">
        <v>316775585</v>
      </c>
      <c r="H304">
        <v>23146.14</v>
      </c>
    </row>
    <row r="305" spans="1:8" x14ac:dyDescent="0.3">
      <c r="A305" t="s">
        <v>13</v>
      </c>
      <c r="B305">
        <v>45484</v>
      </c>
      <c r="C305">
        <v>15341.15</v>
      </c>
      <c r="D305">
        <v>15348.4</v>
      </c>
      <c r="E305">
        <v>15241.95</v>
      </c>
      <c r="F305">
        <v>15286.8</v>
      </c>
      <c r="G305">
        <v>243202622</v>
      </c>
      <c r="H305">
        <v>16474.13</v>
      </c>
    </row>
    <row r="306" spans="1:8" x14ac:dyDescent="0.3">
      <c r="A306" t="s">
        <v>13</v>
      </c>
      <c r="B306">
        <v>45485</v>
      </c>
      <c r="C306">
        <v>15316.55</v>
      </c>
      <c r="D306">
        <v>15335.7</v>
      </c>
      <c r="E306">
        <v>15200.1</v>
      </c>
      <c r="F306">
        <v>15257.35</v>
      </c>
      <c r="G306">
        <v>202610595</v>
      </c>
      <c r="H306">
        <v>14644.95</v>
      </c>
    </row>
    <row r="307" spans="1:8" x14ac:dyDescent="0.3">
      <c r="A307" t="s">
        <v>15</v>
      </c>
      <c r="B307">
        <v>45481</v>
      </c>
      <c r="C307">
        <v>14740.15</v>
      </c>
      <c r="D307">
        <v>14748.5</v>
      </c>
      <c r="E307">
        <v>14623.45</v>
      </c>
      <c r="F307">
        <v>14686.5</v>
      </c>
      <c r="G307">
        <v>928969036</v>
      </c>
      <c r="H307">
        <v>18046.02</v>
      </c>
    </row>
    <row r="308" spans="1:8" x14ac:dyDescent="0.3">
      <c r="A308" t="s">
        <v>15</v>
      </c>
      <c r="B308">
        <v>45482</v>
      </c>
      <c r="C308">
        <v>14737.35</v>
      </c>
      <c r="D308">
        <v>14769.75</v>
      </c>
      <c r="E308">
        <v>14650.85</v>
      </c>
      <c r="F308">
        <v>14714.6</v>
      </c>
      <c r="G308">
        <v>849816759</v>
      </c>
      <c r="H308">
        <v>16606.2</v>
      </c>
    </row>
    <row r="309" spans="1:8" x14ac:dyDescent="0.3">
      <c r="A309" t="s">
        <v>15</v>
      </c>
      <c r="B309">
        <v>45483</v>
      </c>
      <c r="C309">
        <v>14778.45</v>
      </c>
      <c r="D309">
        <v>14785.95</v>
      </c>
      <c r="E309">
        <v>14419.1</v>
      </c>
      <c r="F309">
        <v>14729.15</v>
      </c>
      <c r="G309">
        <v>813520292</v>
      </c>
      <c r="H309">
        <v>16708.68</v>
      </c>
    </row>
    <row r="310" spans="1:8" x14ac:dyDescent="0.3">
      <c r="A310" t="s">
        <v>15</v>
      </c>
      <c r="B310">
        <v>45484</v>
      </c>
      <c r="C310">
        <v>14791.85</v>
      </c>
      <c r="D310">
        <v>14791.95</v>
      </c>
      <c r="E310">
        <v>14672.75</v>
      </c>
      <c r="F310">
        <v>14708.8</v>
      </c>
      <c r="G310">
        <v>732220131</v>
      </c>
      <c r="H310">
        <v>20767.96</v>
      </c>
    </row>
    <row r="311" spans="1:8" x14ac:dyDescent="0.3">
      <c r="A311" t="s">
        <v>15</v>
      </c>
      <c r="B311">
        <v>45485</v>
      </c>
      <c r="C311">
        <v>14758.6</v>
      </c>
      <c r="D311">
        <v>14765.65</v>
      </c>
      <c r="E311">
        <v>14620.95</v>
      </c>
      <c r="F311">
        <v>14668.3</v>
      </c>
      <c r="G311">
        <v>936675045</v>
      </c>
      <c r="H311">
        <v>16532.41</v>
      </c>
    </row>
  </sheetData>
  <sortState xmlns:xlrd2="http://schemas.microsoft.com/office/spreadsheetml/2017/richdata2" ref="J4">
    <sortCondition ref="J3:J4"/>
  </sortState>
  <phoneticPr fontId="1" type="noConversion"/>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EDE09-AB16-4841-AA64-724EA924BBD2}">
  <dimension ref="A3:R66"/>
  <sheetViews>
    <sheetView topLeftCell="A25" workbookViewId="0">
      <selection activeCell="B6" sqref="B6"/>
    </sheetView>
  </sheetViews>
  <sheetFormatPr defaultRowHeight="14.4" x14ac:dyDescent="0.3"/>
  <cols>
    <col min="1" max="1" width="12.5546875" bestFit="1" customWidth="1"/>
    <col min="2" max="2" width="20" bestFit="1" customWidth="1"/>
    <col min="3" max="3" width="20.33203125" bestFit="1" customWidth="1"/>
    <col min="4" max="4" width="7" customWidth="1"/>
    <col min="5" max="5" width="12.5546875" bestFit="1" customWidth="1"/>
    <col min="6" max="7" width="20.33203125" bestFit="1" customWidth="1"/>
    <col min="9" max="9" width="35.44140625" bestFit="1" customWidth="1"/>
    <col min="10" max="10" width="20.33203125" bestFit="1" customWidth="1"/>
    <col min="11" max="13" width="12.33203125" bestFit="1" customWidth="1"/>
    <col min="14" max="14" width="35.44140625" bestFit="1" customWidth="1"/>
    <col min="15" max="15" width="12.44140625" bestFit="1" customWidth="1"/>
    <col min="16" max="16" width="11.6640625" bestFit="1" customWidth="1"/>
    <col min="17" max="17" width="11.33203125" bestFit="1" customWidth="1"/>
    <col min="18" max="18" width="12.33203125" bestFit="1" customWidth="1"/>
    <col min="19" max="19" width="7" bestFit="1" customWidth="1"/>
    <col min="20" max="21" width="8" bestFit="1" customWidth="1"/>
    <col min="22" max="22" width="7" bestFit="1" customWidth="1"/>
    <col min="23" max="23" width="8" bestFit="1" customWidth="1"/>
    <col min="24" max="24" width="7" bestFit="1" customWidth="1"/>
    <col min="25" max="25" width="8" bestFit="1" customWidth="1"/>
    <col min="26" max="27" width="7" bestFit="1" customWidth="1"/>
    <col min="28" max="29" width="8" bestFit="1" customWidth="1"/>
    <col min="30" max="31" width="7" bestFit="1" customWidth="1"/>
    <col min="32" max="37" width="8" bestFit="1" customWidth="1"/>
    <col min="38" max="38" width="7" bestFit="1" customWidth="1"/>
    <col min="39" max="40" width="8" bestFit="1" customWidth="1"/>
    <col min="41" max="41" width="7" bestFit="1" customWidth="1"/>
    <col min="42" max="46" width="8" bestFit="1" customWidth="1"/>
    <col min="47" max="47" width="7" bestFit="1" customWidth="1"/>
    <col min="48" max="48" width="8" bestFit="1" customWidth="1"/>
    <col min="49" max="49" width="5" bestFit="1" customWidth="1"/>
    <col min="50" max="50" width="8" bestFit="1" customWidth="1"/>
    <col min="51" max="52" width="7" bestFit="1" customWidth="1"/>
    <col min="53" max="57" width="8" bestFit="1" customWidth="1"/>
    <col min="58" max="58" width="7" bestFit="1" customWidth="1"/>
    <col min="59" max="60" width="8" bestFit="1" customWidth="1"/>
    <col min="61" max="61" width="7" bestFit="1" customWidth="1"/>
    <col min="62" max="69" width="8" bestFit="1" customWidth="1"/>
    <col min="70" max="70" width="7" bestFit="1" customWidth="1"/>
    <col min="71" max="75" width="8" bestFit="1" customWidth="1"/>
    <col min="76" max="76" width="7" bestFit="1" customWidth="1"/>
    <col min="77" max="81" width="8" bestFit="1" customWidth="1"/>
    <col min="82" max="82" width="9" bestFit="1" customWidth="1"/>
    <col min="83" max="83" width="8" bestFit="1" customWidth="1"/>
    <col min="84" max="85" width="9" bestFit="1" customWidth="1"/>
    <col min="86" max="88" width="8" bestFit="1" customWidth="1"/>
    <col min="89" max="94" width="9" bestFit="1" customWidth="1"/>
    <col min="95" max="95" width="8" bestFit="1" customWidth="1"/>
    <col min="96" max="97" width="9" bestFit="1" customWidth="1"/>
    <col min="98" max="98" width="8" bestFit="1" customWidth="1"/>
    <col min="99" max="99" width="9" bestFit="1" customWidth="1"/>
    <col min="100" max="100" width="8" bestFit="1" customWidth="1"/>
    <col min="101" max="105" width="9" bestFit="1" customWidth="1"/>
    <col min="106" max="107" width="8" bestFit="1" customWidth="1"/>
    <col min="108" max="113" width="9" bestFit="1" customWidth="1"/>
    <col min="114" max="114" width="8" bestFit="1" customWidth="1"/>
    <col min="115" max="126" width="9" bestFit="1" customWidth="1"/>
    <col min="127" max="129" width="8" bestFit="1" customWidth="1"/>
    <col min="130" max="134" width="9" bestFit="1" customWidth="1"/>
    <col min="135" max="138" width="8" bestFit="1" customWidth="1"/>
    <col min="139" max="142" width="9" bestFit="1" customWidth="1"/>
    <col min="143" max="143" width="8" bestFit="1" customWidth="1"/>
    <col min="144" max="144" width="9" bestFit="1" customWidth="1"/>
    <col min="145" max="145" width="8" bestFit="1" customWidth="1"/>
    <col min="146" max="146" width="9" bestFit="1" customWidth="1"/>
    <col min="147" max="147" width="8" bestFit="1" customWidth="1"/>
    <col min="148" max="149" width="9" bestFit="1" customWidth="1"/>
    <col min="150" max="151" width="8" bestFit="1" customWidth="1"/>
    <col min="152" max="154" width="9" bestFit="1" customWidth="1"/>
    <col min="155" max="155" width="8" bestFit="1" customWidth="1"/>
    <col min="156" max="158" width="9" bestFit="1" customWidth="1"/>
    <col min="159" max="159" width="8" bestFit="1" customWidth="1"/>
    <col min="160" max="165" width="9" bestFit="1" customWidth="1"/>
    <col min="166" max="166" width="8" bestFit="1" customWidth="1"/>
    <col min="167" max="167" width="9" bestFit="1" customWidth="1"/>
    <col min="168" max="168" width="8" bestFit="1" customWidth="1"/>
    <col min="169" max="170" width="9" bestFit="1" customWidth="1"/>
    <col min="171" max="171" width="8" bestFit="1" customWidth="1"/>
    <col min="172" max="179" width="9" bestFit="1" customWidth="1"/>
    <col min="180" max="180" width="8" bestFit="1" customWidth="1"/>
    <col min="181" max="182" width="9" bestFit="1" customWidth="1"/>
    <col min="183" max="184" width="8" bestFit="1" customWidth="1"/>
    <col min="185" max="187" width="9" bestFit="1" customWidth="1"/>
    <col min="188" max="188" width="8" bestFit="1" customWidth="1"/>
    <col min="189" max="189" width="9" bestFit="1" customWidth="1"/>
    <col min="190" max="191" width="8" bestFit="1" customWidth="1"/>
    <col min="192" max="194" width="9" bestFit="1" customWidth="1"/>
    <col min="195" max="196" width="8" bestFit="1" customWidth="1"/>
    <col min="197" max="197" width="9" bestFit="1" customWidth="1"/>
    <col min="198" max="198" width="8" bestFit="1" customWidth="1"/>
    <col min="199" max="208" width="9" bestFit="1" customWidth="1"/>
    <col min="209" max="209" width="8" bestFit="1" customWidth="1"/>
    <col min="210" max="210" width="9" bestFit="1" customWidth="1"/>
    <col min="211" max="212" width="8" bestFit="1" customWidth="1"/>
    <col min="213" max="213" width="9" bestFit="1" customWidth="1"/>
    <col min="214" max="214" width="8" bestFit="1" customWidth="1"/>
    <col min="215" max="215" width="9" bestFit="1" customWidth="1"/>
    <col min="216" max="216" width="8" bestFit="1" customWidth="1"/>
    <col min="217" max="220" width="9" bestFit="1" customWidth="1"/>
    <col min="221" max="221" width="8" bestFit="1" customWidth="1"/>
    <col min="222" max="224" width="9" bestFit="1" customWidth="1"/>
    <col min="225" max="225" width="8" bestFit="1" customWidth="1"/>
    <col min="226" max="240" width="9" bestFit="1" customWidth="1"/>
    <col min="241" max="241" width="8" bestFit="1" customWidth="1"/>
    <col min="242" max="242" width="9" bestFit="1" customWidth="1"/>
    <col min="243" max="244" width="8" bestFit="1" customWidth="1"/>
    <col min="245" max="250" width="9" bestFit="1" customWidth="1"/>
    <col min="251" max="251" width="8" bestFit="1" customWidth="1"/>
    <col min="252" max="255" width="9" bestFit="1" customWidth="1"/>
    <col min="256" max="256" width="8" bestFit="1" customWidth="1"/>
    <col min="257" max="257" width="9" bestFit="1" customWidth="1"/>
    <col min="258" max="258" width="8" bestFit="1" customWidth="1"/>
    <col min="259" max="268" width="9" bestFit="1" customWidth="1"/>
    <col min="269" max="271" width="8" bestFit="1" customWidth="1"/>
    <col min="272" max="276" width="9" bestFit="1" customWidth="1"/>
    <col min="277" max="278" width="8" bestFit="1" customWidth="1"/>
    <col min="279" max="281" width="9" bestFit="1" customWidth="1"/>
    <col min="282" max="283" width="8" bestFit="1" customWidth="1"/>
    <col min="284" max="286" width="9" bestFit="1" customWidth="1"/>
    <col min="287" max="288" width="8" bestFit="1" customWidth="1"/>
    <col min="289" max="292" width="9" bestFit="1" customWidth="1"/>
    <col min="293" max="293" width="8" bestFit="1" customWidth="1"/>
    <col min="294" max="294" width="9" bestFit="1" customWidth="1"/>
    <col min="295" max="296" width="8" bestFit="1" customWidth="1"/>
    <col min="297" max="300" width="9" bestFit="1" customWidth="1"/>
    <col min="301" max="304" width="8" bestFit="1" customWidth="1"/>
    <col min="305" max="306" width="9" bestFit="1" customWidth="1"/>
    <col min="307" max="309" width="8" bestFit="1" customWidth="1"/>
    <col min="310" max="314" width="9" bestFit="1" customWidth="1"/>
    <col min="315" max="316" width="8" bestFit="1" customWidth="1"/>
    <col min="317" max="317" width="9" bestFit="1" customWidth="1"/>
    <col min="318" max="318" width="8" bestFit="1" customWidth="1"/>
    <col min="319" max="320" width="9" bestFit="1" customWidth="1"/>
    <col min="321" max="322" width="8" bestFit="1" customWidth="1"/>
    <col min="323" max="323" width="9" bestFit="1" customWidth="1"/>
    <col min="324" max="324" width="8" bestFit="1" customWidth="1"/>
    <col min="325" max="325" width="11.33203125" bestFit="1" customWidth="1"/>
    <col min="326" max="326" width="8" bestFit="1" customWidth="1"/>
    <col min="327" max="329" width="7" bestFit="1" customWidth="1"/>
    <col min="330" max="330" width="8" bestFit="1" customWidth="1"/>
    <col min="331" max="332" width="7" bestFit="1" customWidth="1"/>
    <col min="333" max="333" width="8" bestFit="1" customWidth="1"/>
    <col min="334" max="334" width="7" bestFit="1" customWidth="1"/>
    <col min="335" max="335" width="8" bestFit="1" customWidth="1"/>
    <col min="336" max="337" width="7" bestFit="1" customWidth="1"/>
    <col min="338" max="343" width="8" bestFit="1" customWidth="1"/>
    <col min="344" max="344" width="7" bestFit="1" customWidth="1"/>
    <col min="345" max="345" width="8" bestFit="1" customWidth="1"/>
    <col min="346" max="346" width="7" bestFit="1" customWidth="1"/>
    <col min="347" max="347" width="8" bestFit="1" customWidth="1"/>
    <col min="348" max="348" width="7" bestFit="1" customWidth="1"/>
    <col min="349" max="349" width="8" bestFit="1" customWidth="1"/>
    <col min="350" max="352" width="7" bestFit="1" customWidth="1"/>
    <col min="353" max="356" width="8" bestFit="1" customWidth="1"/>
    <col min="357" max="357" width="7" bestFit="1" customWidth="1"/>
    <col min="358" max="361" width="8" bestFit="1" customWidth="1"/>
    <col min="362" max="362" width="7" bestFit="1" customWidth="1"/>
    <col min="363" max="365" width="8" bestFit="1" customWidth="1"/>
    <col min="366" max="366" width="7" bestFit="1" customWidth="1"/>
    <col min="367" max="370" width="8" bestFit="1" customWidth="1"/>
    <col min="371" max="371" width="7" bestFit="1" customWidth="1"/>
    <col min="372" max="378" width="8" bestFit="1" customWidth="1"/>
    <col min="379" max="379" width="7" bestFit="1" customWidth="1"/>
    <col min="380" max="381" width="8" bestFit="1" customWidth="1"/>
    <col min="382" max="382" width="7" bestFit="1" customWidth="1"/>
    <col min="383" max="386" width="8" bestFit="1" customWidth="1"/>
    <col min="387" max="387" width="7" bestFit="1" customWidth="1"/>
    <col min="388" max="389" width="8" bestFit="1" customWidth="1"/>
    <col min="390" max="390" width="9" bestFit="1" customWidth="1"/>
    <col min="391" max="391" width="8" bestFit="1" customWidth="1"/>
    <col min="392" max="393" width="9" bestFit="1" customWidth="1"/>
    <col min="394" max="395" width="8" bestFit="1" customWidth="1"/>
    <col min="396" max="396" width="9" bestFit="1" customWidth="1"/>
    <col min="397" max="397" width="8" bestFit="1" customWidth="1"/>
    <col min="398" max="398" width="9" bestFit="1" customWidth="1"/>
    <col min="399" max="399" width="8" bestFit="1" customWidth="1"/>
    <col min="400" max="400" width="9" bestFit="1" customWidth="1"/>
    <col min="401" max="401" width="8" bestFit="1" customWidth="1"/>
    <col min="402" max="404" width="9" bestFit="1" customWidth="1"/>
    <col min="405" max="405" width="8" bestFit="1" customWidth="1"/>
    <col min="406" max="406" width="9" bestFit="1" customWidth="1"/>
    <col min="407" max="408" width="8" bestFit="1" customWidth="1"/>
    <col min="409" max="409" width="9" bestFit="1" customWidth="1"/>
    <col min="410" max="410" width="8" bestFit="1" customWidth="1"/>
    <col min="411" max="414" width="9" bestFit="1" customWidth="1"/>
    <col min="415" max="416" width="8" bestFit="1" customWidth="1"/>
    <col min="417" max="419" width="9" bestFit="1" customWidth="1"/>
    <col min="420" max="420" width="8" bestFit="1" customWidth="1"/>
    <col min="421" max="428" width="9" bestFit="1" customWidth="1"/>
    <col min="429" max="430" width="8" bestFit="1" customWidth="1"/>
    <col min="431" max="433" width="9" bestFit="1" customWidth="1"/>
    <col min="434" max="434" width="8" bestFit="1" customWidth="1"/>
    <col min="435" max="436" width="9" bestFit="1" customWidth="1"/>
    <col min="437" max="439" width="8" bestFit="1" customWidth="1"/>
    <col min="440" max="444" width="9" bestFit="1" customWidth="1"/>
    <col min="445" max="446" width="8" bestFit="1" customWidth="1"/>
    <col min="447" max="454" width="9" bestFit="1" customWidth="1"/>
    <col min="455" max="455" width="8" bestFit="1" customWidth="1"/>
    <col min="456" max="459" width="9" bestFit="1" customWidth="1"/>
    <col min="460" max="460" width="8" bestFit="1" customWidth="1"/>
    <col min="461" max="461" width="9" bestFit="1" customWidth="1"/>
    <col min="462" max="462" width="8" bestFit="1" customWidth="1"/>
    <col min="463" max="468" width="9" bestFit="1" customWidth="1"/>
    <col min="469" max="469" width="8" bestFit="1" customWidth="1"/>
    <col min="470" max="470" width="9" bestFit="1" customWidth="1"/>
    <col min="471" max="471" width="8" bestFit="1" customWidth="1"/>
    <col min="472" max="473" width="9" bestFit="1" customWidth="1"/>
    <col min="474" max="474" width="8" bestFit="1" customWidth="1"/>
    <col min="475" max="475" width="9" bestFit="1" customWidth="1"/>
    <col min="476" max="476" width="8" bestFit="1" customWidth="1"/>
    <col min="477" max="478" width="9" bestFit="1" customWidth="1"/>
    <col min="479" max="479" width="8" bestFit="1" customWidth="1"/>
    <col min="480" max="480" width="9" bestFit="1" customWidth="1"/>
    <col min="481" max="481" width="8" bestFit="1" customWidth="1"/>
    <col min="482" max="482" width="9" bestFit="1" customWidth="1"/>
    <col min="483" max="484" width="8" bestFit="1" customWidth="1"/>
    <col min="485" max="485" width="9" bestFit="1" customWidth="1"/>
    <col min="486" max="487" width="8" bestFit="1" customWidth="1"/>
    <col min="488" max="488" width="9" bestFit="1" customWidth="1"/>
    <col min="489" max="489" width="8" bestFit="1" customWidth="1"/>
    <col min="490" max="493" width="9" bestFit="1" customWidth="1"/>
    <col min="494" max="496" width="8" bestFit="1" customWidth="1"/>
    <col min="497" max="498" width="9" bestFit="1" customWidth="1"/>
    <col min="499" max="501" width="8" bestFit="1" customWidth="1"/>
    <col min="502" max="502" width="9" bestFit="1" customWidth="1"/>
    <col min="503" max="503" width="8" bestFit="1" customWidth="1"/>
    <col min="504" max="504" width="9" bestFit="1" customWidth="1"/>
    <col min="505" max="506" width="8" bestFit="1" customWidth="1"/>
    <col min="507" max="507" width="9" bestFit="1" customWidth="1"/>
    <col min="508" max="508" width="8" bestFit="1" customWidth="1"/>
    <col min="509" max="516" width="9" bestFit="1" customWidth="1"/>
    <col min="517" max="518" width="8" bestFit="1" customWidth="1"/>
    <col min="519" max="520" width="9" bestFit="1" customWidth="1"/>
    <col min="521" max="522" width="8" bestFit="1" customWidth="1"/>
    <col min="523" max="523" width="9" bestFit="1" customWidth="1"/>
    <col min="524" max="524" width="8" bestFit="1" customWidth="1"/>
    <col min="525" max="525" width="9" bestFit="1" customWidth="1"/>
    <col min="526" max="526" width="8" bestFit="1" customWidth="1"/>
    <col min="527" max="534" width="9" bestFit="1" customWidth="1"/>
    <col min="535" max="536" width="8" bestFit="1" customWidth="1"/>
    <col min="537" max="537" width="9" bestFit="1" customWidth="1"/>
    <col min="538" max="538" width="8" bestFit="1" customWidth="1"/>
    <col min="539" max="548" width="9" bestFit="1" customWidth="1"/>
    <col min="549" max="549" width="8" bestFit="1" customWidth="1"/>
    <col min="550" max="550" width="9" bestFit="1" customWidth="1"/>
    <col min="551" max="551" width="8" bestFit="1" customWidth="1"/>
    <col min="552" max="560" width="9" bestFit="1" customWidth="1"/>
    <col min="561" max="561" width="8" bestFit="1" customWidth="1"/>
    <col min="562" max="566" width="9" bestFit="1" customWidth="1"/>
    <col min="567" max="568" width="8" bestFit="1" customWidth="1"/>
    <col min="569" max="573" width="9" bestFit="1" customWidth="1"/>
    <col min="574" max="574" width="8" bestFit="1" customWidth="1"/>
    <col min="575" max="581" width="9" bestFit="1" customWidth="1"/>
    <col min="582" max="582" width="8" bestFit="1" customWidth="1"/>
    <col min="583" max="586" width="9" bestFit="1" customWidth="1"/>
    <col min="587" max="587" width="8" bestFit="1" customWidth="1"/>
    <col min="588" max="591" width="9" bestFit="1" customWidth="1"/>
    <col min="592" max="593" width="8" bestFit="1" customWidth="1"/>
    <col min="594" max="597" width="9" bestFit="1" customWidth="1"/>
    <col min="598" max="598" width="8" bestFit="1" customWidth="1"/>
    <col min="599" max="605" width="9" bestFit="1" customWidth="1"/>
    <col min="606" max="606" width="8" bestFit="1" customWidth="1"/>
    <col min="607" max="612" width="9" bestFit="1" customWidth="1"/>
    <col min="613" max="614" width="8" bestFit="1" customWidth="1"/>
    <col min="615" max="615" width="9" bestFit="1" customWidth="1"/>
    <col min="616" max="616" width="8" bestFit="1" customWidth="1"/>
    <col min="617" max="617" width="9" bestFit="1" customWidth="1"/>
    <col min="618" max="618" width="8" bestFit="1" customWidth="1"/>
    <col min="619" max="621" width="9" bestFit="1" customWidth="1"/>
    <col min="622" max="622" width="6" bestFit="1" customWidth="1"/>
    <col min="623" max="623" width="9" bestFit="1" customWidth="1"/>
    <col min="624" max="624" width="8" bestFit="1" customWidth="1"/>
    <col min="625" max="625" width="9" bestFit="1" customWidth="1"/>
    <col min="626" max="626" width="8" bestFit="1" customWidth="1"/>
    <col min="627" max="630" width="9" bestFit="1" customWidth="1"/>
    <col min="631" max="632" width="8" bestFit="1" customWidth="1"/>
    <col min="633" max="633" width="9" bestFit="1" customWidth="1"/>
    <col min="634" max="634" width="8" bestFit="1" customWidth="1"/>
    <col min="635" max="635" width="12.33203125" bestFit="1" customWidth="1"/>
    <col min="636" max="636" width="8" bestFit="1" customWidth="1"/>
    <col min="637" max="638" width="7" bestFit="1" customWidth="1"/>
    <col min="639" max="645" width="8" bestFit="1" customWidth="1"/>
    <col min="646" max="647" width="7" bestFit="1" customWidth="1"/>
    <col min="648" max="653" width="8" bestFit="1" customWidth="1"/>
    <col min="654" max="656" width="7" bestFit="1" customWidth="1"/>
    <col min="657" max="657" width="8" bestFit="1" customWidth="1"/>
    <col min="658" max="658" width="7" bestFit="1" customWidth="1"/>
    <col min="659" max="659" width="8" bestFit="1" customWidth="1"/>
    <col min="660" max="661" width="7" bestFit="1" customWidth="1"/>
    <col min="662" max="663" width="8" bestFit="1" customWidth="1"/>
    <col min="664" max="664" width="7" bestFit="1" customWidth="1"/>
    <col min="665" max="668" width="8" bestFit="1" customWidth="1"/>
    <col min="669" max="669" width="7" bestFit="1" customWidth="1"/>
    <col min="670" max="671" width="8" bestFit="1" customWidth="1"/>
    <col min="672" max="673" width="7" bestFit="1" customWidth="1"/>
    <col min="674" max="691" width="8" bestFit="1" customWidth="1"/>
    <col min="692" max="692" width="7" bestFit="1" customWidth="1"/>
    <col min="693" max="696" width="8" bestFit="1" customWidth="1"/>
    <col min="697" max="697" width="7" bestFit="1" customWidth="1"/>
    <col min="698" max="699" width="8" bestFit="1" customWidth="1"/>
    <col min="700" max="700" width="9" bestFit="1" customWidth="1"/>
    <col min="701" max="701" width="8" bestFit="1" customWidth="1"/>
    <col min="702" max="702" width="9" bestFit="1" customWidth="1"/>
    <col min="703" max="703" width="8" bestFit="1" customWidth="1"/>
    <col min="704" max="704" width="9" bestFit="1" customWidth="1"/>
    <col min="705" max="707" width="8" bestFit="1" customWidth="1"/>
    <col min="708" max="708" width="9" bestFit="1" customWidth="1"/>
    <col min="709" max="709" width="8" bestFit="1" customWidth="1"/>
    <col min="710" max="710" width="9" bestFit="1" customWidth="1"/>
    <col min="711" max="711" width="8" bestFit="1" customWidth="1"/>
    <col min="712" max="717" width="9" bestFit="1" customWidth="1"/>
    <col min="718" max="718" width="8" bestFit="1" customWidth="1"/>
    <col min="719" max="724" width="9" bestFit="1" customWidth="1"/>
    <col min="725" max="728" width="8" bestFit="1" customWidth="1"/>
    <col min="729" max="729" width="9" bestFit="1" customWidth="1"/>
    <col min="730" max="730" width="8" bestFit="1" customWidth="1"/>
    <col min="731" max="731" width="9" bestFit="1" customWidth="1"/>
    <col min="732" max="732" width="8" bestFit="1" customWidth="1"/>
    <col min="733" max="734" width="9" bestFit="1" customWidth="1"/>
    <col min="735" max="735" width="8" bestFit="1" customWidth="1"/>
    <col min="736" max="741" width="9" bestFit="1" customWidth="1"/>
    <col min="742" max="742" width="8" bestFit="1" customWidth="1"/>
    <col min="743" max="746" width="9" bestFit="1" customWidth="1"/>
    <col min="747" max="748" width="8" bestFit="1" customWidth="1"/>
    <col min="749" max="751" width="9" bestFit="1" customWidth="1"/>
    <col min="752" max="752" width="8" bestFit="1" customWidth="1"/>
    <col min="753" max="754" width="9" bestFit="1" customWidth="1"/>
    <col min="755" max="756" width="8" bestFit="1" customWidth="1"/>
    <col min="757" max="758" width="9" bestFit="1" customWidth="1"/>
    <col min="759" max="759" width="8" bestFit="1" customWidth="1"/>
    <col min="760" max="762" width="9" bestFit="1" customWidth="1"/>
    <col min="763" max="763" width="8" bestFit="1" customWidth="1"/>
    <col min="764" max="769" width="9" bestFit="1" customWidth="1"/>
    <col min="770" max="770" width="6" bestFit="1" customWidth="1"/>
    <col min="771" max="771" width="8" bestFit="1" customWidth="1"/>
    <col min="772" max="773" width="9" bestFit="1" customWidth="1"/>
    <col min="774" max="774" width="8" bestFit="1" customWidth="1"/>
    <col min="775" max="780" width="9" bestFit="1" customWidth="1"/>
    <col min="781" max="781" width="8" bestFit="1" customWidth="1"/>
    <col min="782" max="783" width="9" bestFit="1" customWidth="1"/>
    <col min="784" max="784" width="8" bestFit="1" customWidth="1"/>
    <col min="785" max="787" width="9" bestFit="1" customWidth="1"/>
    <col min="788" max="788" width="8" bestFit="1" customWidth="1"/>
    <col min="789" max="795" width="9" bestFit="1" customWidth="1"/>
    <col min="796" max="796" width="8" bestFit="1" customWidth="1"/>
    <col min="797" max="798" width="9" bestFit="1" customWidth="1"/>
    <col min="799" max="800" width="8" bestFit="1" customWidth="1"/>
    <col min="801" max="802" width="9" bestFit="1" customWidth="1"/>
    <col min="803" max="806" width="8" bestFit="1" customWidth="1"/>
    <col min="807" max="808" width="9" bestFit="1" customWidth="1"/>
    <col min="809" max="809" width="8" bestFit="1" customWidth="1"/>
    <col min="810" max="815" width="9" bestFit="1" customWidth="1"/>
    <col min="816" max="816" width="8" bestFit="1" customWidth="1"/>
    <col min="817" max="827" width="9" bestFit="1" customWidth="1"/>
    <col min="828" max="828" width="8" bestFit="1" customWidth="1"/>
    <col min="829" max="835" width="9" bestFit="1" customWidth="1"/>
    <col min="836" max="836" width="8" bestFit="1" customWidth="1"/>
    <col min="837" max="860" width="9" bestFit="1" customWidth="1"/>
    <col min="861" max="861" width="8" bestFit="1" customWidth="1"/>
    <col min="862" max="863" width="9" bestFit="1" customWidth="1"/>
    <col min="864" max="864" width="8" bestFit="1" customWidth="1"/>
    <col min="865" max="870" width="9" bestFit="1" customWidth="1"/>
    <col min="871" max="871" width="8" bestFit="1" customWidth="1"/>
    <col min="872" max="876" width="9" bestFit="1" customWidth="1"/>
    <col min="877" max="878" width="8" bestFit="1" customWidth="1"/>
    <col min="879" max="883" width="9" bestFit="1" customWidth="1"/>
    <col min="884" max="885" width="8" bestFit="1" customWidth="1"/>
    <col min="886" max="896" width="9" bestFit="1" customWidth="1"/>
    <col min="897" max="897" width="8" bestFit="1" customWidth="1"/>
    <col min="898" max="901" width="9" bestFit="1" customWidth="1"/>
    <col min="902" max="902" width="8" bestFit="1" customWidth="1"/>
    <col min="903" max="903" width="9" bestFit="1" customWidth="1"/>
    <col min="904" max="904" width="8" bestFit="1" customWidth="1"/>
    <col min="905" max="909" width="9" bestFit="1" customWidth="1"/>
    <col min="910" max="910" width="8" bestFit="1" customWidth="1"/>
    <col min="911" max="915" width="9" bestFit="1" customWidth="1"/>
    <col min="916" max="916" width="8" bestFit="1" customWidth="1"/>
    <col min="917" max="921" width="9" bestFit="1" customWidth="1"/>
    <col min="922" max="924" width="8" bestFit="1" customWidth="1"/>
    <col min="925" max="926" width="9" bestFit="1" customWidth="1"/>
    <col min="927" max="927" width="8" bestFit="1" customWidth="1"/>
    <col min="928" max="928" width="9" bestFit="1" customWidth="1"/>
    <col min="929" max="929" width="8" bestFit="1" customWidth="1"/>
    <col min="930" max="932" width="9" bestFit="1" customWidth="1"/>
    <col min="933" max="933" width="8" bestFit="1" customWidth="1"/>
    <col min="934" max="934" width="9" bestFit="1" customWidth="1"/>
    <col min="935" max="935" width="8" bestFit="1" customWidth="1"/>
    <col min="936" max="940" width="9" bestFit="1" customWidth="1"/>
    <col min="941" max="942" width="8" bestFit="1" customWidth="1"/>
    <col min="943" max="943" width="9" bestFit="1" customWidth="1"/>
    <col min="944" max="944" width="8" bestFit="1" customWidth="1"/>
    <col min="945" max="945" width="16.44140625" bestFit="1" customWidth="1"/>
    <col min="946" max="946" width="16.109375" bestFit="1" customWidth="1"/>
    <col min="947" max="947" width="17.21875" bestFit="1" customWidth="1"/>
  </cols>
  <sheetData>
    <row r="3" spans="1:18" x14ac:dyDescent="0.3">
      <c r="A3" s="1" t="s">
        <v>70</v>
      </c>
      <c r="B3" t="s">
        <v>72</v>
      </c>
      <c r="E3" s="1" t="s">
        <v>70</v>
      </c>
      <c r="F3" t="s">
        <v>73</v>
      </c>
      <c r="I3" s="1" t="s">
        <v>70</v>
      </c>
      <c r="J3" t="s">
        <v>73</v>
      </c>
      <c r="N3" s="1" t="s">
        <v>70</v>
      </c>
      <c r="O3" t="s">
        <v>74</v>
      </c>
      <c r="P3" t="s">
        <v>75</v>
      </c>
      <c r="Q3" t="s">
        <v>76</v>
      </c>
      <c r="R3" t="s">
        <v>77</v>
      </c>
    </row>
    <row r="4" spans="1:18" x14ac:dyDescent="0.3">
      <c r="A4" s="4">
        <v>45481</v>
      </c>
      <c r="B4" s="3">
        <v>41452969308</v>
      </c>
      <c r="E4" s="4">
        <v>45481</v>
      </c>
      <c r="F4" s="3">
        <v>1412427.1600000001</v>
      </c>
      <c r="I4" s="2" t="s">
        <v>18</v>
      </c>
      <c r="J4" s="3">
        <v>263529.28999999998</v>
      </c>
      <c r="N4" s="2" t="s">
        <v>18</v>
      </c>
      <c r="O4" s="3">
        <v>127431.4</v>
      </c>
      <c r="P4" s="3">
        <v>127695.4</v>
      </c>
      <c r="Q4" s="3">
        <v>126659.3</v>
      </c>
      <c r="R4" s="3">
        <v>127345.34999999999</v>
      </c>
    </row>
    <row r="5" spans="1:18" x14ac:dyDescent="0.3">
      <c r="A5" s="4">
        <v>45482</v>
      </c>
      <c r="B5" s="3">
        <v>36321982353</v>
      </c>
      <c r="E5" s="4">
        <v>45482</v>
      </c>
      <c r="F5" s="3">
        <v>1338639.0500000003</v>
      </c>
      <c r="I5" s="2" t="s">
        <v>17</v>
      </c>
      <c r="J5" s="3">
        <v>421982.94</v>
      </c>
      <c r="N5" s="2" t="s">
        <v>17</v>
      </c>
      <c r="O5" s="3">
        <v>69291.100000000006</v>
      </c>
      <c r="P5" s="3">
        <v>69408.899999999994</v>
      </c>
      <c r="Q5" s="3">
        <v>68816.75</v>
      </c>
      <c r="R5" s="3">
        <v>69204.149999999994</v>
      </c>
    </row>
    <row r="6" spans="1:18" x14ac:dyDescent="0.3">
      <c r="A6" s="4">
        <v>45483</v>
      </c>
      <c r="B6" s="3">
        <v>37447987080</v>
      </c>
      <c r="E6" s="4">
        <v>45483</v>
      </c>
      <c r="F6" s="3">
        <v>1501413.29</v>
      </c>
      <c r="I6" s="2" t="s">
        <v>7</v>
      </c>
      <c r="J6" s="3">
        <v>162756.41999999998</v>
      </c>
      <c r="N6" s="2" t="s">
        <v>7</v>
      </c>
      <c r="O6" s="3">
        <v>121924.79999999999</v>
      </c>
      <c r="P6" s="3">
        <v>122244.09999999999</v>
      </c>
      <c r="Q6" s="3">
        <v>121239.15</v>
      </c>
      <c r="R6" s="3">
        <v>121896.29999999999</v>
      </c>
    </row>
    <row r="7" spans="1:18" x14ac:dyDescent="0.3">
      <c r="A7" s="4">
        <v>45484</v>
      </c>
      <c r="B7" s="3">
        <v>37416979741</v>
      </c>
      <c r="E7" s="4">
        <v>45484</v>
      </c>
      <c r="F7" s="3">
        <v>1364852.1999999997</v>
      </c>
      <c r="I7" s="2" t="s">
        <v>30</v>
      </c>
      <c r="J7" s="3">
        <v>590129.19999999995</v>
      </c>
      <c r="N7" s="2" t="s">
        <v>30</v>
      </c>
      <c r="O7" s="3">
        <v>115334.74999999999</v>
      </c>
      <c r="P7" s="3">
        <v>115500.9</v>
      </c>
      <c r="Q7" s="3">
        <v>114484.25</v>
      </c>
      <c r="R7" s="3">
        <v>115116.84999999999</v>
      </c>
    </row>
    <row r="8" spans="1:18" x14ac:dyDescent="0.3">
      <c r="A8" s="4">
        <v>45485</v>
      </c>
      <c r="B8" s="3">
        <v>39887022268</v>
      </c>
      <c r="E8" s="4">
        <v>45485</v>
      </c>
      <c r="F8" s="3">
        <v>1569299.21</v>
      </c>
      <c r="I8" s="2" t="s">
        <v>50</v>
      </c>
      <c r="J8" s="3">
        <v>152316.42000000001</v>
      </c>
      <c r="N8" s="2" t="s">
        <v>50</v>
      </c>
      <c r="O8" s="3">
        <v>296863.25</v>
      </c>
      <c r="P8" s="3">
        <v>298032.35000000003</v>
      </c>
      <c r="Q8" s="3">
        <v>292742.5</v>
      </c>
      <c r="R8" s="3">
        <v>295861.64999999997</v>
      </c>
    </row>
    <row r="9" spans="1:18" x14ac:dyDescent="0.3">
      <c r="A9" s="4" t="s">
        <v>71</v>
      </c>
      <c r="B9" s="3">
        <v>192526940750</v>
      </c>
      <c r="E9" s="4" t="s">
        <v>71</v>
      </c>
      <c r="F9" s="3">
        <v>7186630.9099999992</v>
      </c>
      <c r="I9" s="2" t="s">
        <v>47</v>
      </c>
      <c r="J9" s="3">
        <v>79158.12</v>
      </c>
      <c r="N9" s="2" t="s">
        <v>47</v>
      </c>
      <c r="O9" s="3">
        <v>144420.45000000001</v>
      </c>
      <c r="P9" s="3">
        <v>144750.29999999999</v>
      </c>
      <c r="Q9" s="3">
        <v>143381</v>
      </c>
      <c r="R9" s="3">
        <v>144362.1</v>
      </c>
    </row>
    <row r="10" spans="1:18" x14ac:dyDescent="0.3">
      <c r="I10" s="2" t="s">
        <v>29</v>
      </c>
      <c r="J10" s="3">
        <v>32841.420000000006</v>
      </c>
      <c r="N10" s="2" t="s">
        <v>29</v>
      </c>
      <c r="O10" s="3">
        <v>127402.19999999998</v>
      </c>
      <c r="P10" s="3">
        <v>128066.34999999998</v>
      </c>
      <c r="Q10" s="3">
        <v>125994.54999999999</v>
      </c>
      <c r="R10" s="3">
        <v>126789.55</v>
      </c>
    </row>
    <row r="11" spans="1:18" x14ac:dyDescent="0.3">
      <c r="I11" s="2" t="s">
        <v>28</v>
      </c>
      <c r="J11" s="3">
        <v>52251.179999999993</v>
      </c>
      <c r="N11" s="2" t="s">
        <v>28</v>
      </c>
      <c r="O11" s="3">
        <v>262041.95</v>
      </c>
      <c r="P11" s="3">
        <v>263061.05</v>
      </c>
      <c r="Q11" s="3">
        <v>260535.65</v>
      </c>
      <c r="R11" s="3">
        <v>261733.45</v>
      </c>
    </row>
    <row r="12" spans="1:18" x14ac:dyDescent="0.3">
      <c r="I12" s="2" t="s">
        <v>12</v>
      </c>
      <c r="J12" s="3">
        <v>49666.880000000005</v>
      </c>
      <c r="N12" s="2" t="s">
        <v>12</v>
      </c>
      <c r="O12" s="3">
        <v>46988.25</v>
      </c>
      <c r="P12" s="3">
        <v>47072.549999999996</v>
      </c>
      <c r="Q12" s="3">
        <v>46504.2</v>
      </c>
      <c r="R12" s="3">
        <v>46823.1</v>
      </c>
    </row>
    <row r="13" spans="1:18" x14ac:dyDescent="0.3">
      <c r="I13" s="2" t="s">
        <v>37</v>
      </c>
      <c r="J13" s="3">
        <v>11452.18</v>
      </c>
      <c r="N13" s="2" t="s">
        <v>37</v>
      </c>
      <c r="O13" s="3">
        <v>192949.75000000003</v>
      </c>
      <c r="P13" s="3">
        <v>193724.35</v>
      </c>
      <c r="Q13" s="3">
        <v>191006.9</v>
      </c>
      <c r="R13" s="3">
        <v>192571.95</v>
      </c>
    </row>
    <row r="14" spans="1:18" x14ac:dyDescent="0.3">
      <c r="I14" s="2" t="s">
        <v>65</v>
      </c>
      <c r="J14" s="3">
        <v>44691.63</v>
      </c>
      <c r="N14" s="2" t="s">
        <v>65</v>
      </c>
      <c r="O14" s="3">
        <v>36166.800000000003</v>
      </c>
      <c r="P14" s="3">
        <v>36344</v>
      </c>
      <c r="Q14" s="3">
        <v>35638.35</v>
      </c>
      <c r="R14" s="3">
        <v>36166.9</v>
      </c>
    </row>
    <row r="15" spans="1:18" x14ac:dyDescent="0.3">
      <c r="I15" s="2" t="s">
        <v>16</v>
      </c>
      <c r="J15" s="3">
        <v>137041.69</v>
      </c>
      <c r="N15" s="2" t="s">
        <v>16</v>
      </c>
      <c r="O15" s="3">
        <v>32359.65</v>
      </c>
      <c r="P15" s="3">
        <v>32467.85</v>
      </c>
      <c r="Q15" s="3">
        <v>32146.449999999997</v>
      </c>
      <c r="R15" s="3">
        <v>32379.5</v>
      </c>
    </row>
    <row r="16" spans="1:18" x14ac:dyDescent="0.3">
      <c r="I16" s="2" t="s">
        <v>27</v>
      </c>
      <c r="J16" s="3">
        <v>27085.469999999998</v>
      </c>
      <c r="N16" s="2" t="s">
        <v>27</v>
      </c>
      <c r="O16" s="3">
        <v>213885.55</v>
      </c>
      <c r="P16" s="3">
        <v>214559.25</v>
      </c>
      <c r="Q16" s="3">
        <v>211698.45</v>
      </c>
      <c r="R16" s="3">
        <v>213532.79999999999</v>
      </c>
    </row>
    <row r="17" spans="9:18" x14ac:dyDescent="0.3">
      <c r="I17" s="2" t="s">
        <v>26</v>
      </c>
      <c r="J17" s="3">
        <v>65323.590000000004</v>
      </c>
      <c r="N17" s="2" t="s">
        <v>26</v>
      </c>
      <c r="O17" s="3">
        <v>118088.7</v>
      </c>
      <c r="P17" s="3">
        <v>118520.29999999999</v>
      </c>
      <c r="Q17" s="3">
        <v>117419.65</v>
      </c>
      <c r="R17" s="3">
        <v>118052.29999999999</v>
      </c>
    </row>
    <row r="18" spans="9:18" x14ac:dyDescent="0.3">
      <c r="I18" s="2" t="s">
        <v>36</v>
      </c>
      <c r="J18" s="3">
        <v>65323.590000000004</v>
      </c>
      <c r="N18" s="2" t="s">
        <v>36</v>
      </c>
      <c r="O18" s="3">
        <v>129030.75</v>
      </c>
      <c r="P18" s="3">
        <v>129495.5</v>
      </c>
      <c r="Q18" s="3">
        <v>128257.15</v>
      </c>
      <c r="R18" s="3">
        <v>129037.85</v>
      </c>
    </row>
    <row r="19" spans="9:18" x14ac:dyDescent="0.3">
      <c r="I19" s="2" t="s">
        <v>35</v>
      </c>
      <c r="J19" s="3">
        <v>16777.04</v>
      </c>
      <c r="N19" s="2" t="s">
        <v>35</v>
      </c>
      <c r="O19" s="3">
        <v>295105.85000000003</v>
      </c>
      <c r="P19" s="3">
        <v>297118.45</v>
      </c>
      <c r="Q19" s="3">
        <v>293504.7</v>
      </c>
      <c r="R19" s="3">
        <v>296385.90000000002</v>
      </c>
    </row>
    <row r="20" spans="9:18" x14ac:dyDescent="0.3">
      <c r="I20" s="2" t="s">
        <v>62</v>
      </c>
      <c r="J20" s="3">
        <v>48699.19</v>
      </c>
      <c r="N20" s="2" t="s">
        <v>62</v>
      </c>
      <c r="O20" s="3">
        <v>57389.149999999994</v>
      </c>
      <c r="P20" s="3">
        <v>57766.100000000006</v>
      </c>
      <c r="Q20" s="3">
        <v>57151.75</v>
      </c>
      <c r="R20" s="3">
        <v>57573.1</v>
      </c>
    </row>
    <row r="21" spans="9:18" x14ac:dyDescent="0.3">
      <c r="I21" s="2" t="s">
        <v>38</v>
      </c>
      <c r="J21" s="3">
        <v>14268.630000000001</v>
      </c>
      <c r="N21" s="2" t="s">
        <v>38</v>
      </c>
      <c r="O21" s="3">
        <v>65337.05</v>
      </c>
      <c r="P21" s="3">
        <v>65539.7</v>
      </c>
      <c r="Q21" s="3">
        <v>64684.45</v>
      </c>
      <c r="R21" s="3">
        <v>65223.75</v>
      </c>
    </row>
    <row r="22" spans="9:18" x14ac:dyDescent="0.3">
      <c r="I22" s="2" t="s">
        <v>66</v>
      </c>
      <c r="J22" s="3">
        <v>56729.93</v>
      </c>
      <c r="N22" s="2" t="s">
        <v>66</v>
      </c>
      <c r="O22" s="3">
        <v>56649</v>
      </c>
      <c r="P22" s="3">
        <v>56803.200000000004</v>
      </c>
      <c r="Q22" s="3">
        <v>56305.75</v>
      </c>
      <c r="R22" s="3">
        <v>56627.15</v>
      </c>
    </row>
    <row r="23" spans="9:18" x14ac:dyDescent="0.3">
      <c r="I23" s="2" t="s">
        <v>14</v>
      </c>
      <c r="J23" s="3">
        <v>28614.05</v>
      </c>
      <c r="N23" s="2" t="s">
        <v>14</v>
      </c>
      <c r="O23" s="3">
        <v>84364.650000000009</v>
      </c>
      <c r="P23" s="3">
        <v>84770.3</v>
      </c>
      <c r="Q23" s="3">
        <v>83772.75</v>
      </c>
      <c r="R23" s="3">
        <v>84272.05</v>
      </c>
    </row>
    <row r="24" spans="9:18" x14ac:dyDescent="0.3">
      <c r="I24" s="2" t="s">
        <v>59</v>
      </c>
      <c r="J24" s="3">
        <v>56178.46</v>
      </c>
      <c r="N24" s="2" t="s">
        <v>59</v>
      </c>
      <c r="O24" s="3">
        <v>42932.35</v>
      </c>
      <c r="P24" s="3">
        <v>43197.950000000004</v>
      </c>
      <c r="Q24" s="3">
        <v>42631.999999999993</v>
      </c>
      <c r="R24" s="3">
        <v>42985</v>
      </c>
    </row>
    <row r="25" spans="9:18" x14ac:dyDescent="0.3">
      <c r="I25" s="2" t="s">
        <v>56</v>
      </c>
      <c r="J25" s="3">
        <v>110422.98999999999</v>
      </c>
      <c r="N25" s="2" t="s">
        <v>56</v>
      </c>
      <c r="O25" s="3">
        <v>74931.700000000012</v>
      </c>
      <c r="P25" s="3">
        <v>75046.350000000006</v>
      </c>
      <c r="Q25" s="3">
        <v>74093.75</v>
      </c>
      <c r="R25" s="3">
        <v>74555.7</v>
      </c>
    </row>
    <row r="26" spans="9:18" x14ac:dyDescent="0.3">
      <c r="I26" s="2" t="s">
        <v>64</v>
      </c>
      <c r="J26" s="3">
        <v>55326.720000000001</v>
      </c>
      <c r="N26" s="2" t="s">
        <v>64</v>
      </c>
      <c r="O26" s="3">
        <v>46438.3</v>
      </c>
      <c r="P26" s="3">
        <v>46503.25</v>
      </c>
      <c r="Q26" s="3">
        <v>46001</v>
      </c>
      <c r="R26" s="3">
        <v>46333.25</v>
      </c>
    </row>
    <row r="27" spans="9:18" x14ac:dyDescent="0.3">
      <c r="I27" s="2" t="s">
        <v>34</v>
      </c>
      <c r="J27" s="3">
        <v>31307.870000000003</v>
      </c>
      <c r="N27" s="2" t="s">
        <v>34</v>
      </c>
      <c r="O27" s="3">
        <v>188609.45</v>
      </c>
      <c r="P27" s="3">
        <v>190476.15000000002</v>
      </c>
      <c r="Q27" s="3">
        <v>187230.5</v>
      </c>
      <c r="R27" s="3">
        <v>189047.25</v>
      </c>
    </row>
    <row r="28" spans="9:18" x14ac:dyDescent="0.3">
      <c r="I28" s="2" t="s">
        <v>24</v>
      </c>
      <c r="J28" s="3">
        <v>437179.69</v>
      </c>
      <c r="N28" s="2" t="s">
        <v>24</v>
      </c>
      <c r="O28" s="3">
        <v>80621.600000000006</v>
      </c>
      <c r="P28" s="3">
        <v>80705.399999999994</v>
      </c>
      <c r="Q28" s="3">
        <v>79947.5</v>
      </c>
      <c r="R28" s="3">
        <v>80400.349999999991</v>
      </c>
    </row>
    <row r="29" spans="9:18" x14ac:dyDescent="0.3">
      <c r="I29" s="2" t="s">
        <v>33</v>
      </c>
      <c r="J29" s="3">
        <v>3323.6499999999996</v>
      </c>
      <c r="N29" s="2" t="s">
        <v>33</v>
      </c>
      <c r="O29" s="3">
        <v>10205.700000000001</v>
      </c>
      <c r="P29" s="3">
        <v>10318.9</v>
      </c>
      <c r="Q29" s="3">
        <v>10108.199999999999</v>
      </c>
      <c r="R29" s="3">
        <v>10204.4</v>
      </c>
    </row>
    <row r="30" spans="9:18" x14ac:dyDescent="0.3">
      <c r="I30" s="2" t="s">
        <v>32</v>
      </c>
      <c r="J30" s="3">
        <v>18062.84</v>
      </c>
      <c r="N30" s="2" t="s">
        <v>32</v>
      </c>
      <c r="O30" s="3">
        <v>49372.55</v>
      </c>
      <c r="P30" s="3">
        <v>49475.7</v>
      </c>
      <c r="Q30" s="3">
        <v>48642.25</v>
      </c>
      <c r="R30" s="3">
        <v>48913.5</v>
      </c>
    </row>
    <row r="31" spans="9:18" x14ac:dyDescent="0.3">
      <c r="I31" s="2" t="s">
        <v>21</v>
      </c>
      <c r="J31" s="3">
        <v>53248.430000000008</v>
      </c>
      <c r="N31" s="2" t="s">
        <v>21</v>
      </c>
      <c r="O31" s="3">
        <v>120594.6</v>
      </c>
      <c r="P31" s="3">
        <v>120990.05000000002</v>
      </c>
      <c r="Q31" s="3">
        <v>118956.1</v>
      </c>
      <c r="R31" s="3">
        <v>119894.5</v>
      </c>
    </row>
    <row r="32" spans="9:18" x14ac:dyDescent="0.3">
      <c r="I32" s="2" t="s">
        <v>10</v>
      </c>
      <c r="J32" s="3">
        <v>158453.65999999997</v>
      </c>
      <c r="N32" s="2" t="s">
        <v>10</v>
      </c>
      <c r="O32" s="3">
        <v>286427.40000000002</v>
      </c>
      <c r="P32" s="3">
        <v>286687.40000000002</v>
      </c>
      <c r="Q32" s="3">
        <v>283140.65000000002</v>
      </c>
      <c r="R32" s="3">
        <v>285208.95</v>
      </c>
    </row>
    <row r="33" spans="9:18" x14ac:dyDescent="0.3">
      <c r="I33" s="2" t="s">
        <v>11</v>
      </c>
      <c r="J33" s="3">
        <v>173650.39999999997</v>
      </c>
      <c r="N33" s="2" t="s">
        <v>11</v>
      </c>
      <c r="O33" s="3">
        <v>107030.5</v>
      </c>
      <c r="P33" s="3">
        <v>107126.55000000002</v>
      </c>
      <c r="Q33" s="3">
        <v>105839.2</v>
      </c>
      <c r="R33" s="3">
        <v>106515.85</v>
      </c>
    </row>
    <row r="34" spans="9:18" x14ac:dyDescent="0.3">
      <c r="I34" s="2" t="s">
        <v>9</v>
      </c>
      <c r="J34" s="3">
        <v>59600.57</v>
      </c>
      <c r="N34" s="2" t="s">
        <v>9</v>
      </c>
      <c r="O34" s="3">
        <v>80328.3</v>
      </c>
      <c r="P34" s="3">
        <v>80378.850000000006</v>
      </c>
      <c r="Q34" s="3">
        <v>79349.149999999994</v>
      </c>
      <c r="R34" s="3">
        <v>79885.2</v>
      </c>
    </row>
    <row r="35" spans="9:18" x14ac:dyDescent="0.3">
      <c r="I35" s="2" t="s">
        <v>58</v>
      </c>
      <c r="J35" s="3">
        <v>17358.12</v>
      </c>
      <c r="N35" s="2" t="s">
        <v>58</v>
      </c>
      <c r="O35" s="3">
        <v>66522.8</v>
      </c>
      <c r="P35" s="3">
        <v>66664.100000000006</v>
      </c>
      <c r="Q35" s="3">
        <v>65756.600000000006</v>
      </c>
      <c r="R35" s="3">
        <v>66303.100000000006</v>
      </c>
    </row>
    <row r="36" spans="9:18" x14ac:dyDescent="0.3">
      <c r="I36" s="2" t="s">
        <v>23</v>
      </c>
      <c r="J36" s="3">
        <v>29519.02</v>
      </c>
      <c r="N36" s="2" t="s">
        <v>23</v>
      </c>
      <c r="O36" s="3">
        <v>62307.999999999993</v>
      </c>
      <c r="P36" s="3">
        <v>62381.850000000006</v>
      </c>
      <c r="Q36" s="3">
        <v>61611.8</v>
      </c>
      <c r="R36" s="3">
        <v>62060.6</v>
      </c>
    </row>
    <row r="37" spans="9:18" x14ac:dyDescent="0.3">
      <c r="I37" s="2" t="s">
        <v>42</v>
      </c>
      <c r="J37" s="3">
        <v>28527</v>
      </c>
      <c r="N37" s="2" t="s">
        <v>42</v>
      </c>
      <c r="O37" s="3">
        <v>125262.2</v>
      </c>
      <c r="P37" s="3">
        <v>125463.5</v>
      </c>
      <c r="Q37" s="3">
        <v>124014.35</v>
      </c>
      <c r="R37" s="3">
        <v>124644.05000000002</v>
      </c>
    </row>
    <row r="38" spans="9:18" x14ac:dyDescent="0.3">
      <c r="I38" s="2" t="s">
        <v>44</v>
      </c>
      <c r="J38" s="3">
        <v>11641.75</v>
      </c>
      <c r="N38" s="2" t="s">
        <v>44</v>
      </c>
      <c r="O38" s="3">
        <v>184712.5</v>
      </c>
      <c r="P38" s="3">
        <v>185244.84999999998</v>
      </c>
      <c r="Q38" s="3">
        <v>183053.2</v>
      </c>
      <c r="R38" s="3">
        <v>184148.90000000002</v>
      </c>
    </row>
    <row r="39" spans="9:18" x14ac:dyDescent="0.3">
      <c r="I39" s="2" t="s">
        <v>19</v>
      </c>
      <c r="J39" s="3">
        <v>326599.91000000003</v>
      </c>
      <c r="N39" s="2" t="s">
        <v>19</v>
      </c>
      <c r="O39" s="3">
        <v>100709.25</v>
      </c>
      <c r="P39" s="3">
        <v>100822.15</v>
      </c>
      <c r="Q39" s="3">
        <v>99550</v>
      </c>
      <c r="R39" s="3">
        <v>100197.5</v>
      </c>
    </row>
    <row r="40" spans="9:18" x14ac:dyDescent="0.3">
      <c r="I40" s="2" t="s">
        <v>63</v>
      </c>
      <c r="J40" s="3">
        <v>28432.420000000002</v>
      </c>
      <c r="N40" s="2" t="s">
        <v>63</v>
      </c>
      <c r="O40" s="3">
        <v>155598.25</v>
      </c>
      <c r="P40" s="3">
        <v>155886.34999999998</v>
      </c>
      <c r="Q40" s="3">
        <v>154294.9</v>
      </c>
      <c r="R40" s="3">
        <v>154993.30000000002</v>
      </c>
    </row>
    <row r="41" spans="9:18" x14ac:dyDescent="0.3">
      <c r="I41" s="2" t="s">
        <v>8</v>
      </c>
      <c r="J41" s="3">
        <v>100402.07</v>
      </c>
      <c r="N41" s="2" t="s">
        <v>8</v>
      </c>
      <c r="O41" s="3">
        <v>370144.19999999995</v>
      </c>
      <c r="P41" s="3">
        <v>370828.95</v>
      </c>
      <c r="Q41" s="3">
        <v>366144.30000000005</v>
      </c>
      <c r="R41" s="3">
        <v>369061.20000000007</v>
      </c>
    </row>
    <row r="42" spans="9:18" x14ac:dyDescent="0.3">
      <c r="I42" s="2" t="s">
        <v>45</v>
      </c>
      <c r="J42" s="3">
        <v>29696.379999999997</v>
      </c>
      <c r="N42" s="2" t="s">
        <v>45</v>
      </c>
      <c r="O42" s="3">
        <v>63525.1</v>
      </c>
      <c r="P42" s="3">
        <v>63893.5</v>
      </c>
      <c r="Q42" s="3">
        <v>62739.250000000007</v>
      </c>
      <c r="R42" s="3">
        <v>63567.8</v>
      </c>
    </row>
    <row r="43" spans="9:18" x14ac:dyDescent="0.3">
      <c r="I43" s="2" t="s">
        <v>31</v>
      </c>
      <c r="J43" s="3">
        <v>13532.410000000002</v>
      </c>
      <c r="N43" s="2" t="s">
        <v>31</v>
      </c>
      <c r="O43" s="3">
        <v>103034</v>
      </c>
      <c r="P43" s="3">
        <v>103446.9</v>
      </c>
      <c r="Q43" s="3">
        <v>101969</v>
      </c>
      <c r="R43" s="3">
        <v>102911.9</v>
      </c>
    </row>
    <row r="44" spans="9:18" x14ac:dyDescent="0.3">
      <c r="I44" s="2" t="s">
        <v>39</v>
      </c>
      <c r="J44" s="3">
        <v>42973.399999999994</v>
      </c>
      <c r="N44" s="2" t="s">
        <v>39</v>
      </c>
      <c r="O44" s="3">
        <v>130901.5</v>
      </c>
      <c r="P44" s="3">
        <v>131432.9</v>
      </c>
      <c r="Q44" s="3">
        <v>130185.75</v>
      </c>
      <c r="R44" s="3">
        <v>130795.40000000001</v>
      </c>
    </row>
    <row r="45" spans="9:18" x14ac:dyDescent="0.3">
      <c r="I45" s="2" t="s">
        <v>61</v>
      </c>
      <c r="J45" s="3">
        <v>69592.53</v>
      </c>
      <c r="N45" s="2" t="s">
        <v>61</v>
      </c>
      <c r="O45" s="3">
        <v>56539.649999999994</v>
      </c>
      <c r="P45" s="3">
        <v>56817.049999999996</v>
      </c>
      <c r="Q45" s="3">
        <v>55727.65</v>
      </c>
      <c r="R45" s="3">
        <v>56528.100000000006</v>
      </c>
    </row>
    <row r="46" spans="9:18" x14ac:dyDescent="0.3">
      <c r="I46" s="2" t="s">
        <v>41</v>
      </c>
      <c r="J46" s="3">
        <v>14627.060000000001</v>
      </c>
      <c r="N46" s="2" t="s">
        <v>41</v>
      </c>
      <c r="O46" s="3">
        <v>36464.6</v>
      </c>
      <c r="P46" s="3">
        <v>36661.199999999997</v>
      </c>
      <c r="Q46" s="3">
        <v>36050.299999999996</v>
      </c>
      <c r="R46" s="3">
        <v>36243.199999999997</v>
      </c>
    </row>
    <row r="47" spans="9:18" x14ac:dyDescent="0.3">
      <c r="I47" s="2" t="s">
        <v>40</v>
      </c>
      <c r="J47" s="3">
        <v>5275.7899999999991</v>
      </c>
      <c r="N47" s="2" t="s">
        <v>40</v>
      </c>
      <c r="O47" s="3">
        <v>5616.4</v>
      </c>
      <c r="P47" s="3">
        <v>5643.8499999999995</v>
      </c>
      <c r="Q47" s="3">
        <v>5522.9</v>
      </c>
      <c r="R47" s="3">
        <v>5571.0999999999995</v>
      </c>
    </row>
    <row r="48" spans="9:18" x14ac:dyDescent="0.3">
      <c r="I48" s="2" t="s">
        <v>60</v>
      </c>
      <c r="J48" s="3">
        <v>100639.61</v>
      </c>
      <c r="N48" s="2" t="s">
        <v>60</v>
      </c>
      <c r="O48" s="3">
        <v>153843</v>
      </c>
      <c r="P48" s="3">
        <v>154323.35</v>
      </c>
      <c r="Q48" s="3">
        <v>152981.1</v>
      </c>
      <c r="R48" s="3">
        <v>153851.79999999999</v>
      </c>
    </row>
    <row r="49" spans="9:18" x14ac:dyDescent="0.3">
      <c r="I49" s="2" t="s">
        <v>67</v>
      </c>
      <c r="J49" s="3">
        <v>95804.07</v>
      </c>
      <c r="N49" s="2" t="s">
        <v>67</v>
      </c>
      <c r="O49" s="3">
        <v>95020.9</v>
      </c>
      <c r="P49" s="3">
        <v>95272.299999999988</v>
      </c>
      <c r="Q49" s="3">
        <v>93819.400000000009</v>
      </c>
      <c r="R49" s="3">
        <v>94523.6</v>
      </c>
    </row>
    <row r="50" spans="9:18" x14ac:dyDescent="0.3">
      <c r="I50" s="2" t="s">
        <v>20</v>
      </c>
      <c r="J50" s="3">
        <v>152949.51</v>
      </c>
      <c r="N50" s="2" t="s">
        <v>20</v>
      </c>
      <c r="O50" s="3">
        <v>88825.300000000017</v>
      </c>
      <c r="P50" s="3">
        <v>89016.55</v>
      </c>
      <c r="Q50" s="3">
        <v>87728</v>
      </c>
      <c r="R50" s="3">
        <v>88330.45</v>
      </c>
    </row>
    <row r="51" spans="9:18" x14ac:dyDescent="0.3">
      <c r="I51" s="2" t="s">
        <v>68</v>
      </c>
      <c r="J51" s="3">
        <v>39885.94</v>
      </c>
      <c r="N51" s="2" t="s">
        <v>68</v>
      </c>
      <c r="O51" s="3">
        <v>43926.399999999994</v>
      </c>
      <c r="P51" s="3">
        <v>44021.299999999996</v>
      </c>
      <c r="Q51" s="3">
        <v>43390.950000000004</v>
      </c>
      <c r="R51" s="3">
        <v>43701.65</v>
      </c>
    </row>
    <row r="52" spans="9:18" x14ac:dyDescent="0.3">
      <c r="I52" s="2" t="s">
        <v>22</v>
      </c>
      <c r="J52" s="3">
        <v>643377.63000000012</v>
      </c>
      <c r="N52" s="2" t="s">
        <v>22</v>
      </c>
      <c r="O52" s="3">
        <v>64953</v>
      </c>
      <c r="P52" s="3">
        <v>65041.450000000004</v>
      </c>
      <c r="Q52" s="3">
        <v>64463.5</v>
      </c>
      <c r="R52" s="3">
        <v>64821</v>
      </c>
    </row>
    <row r="53" spans="9:18" x14ac:dyDescent="0.3">
      <c r="I53" s="2" t="s">
        <v>48</v>
      </c>
      <c r="J53" s="3">
        <v>263529.28999999998</v>
      </c>
      <c r="N53" s="2" t="s">
        <v>48</v>
      </c>
      <c r="O53" s="3">
        <v>167063.84999999998</v>
      </c>
      <c r="P53" s="3">
        <v>167232.05000000002</v>
      </c>
      <c r="Q53" s="3">
        <v>165768.1</v>
      </c>
      <c r="R53" s="3">
        <v>166818.04999999999</v>
      </c>
    </row>
    <row r="54" spans="9:18" x14ac:dyDescent="0.3">
      <c r="I54" s="2" t="s">
        <v>55</v>
      </c>
      <c r="J54" s="3">
        <v>235752.21999999997</v>
      </c>
      <c r="N54" s="2" t="s">
        <v>55</v>
      </c>
      <c r="O54" s="3">
        <v>24228.15</v>
      </c>
      <c r="P54" s="3">
        <v>24282.550000000003</v>
      </c>
      <c r="Q54" s="3">
        <v>24081.050000000003</v>
      </c>
      <c r="R54" s="3">
        <v>24223.8</v>
      </c>
    </row>
    <row r="55" spans="9:18" x14ac:dyDescent="0.3">
      <c r="I55" s="2" t="s">
        <v>57</v>
      </c>
      <c r="J55" s="3">
        <v>54162.86</v>
      </c>
      <c r="N55" s="2" t="s">
        <v>57</v>
      </c>
      <c r="O55" s="3">
        <v>34643.950000000004</v>
      </c>
      <c r="P55" s="3">
        <v>34741.449999999997</v>
      </c>
      <c r="Q55" s="3">
        <v>34435.700000000004</v>
      </c>
      <c r="R55" s="3">
        <v>34593.5</v>
      </c>
    </row>
    <row r="56" spans="9:18" x14ac:dyDescent="0.3">
      <c r="I56" s="2" t="s">
        <v>49</v>
      </c>
      <c r="J56" s="3">
        <v>91268.06</v>
      </c>
      <c r="N56" s="2" t="s">
        <v>49</v>
      </c>
      <c r="O56" s="3">
        <v>97540.300000000017</v>
      </c>
      <c r="P56" s="3">
        <v>97843.199999999997</v>
      </c>
      <c r="Q56" s="3">
        <v>96977.35</v>
      </c>
      <c r="R56" s="3">
        <v>97635.35</v>
      </c>
    </row>
    <row r="57" spans="9:18" x14ac:dyDescent="0.3">
      <c r="I57" s="2" t="s">
        <v>53</v>
      </c>
      <c r="J57" s="3">
        <v>93716.160000000003</v>
      </c>
      <c r="N57" s="2" t="s">
        <v>53</v>
      </c>
      <c r="O57" s="3">
        <v>29154.300000000003</v>
      </c>
      <c r="P57" s="3">
        <v>29251.300000000003</v>
      </c>
      <c r="Q57" s="3">
        <v>28994.95</v>
      </c>
      <c r="R57" s="3">
        <v>29177.699999999997</v>
      </c>
    </row>
    <row r="58" spans="9:18" x14ac:dyDescent="0.3">
      <c r="I58" s="2" t="s">
        <v>43</v>
      </c>
      <c r="J58" s="3">
        <v>74278.36</v>
      </c>
      <c r="N58" s="2" t="s">
        <v>43</v>
      </c>
      <c r="O58" s="3">
        <v>143494.70000000001</v>
      </c>
      <c r="P58" s="3">
        <v>143870</v>
      </c>
      <c r="Q58" s="3">
        <v>141650.1</v>
      </c>
      <c r="R58" s="3">
        <v>143022.15</v>
      </c>
    </row>
    <row r="59" spans="9:18" x14ac:dyDescent="0.3">
      <c r="I59" s="2" t="s">
        <v>46</v>
      </c>
      <c r="J59" s="3">
        <v>76701.569999999992</v>
      </c>
      <c r="N59" s="2" t="s">
        <v>46</v>
      </c>
      <c r="O59" s="3">
        <v>183107.45</v>
      </c>
      <c r="P59" s="3">
        <v>183520.75000000003</v>
      </c>
      <c r="Q59" s="3">
        <v>180770.95</v>
      </c>
      <c r="R59" s="3">
        <v>182255.25</v>
      </c>
    </row>
    <row r="60" spans="9:18" x14ac:dyDescent="0.3">
      <c r="I60" s="2" t="s">
        <v>51</v>
      </c>
      <c r="J60" s="3">
        <v>66482.900000000009</v>
      </c>
      <c r="N60" s="2" t="s">
        <v>51</v>
      </c>
      <c r="O60" s="3">
        <v>107423.65</v>
      </c>
      <c r="P60" s="3">
        <v>107706.1</v>
      </c>
      <c r="Q60" s="3">
        <v>106702.5</v>
      </c>
      <c r="R60" s="3">
        <v>107458</v>
      </c>
    </row>
    <row r="61" spans="9:18" x14ac:dyDescent="0.3">
      <c r="I61" s="2" t="s">
        <v>54</v>
      </c>
      <c r="J61" s="3">
        <v>162756.41999999998</v>
      </c>
      <c r="N61" s="2" t="s">
        <v>54</v>
      </c>
      <c r="O61" s="3">
        <v>154033.34999999998</v>
      </c>
      <c r="P61" s="3">
        <v>154311.55000000002</v>
      </c>
      <c r="Q61" s="3">
        <v>153003.04999999999</v>
      </c>
      <c r="R61" s="3">
        <v>153911.15</v>
      </c>
    </row>
    <row r="62" spans="9:18" x14ac:dyDescent="0.3">
      <c r="I62" s="2" t="s">
        <v>52</v>
      </c>
      <c r="J62" s="3">
        <v>65783.92</v>
      </c>
      <c r="N62" s="2" t="s">
        <v>52</v>
      </c>
      <c r="O62" s="3">
        <v>67383</v>
      </c>
      <c r="P62" s="3">
        <v>67658.8</v>
      </c>
      <c r="Q62" s="3">
        <v>67000.55</v>
      </c>
      <c r="R62" s="3">
        <v>67464.5</v>
      </c>
    </row>
    <row r="63" spans="9:18" x14ac:dyDescent="0.3">
      <c r="I63" s="2" t="s">
        <v>25</v>
      </c>
      <c r="J63" s="3">
        <v>590129.19999999995</v>
      </c>
      <c r="N63" s="2" t="s">
        <v>25</v>
      </c>
      <c r="O63" s="3">
        <v>80788.55</v>
      </c>
      <c r="P63" s="3">
        <v>80876.800000000003</v>
      </c>
      <c r="Q63" s="3">
        <v>80100.55</v>
      </c>
      <c r="R63" s="3">
        <v>80550.900000000009</v>
      </c>
    </row>
    <row r="64" spans="9:18" x14ac:dyDescent="0.3">
      <c r="I64" s="2" t="s">
        <v>13</v>
      </c>
      <c r="J64" s="3">
        <v>95179.92</v>
      </c>
      <c r="N64" s="2" t="s">
        <v>13</v>
      </c>
      <c r="O64" s="3">
        <v>76879.7</v>
      </c>
      <c r="P64" s="3">
        <v>77015.199999999997</v>
      </c>
      <c r="Q64" s="3">
        <v>76026.350000000006</v>
      </c>
      <c r="R64" s="3">
        <v>76554.100000000006</v>
      </c>
    </row>
    <row r="65" spans="9:18" x14ac:dyDescent="0.3">
      <c r="I65" s="2" t="s">
        <v>15</v>
      </c>
      <c r="J65" s="3">
        <v>88661.27</v>
      </c>
      <c r="N65" s="2" t="s">
        <v>15</v>
      </c>
      <c r="O65" s="3">
        <v>73806.399999999994</v>
      </c>
      <c r="P65" s="3">
        <v>73861.799999999988</v>
      </c>
      <c r="Q65" s="3">
        <v>72987.100000000006</v>
      </c>
      <c r="R65" s="3">
        <v>73507.350000000006</v>
      </c>
    </row>
    <row r="66" spans="9:18" x14ac:dyDescent="0.3">
      <c r="I66" s="2" t="s">
        <v>71</v>
      </c>
      <c r="J66" s="3">
        <v>7186630.9100000001</v>
      </c>
      <c r="N66" s="2" t="s">
        <v>71</v>
      </c>
      <c r="O66" s="3">
        <v>6827971.9000000013</v>
      </c>
      <c r="P66" s="3">
        <v>6848881.0999999987</v>
      </c>
      <c r="Q66" s="3">
        <v>6765385.2499999991</v>
      </c>
      <c r="R66" s="3">
        <v>6814326.1500000004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5149C-DABD-4C98-B42A-EA706B2A0D1A}">
  <dimension ref="A1"/>
  <sheetViews>
    <sheetView showGridLines="0" showRowColHeaders="0" tabSelected="1" topLeftCell="A55" zoomScaleNormal="100" workbookViewId="0">
      <selection activeCell="N13" sqref="N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C q / u 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K r + 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q / u W K X L 4 s J l A Q A A e w I A A B M A H A B G b 3 J t d W x h c y 9 T Z W N 0 a W 9 u M S 5 t I K I Y A C i g F A A A A A A A A A A A A A A A A A A A A A A A A A A A A I 1 S 0 W r C M B R 9 F / y H S 3 y p E I u K U 5 j 0 Y b S K w t S N d g / D 7 i G 2 d 1 p I E 0 l S R W Q v + 6 v 9 z r 5 k q b o 5 R h 8 W A s k 9 5 3 L u O S E a E 5 N J A e H 5 7 A z r t X p N b 5 j C F B p k P h 1 H z + A v Z r N F M I 2 m o 7 D V H p S 7 2 + 7 2 W k a 2 O r 3 v i o A H H E 2 9 B n a F s l A J W s T X O z e Q S Z G j M M 4 4 4 + j 6 U h h b a I f 4 t / G T R q X j n H F m 4 k D u B Z c s 1 f H / h 7 q J 3 p E m X Q b I s z w z q D x C C Q V f 8 i I X 2 h t Q G I l E p p l Y e / 2 b d r t D 4 b G Q B k N z 4 O h d r + 5 c C n x p 0 r P 5 B n l Q M r d c C h N k q X V Y Z o v Y y j Z e m A v u n H N S W F 7 w O 8 7 D x K Z R 2 j O q + C 3 p b 5 h Y W 8 X o s M W r X K S Y 0 K 9 S 5 W f H J a m d i v n 0 e C Q B M w g 2 n L F N k N r i j c K R L L Y o f l B R 5 C t U J 3 y S r T d V + L 3 c V 8 E + l x q r i L D 8 C R q s 0 d T 6 s Q 1 T Y f o 9 t 3 R 6 4 q N C C b l D B c 7 n + w f 4 q v l H 4 6 1 Z r 2 W i 8 h W G X 1 B L A Q I t A B Q A A g A I A A q v 7 l i 9 f V A 0 p g A A A P c A A A A S A A A A A A A A A A A A A A A A A A A A A A B D b 2 5 m a W c v U G F j a 2 F n Z S 5 4 b W x Q S w E C L Q A U A A I A C A A K r + 5 Y D 8 r p q 6 Q A A A D p A A A A E w A A A A A A A A A A A A A A A A D y A A A A W 0 N v b n R l b n R f V H l w Z X N d L n h t b F B L A Q I t A B Q A A g A I A A q v 7 l i l y + L C Z Q E A A H s C A A A T A A A A A A A A A A A A A A A A A O M 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N A A A A A A A A i 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S U Z U W S U y M E N P T U 1 P R E l U S U V T L T A 3 L T A 3 L T I w M j Q t d G 8 t M T Q t M D c t M j A y 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c t M T R U M T Y 6 M j U 6 M j I u N T k 0 O D Y 4 O V o i I C 8 + P E V u d H J 5 I F R 5 c G U 9 I k Z p b G x D b 2 x 1 b W 5 U e X B l c y I g V m F s d W U 9 I n N D U V V G Q l F V R E J R P T 0 i I C 8 + P E V u d H J 5 I F R 5 c G U 9 I k Z p b G x D b 2 x 1 b W 5 O Y W 1 l c y I g V m F s d W U 9 I n N b J n F 1 b 3 Q 7 R G F 0 Z S A m c X V v d D s s J n F 1 b 3 Q 7 T 3 B l b i A m c X V v d D s s J n F 1 b 3 Q 7 S G l n a C A m c X V v d D s s J n F 1 b 3 Q 7 T G 9 3 I C Z x d W 9 0 O y w m c X V v d D t D b G 9 z Z S A m c X V v d D s s J n F 1 b 3 Q 7 U 2 h h c m V z I F R y Y W R l Z C A m c X V v d D s s J n F 1 b 3 Q 7 V H V y b m 9 2 Z X I g K O K C u S B D c i 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O S U Z U W S B D T 0 1 N T 0 R J V E l F U y 0 w N y 0 w N y 0 y M D I 0 L X R v L T E 0 L T A 3 L T I w M j Q v Q 2 h h b m d l Z C B U e X B l L n t E Y X R l I C w w f S Z x d W 9 0 O y w m c X V v d D t T Z W N 0 a W 9 u M S 9 O S U Z U W S B D T 0 1 N T 0 R J V E l F U y 0 w N y 0 w N y 0 y M D I 0 L X R v L T E 0 L T A 3 L T I w M j Q v Q 2 h h b m d l Z C B U e X B l L n t P c G V u I C w x f S Z x d W 9 0 O y w m c X V v d D t T Z W N 0 a W 9 u M S 9 O S U Z U W S B D T 0 1 N T 0 R J V E l F U y 0 w N y 0 w N y 0 y M D I 0 L X R v L T E 0 L T A 3 L T I w M j Q v Q 2 h h b m d l Z C B U e X B l L n t I a W d o I C w y f S Z x d W 9 0 O y w m c X V v d D t T Z W N 0 a W 9 u M S 9 O S U Z U W S B D T 0 1 N T 0 R J V E l F U y 0 w N y 0 w N y 0 y M D I 0 L X R v L T E 0 L T A 3 L T I w M j Q v Q 2 h h b m d l Z C B U e X B l L n t M b 3 c g L D N 9 J n F 1 b 3 Q 7 L C Z x d W 9 0 O 1 N l Y 3 R p b 2 4 x L 0 5 J R l R Z I E N P T U 1 P R E l U S U V T L T A 3 L T A 3 L T I w M j Q t d G 8 t M T Q t M D c t M j A y N C 9 D a G F u Z 2 V k I F R 5 c G U u e 0 N s b 3 N l I C w 0 f S Z x d W 9 0 O y w m c X V v d D t T Z W N 0 a W 9 u M S 9 O S U Z U W S B D T 0 1 N T 0 R J V E l F U y 0 w N y 0 w N y 0 y M D I 0 L X R v L T E 0 L T A 3 L T I w M j Q v Q 2 h h b m d l Z C B U e X B l L n t T a G F y Z X M g V H J h Z G V k I C w 1 f S Z x d W 9 0 O y w m c X V v d D t T Z W N 0 a W 9 u M S 9 O S U Z U W S B D T 0 1 N T 0 R J V E l F U y 0 w N y 0 w N y 0 y M D I 0 L X R v L T E 0 L T A 3 L T I w M j Q v Q 2 h h b m d l Z C B U e X B l L n t U d X J u b 3 Z l c i A o 4 o K 5 I E N y K S w 2 f S Z x d W 9 0 O 1 0 s J n F 1 b 3 Q 7 Q 2 9 s d W 1 u Q 2 9 1 b n Q m c X V v d D s 6 N y w m c X V v d D t L Z X l D b 2 x 1 b W 5 O Y W 1 l c y Z x d W 9 0 O z p b X S w m c X V v d D t D b 2 x 1 b W 5 J Z G V u d G l 0 a W V z J n F 1 b 3 Q 7 O l s m c X V v d D t T Z W N 0 a W 9 u M S 9 O S U Z U W S B D T 0 1 N T 0 R J V E l F U y 0 w N y 0 w N y 0 y M D I 0 L X R v L T E 0 L T A 3 L T I w M j Q v Q 2 h h b m d l Z C B U e X B l L n t E Y X R l I C w w f S Z x d W 9 0 O y w m c X V v d D t T Z W N 0 a W 9 u M S 9 O S U Z U W S B D T 0 1 N T 0 R J V E l F U y 0 w N y 0 w N y 0 y M D I 0 L X R v L T E 0 L T A 3 L T I w M j Q v Q 2 h h b m d l Z C B U e X B l L n t P c G V u I C w x f S Z x d W 9 0 O y w m c X V v d D t T Z W N 0 a W 9 u M S 9 O S U Z U W S B D T 0 1 N T 0 R J V E l F U y 0 w N y 0 w N y 0 y M D I 0 L X R v L T E 0 L T A 3 L T I w M j Q v Q 2 h h b m d l Z C B U e X B l L n t I a W d o I C w y f S Z x d W 9 0 O y w m c X V v d D t T Z W N 0 a W 9 u M S 9 O S U Z U W S B D T 0 1 N T 0 R J V E l F U y 0 w N y 0 w N y 0 y M D I 0 L X R v L T E 0 L T A 3 L T I w M j Q v Q 2 h h b m d l Z C B U e X B l L n t M b 3 c g L D N 9 J n F 1 b 3 Q 7 L C Z x d W 9 0 O 1 N l Y 3 R p b 2 4 x L 0 5 J R l R Z I E N P T U 1 P R E l U S U V T L T A 3 L T A 3 L T I w M j Q t d G 8 t M T Q t M D c t M j A y N C 9 D a G F u Z 2 V k I F R 5 c G U u e 0 N s b 3 N l I C w 0 f S Z x d W 9 0 O y w m c X V v d D t T Z W N 0 a W 9 u M S 9 O S U Z U W S B D T 0 1 N T 0 R J V E l F U y 0 w N y 0 w N y 0 y M D I 0 L X R v L T E 0 L T A 3 L T I w M j Q v Q 2 h h b m d l Z C B U e X B l L n t T a G F y Z X M g V H J h Z G V k I C w 1 f S Z x d W 9 0 O y w m c X V v d D t T Z W N 0 a W 9 u M S 9 O S U Z U W S B D T 0 1 N T 0 R J V E l F U y 0 w N y 0 w N y 0 y M D I 0 L X R v L T E 0 L T A 3 L T I w M j Q v Q 2 h h b m d l Z C B U e X B l L n t U d X J u b 3 Z l c i A o 4 o K 5 I E N y K S w 2 f S Z x d W 9 0 O 1 0 s J n F 1 b 3 Q 7 U m V s Y X R p b 2 5 z a G l w S W 5 m b y Z x d W 9 0 O z p b X X 0 i I C 8 + P C 9 T d G F i b G V F b n R y a W V z P j w v S X R l b T 4 8 S X R l b T 4 8 S X R l b U x v Y 2 F 0 a W 9 u P j x J d G V t V H l w Z T 5 G b 3 J t d W x h P C 9 J d G V t V H l w Z T 4 8 S X R l b V B h d G g + U 2 V j d G l v b j E v T k l G V F k l M j B D T 0 1 N T 0 R J V E l F U y 0 w N y 0 w N y 0 y M D I 0 L X R v L T E 0 L T A 3 L T I w M j Q v U 2 9 1 c m N l P C 9 J d G V t U G F 0 a D 4 8 L 0 l 0 Z W 1 M b 2 N h d G l v b j 4 8 U 3 R h Y m x l R W 5 0 c m l l c y A v P j w v S X R l b T 4 8 S X R l b T 4 8 S X R l b U x v Y 2 F 0 a W 9 u P j x J d G V t V H l w Z T 5 G b 3 J t d W x h P C 9 J d G V t V H l w Z T 4 8 S X R l b V B h d G g + U 2 V j d G l v b j E v T k l G V F k l M j B D T 0 1 N T 0 R J V E l F U y 0 w N y 0 w N y 0 y M D I 0 L X R v L T E 0 L T A 3 L T I w M j Q v U H J v b W 9 0 Z W Q l M j B I Z W F k Z X J z P C 9 J d G V t U G F 0 a D 4 8 L 0 l 0 Z W 1 M b 2 N h d G l v b j 4 8 U 3 R h Y m x l R W 5 0 c m l l c y A v P j w v S X R l b T 4 8 S X R l b T 4 8 S X R l b U x v Y 2 F 0 a W 9 u P j x J d G V t V H l w Z T 5 G b 3 J t d W x h P C 9 J d G V t V H l w Z T 4 8 S X R l b V B h d G g + U 2 V j d G l v b j E v T k l G V F k l M j B D T 0 1 N T 0 R J V E l F U y 0 w N y 0 w N y 0 y M D I 0 L X R v L T E 0 L T A 3 L T I w M j Q v Q 2 h h b m d l Z C U y M F R 5 c G U 8 L 0 l 0 Z W 1 Q Y X R o P j w v S X R l b U x v Y 2 F 0 a W 9 u P j x T d G F i b G V F b n R y a W V z I C 8 + P C 9 J d G V t P j w v S X R l b X M + P C 9 M b 2 N h b F B h Y 2 t h Z 2 V N Z X R h Z G F 0 Y U Z p b G U + F g A A A F B L B Q Y A A A A A A A A A A A A A A A A A A A A A A A A m A Q A A A Q A A A N C M n d 8 B F d E R j H o A w E / C l + s B A A A A d G j f A d E V j k G 0 v U z 5 N A 5 D T A A A A A A C A A A A A A A Q Z g A A A A E A A C A A A A A M 6 k 3 G 6 X G v E p 1 O / 6 H i p + l O X k A i 7 X O Y 0 n 1 R y p Y m a u Q d / w A A A A A O g A A A A A I A A C A A A A D X 3 F S Z G 5 T 7 Z u q Q M b A g 0 J d 2 f S P K W 6 U D u 8 A p R c f v e Q 2 E 9 l A A A A A K r A X 9 S w D b 2 Y o 0 R c J Q t a i 8 F t F W + n j i h e 5 C s 6 f F Y b 7 6 V / 5 e Z k C W 6 O H G b l E G F H / V f b Z d q U + B D F y Y O s C h a U G p a 6 7 s D w 5 g p X V U b U W f 6 Z U 6 n w o s g k A A A A A w G c M e 9 c A f O B v U y v z k M B b Y r H v U V W d F O p 9 2 z Y G m V C J k k n R 6 C L V 0 E 4 o 8 b C K r k 8 T K N s W U K g h r w x a N b V g i Y g C 2 W G 3 Q < / D a t a M a s h u p > 
</file>

<file path=customXml/itemProps1.xml><?xml version="1.0" encoding="utf-8"?>
<ds:datastoreItem xmlns:ds="http://schemas.openxmlformats.org/officeDocument/2006/customXml" ds:itemID="{5746D8AE-5082-4D28-B140-E966693126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malathi</dc:creator>
  <cp:lastModifiedBy>N malathi</cp:lastModifiedBy>
  <dcterms:created xsi:type="dcterms:W3CDTF">2024-07-14T16:08:04Z</dcterms:created>
  <dcterms:modified xsi:type="dcterms:W3CDTF">2024-08-06T07:18:43Z</dcterms:modified>
</cp:coreProperties>
</file>