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thnote/Desktop/Bransfield/"/>
    </mc:Choice>
  </mc:AlternateContent>
  <xr:revisionPtr revIDLastSave="0" documentId="13_ncr:1_{6CC150B7-130B-FC4D-AD9F-D65A73443608}" xr6:coauthVersionLast="45" xr6:coauthVersionMax="45" xr10:uidLastSave="{00000000-0000-0000-0000-000000000000}"/>
  <bookViews>
    <workbookView xWindow="10460" yWindow="460" windowWidth="17960" windowHeight="15900" xr2:uid="{183050DA-FB0A-5D41-833D-9B2202266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<sst xmlns="http://schemas.openxmlformats.org/spreadsheetml/2006/main" count="50" uniqueCount="29">
  <si>
    <t>Station ID</t>
  </si>
  <si>
    <t>Drop location</t>
  </si>
  <si>
    <t>Inverted Location</t>
  </si>
  <si>
    <t>x</t>
  </si>
  <si>
    <t>y</t>
  </si>
  <si>
    <t>z</t>
  </si>
  <si>
    <t>RMS Residual</t>
  </si>
  <si>
    <t>Bathymetry Depth for inverted XY</t>
  </si>
  <si>
    <t>Horizontal change</t>
  </si>
  <si>
    <t>Vertical change</t>
  </si>
  <si>
    <t>BRA 13</t>
  </si>
  <si>
    <t>BRA 14</t>
  </si>
  <si>
    <t>BRA 15</t>
  </si>
  <si>
    <t>BRA 16</t>
  </si>
  <si>
    <t>BRA 18</t>
  </si>
  <si>
    <t>BRA 19</t>
  </si>
  <si>
    <t>BRA 20</t>
  </si>
  <si>
    <t>BRA 21</t>
  </si>
  <si>
    <t>BRA 22</t>
  </si>
  <si>
    <t>BRA 23</t>
  </si>
  <si>
    <t>BRA 24</t>
  </si>
  <si>
    <t>BRA 25</t>
  </si>
  <si>
    <t>BRA 26</t>
  </si>
  <si>
    <t>BRA 27</t>
  </si>
  <si>
    <t>Uncertainity</t>
  </si>
  <si>
    <t>Inverted -Bathymetry</t>
  </si>
  <si>
    <t>station</t>
  </si>
  <si>
    <t>Inverted Depth</t>
  </si>
  <si>
    <t>Bathymetry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</si>
</sst>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Inverted -Bathymetry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Sheet1!$A$3:$A$16</c:f>
              <c:strCache>
                <c:ptCount val="14"/>
                <c:pt idx="0">
                  <c:v>BRA 13</c:v>
                </c:pt>
                <c:pt idx="1">
                  <c:v>BRA 14</c:v>
                </c:pt>
                <c:pt idx="2">
                  <c:v>BRA 15</c:v>
                </c:pt>
                <c:pt idx="3">
                  <c:v>BRA 16</c:v>
                </c:pt>
                <c:pt idx="4">
                  <c:v>BRA 18</c:v>
                </c:pt>
                <c:pt idx="5">
                  <c:v>BRA 19</c:v>
                </c:pt>
                <c:pt idx="6">
                  <c:v>BRA 20</c:v>
                </c:pt>
                <c:pt idx="7">
                  <c:v>BRA 21</c:v>
                </c:pt>
                <c:pt idx="8">
                  <c:v>BRA 22</c:v>
                </c:pt>
                <c:pt idx="9">
                  <c:v>BRA 23</c:v>
                </c:pt>
                <c:pt idx="10">
                  <c:v>BRA 24</c:v>
                </c:pt>
                <c:pt idx="11">
                  <c:v>BRA 25</c:v>
                </c:pt>
                <c:pt idx="12">
                  <c:v>BRA 26</c:v>
                </c:pt>
                <c:pt idx="13">
                  <c:v>BRA 27</c:v>
                </c:pt>
              </c:strCache>
            </c:strRef>
          </c:xVal>
          <c:yVal>
            <c:numRef>
              <c:f>Sheet1!$P$3:$P$16</c:f>
              <c:numCache>
                <c:formatCode>General</c:formatCode>
                <c:ptCount val="14"/>
                <c:pt idx="0">
                  <c:v>2.2530656585399989E-2</c:v>
                </c:pt>
                <c:pt idx="1">
                  <c:v>-9.8863553792900571E-3</c:v>
                </c:pt>
                <c:pt idx="2">
                  <c:v>-3.9847345971499859E-3</c:v>
                </c:pt>
                <c:pt idx="3">
                  <c:v>3.8589003741560157E-2</c:v>
                </c:pt>
                <c:pt idx="4">
                  <c:v>-5.6065704269601113E-3</c:v>
                </c:pt>
                <c:pt idx="5">
                  <c:v>-6.4030021660099745E-3</c:v>
                </c:pt>
                <c:pt idx="6">
                  <c:v>2.3911089042998324E-3</c:v>
                </c:pt>
                <c:pt idx="7">
                  <c:v>-1.7775191509650012E-2</c:v>
                </c:pt>
                <c:pt idx="8">
                  <c:v>2.8037216586996094E-2</c:v>
                </c:pt>
                <c:pt idx="9">
                  <c:v>1.5432256720030013E-2</c:v>
                </c:pt>
                <c:pt idx="10">
                  <c:v>4.1101988886159901E-2</c:v>
                </c:pt>
                <c:pt idx="11">
                  <c:v>3.9550041888726017E-2</c:v>
                </c:pt>
                <c:pt idx="12">
                  <c:v>-5.628481731219992E-3</c:v>
                </c:pt>
                <c:pt idx="13">
                  <c:v>-1.2275374155140018E-2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D46-945B-669FEE82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14335"/>
        <c:axId val="265511903"/>
      </c:scatterChart>
      <c:valAx>
        <c:axId val="2622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11903"/>
        <c:crosses val="autoZero"/>
        <c:crossBetween val="midCat"/>
        <c:majorUnit val="1"/>
      </c:valAx>
      <c:valAx>
        <c:axId val="2655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433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Inverted Depth</a:t>
            </a:r>
            <a:r>
              <a:rPr lang="en-US" baseline="0"/>
              <a:t> vs Bathymetric Depths for Inverted XY Station 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Inverted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Sheet1!$A$20:$A$33</c:f>
              <c:strCache>
                <c:ptCount val="14"/>
                <c:pt idx="0">
                  <c:v>BRA 13</c:v>
                </c:pt>
                <c:pt idx="1">
                  <c:v>BRA 14</c:v>
                </c:pt>
                <c:pt idx="2">
                  <c:v>BRA 15</c:v>
                </c:pt>
                <c:pt idx="3">
                  <c:v>BRA 16</c:v>
                </c:pt>
                <c:pt idx="4">
                  <c:v>BRA 18</c:v>
                </c:pt>
                <c:pt idx="5">
                  <c:v>BRA 19</c:v>
                </c:pt>
                <c:pt idx="6">
                  <c:v>BRA 20</c:v>
                </c:pt>
                <c:pt idx="7">
                  <c:v>BRA 21</c:v>
                </c:pt>
                <c:pt idx="8">
                  <c:v>BRA 22</c:v>
                </c:pt>
                <c:pt idx="9">
                  <c:v>BRA 23</c:v>
                </c:pt>
                <c:pt idx="10">
                  <c:v>BRA 24</c:v>
                </c:pt>
                <c:pt idx="11">
                  <c:v>BRA 25</c:v>
                </c:pt>
                <c:pt idx="12">
                  <c:v>BRA 26</c:v>
                </c:pt>
                <c:pt idx="13">
                  <c:v>BRA 27</c:v>
                </c:pt>
              </c:strCache>
            </c:str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1.4248112232646</c:v>
                </c:pt>
                <c:pt idx="1">
                  <c:v>1.5089288041592901</c:v>
                </c:pt>
                <c:pt idx="2">
                  <c:v>1.32674065623715</c:v>
                </c:pt>
                <c:pt idx="3">
                  <c:v>1.29464439352844</c:v>
                </c:pt>
                <c:pt idx="4">
                  <c:v>1.2502467162369599</c:v>
                </c:pt>
                <c:pt idx="5">
                  <c:v>1.09049482528601</c:v>
                </c:pt>
                <c:pt idx="6">
                  <c:v>1.3607778594357001</c:v>
                </c:pt>
                <c:pt idx="7">
                  <c:v>1.1108379853096499</c:v>
                </c:pt>
                <c:pt idx="8">
                  <c:v>0.99535827997300397</c:v>
                </c:pt>
                <c:pt idx="9">
                  <c:v>1.3409833715799699</c:v>
                </c:pt>
                <c:pt idx="10">
                  <c:v>1.1188740559838399</c:v>
                </c:pt>
                <c:pt idx="11">
                  <c:v>0.85660452426127398</c:v>
                </c:pt>
                <c:pt idx="12">
                  <c:v>1.41614356497122</c:v>
                </c:pt>
                <c:pt idx="13">
                  <c:v>1.47220014656514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9-664A-99E7-47AF4083D1F3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Bathymetry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Sheet1!$A$20:$A$33</c:f>
              <c:strCache>
                <c:ptCount val="14"/>
                <c:pt idx="0">
                  <c:v>BRA 13</c:v>
                </c:pt>
                <c:pt idx="1">
                  <c:v>BRA 14</c:v>
                </c:pt>
                <c:pt idx="2">
                  <c:v>BRA 15</c:v>
                </c:pt>
                <c:pt idx="3">
                  <c:v>BRA 16</c:v>
                </c:pt>
                <c:pt idx="4">
                  <c:v>BRA 18</c:v>
                </c:pt>
                <c:pt idx="5">
                  <c:v>BRA 19</c:v>
                </c:pt>
                <c:pt idx="6">
                  <c:v>BRA 20</c:v>
                </c:pt>
                <c:pt idx="7">
                  <c:v>BRA 21</c:v>
                </c:pt>
                <c:pt idx="8">
                  <c:v>BRA 22</c:v>
                </c:pt>
                <c:pt idx="9">
                  <c:v>BRA 23</c:v>
                </c:pt>
                <c:pt idx="10">
                  <c:v>BRA 24</c:v>
                </c:pt>
                <c:pt idx="11">
                  <c:v>BRA 25</c:v>
                </c:pt>
                <c:pt idx="12">
                  <c:v>BRA 26</c:v>
                </c:pt>
                <c:pt idx="13">
                  <c:v>BRA 27</c:v>
                </c:pt>
              </c:strCache>
            </c:strRef>
          </c:xVal>
          <c:yVal>
            <c:numRef>
              <c:f>Sheet1!$C$20:$C$33</c:f>
              <c:numCache>
                <c:formatCode>General</c:formatCode>
                <c:ptCount val="14"/>
                <c:pt idx="0">
                  <c:v>1.44734187985</c:v>
                </c:pt>
                <c:pt idx="1">
                  <c:v>1.49904244878</c:v>
                </c:pt>
                <c:pt idx="2">
                  <c:v>1.32275592164</c:v>
                </c:pt>
                <c:pt idx="3">
                  <c:v>1.3332333972700001</c:v>
                </c:pt>
                <c:pt idx="4">
                  <c:v>1.2446401458099998</c:v>
                </c:pt>
                <c:pt idx="5">
                  <c:v>1.0840918231200001</c:v>
                </c:pt>
                <c:pt idx="6">
                  <c:v>1.3631689683399999</c:v>
                </c:pt>
                <c:pt idx="7">
                  <c:v>1.0930627937999999</c:v>
                </c:pt>
                <c:pt idx="8">
                  <c:v>1.0233954965600001</c:v>
                </c:pt>
                <c:pt idx="9">
                  <c:v>1.3564156283</c:v>
                </c:pt>
                <c:pt idx="10">
                  <c:v>1.1599760448699998</c:v>
                </c:pt>
                <c:pt idx="11">
                  <c:v>0.89615456615</c:v>
                </c:pt>
                <c:pt idx="12">
                  <c:v>1.41051508324</c:v>
                </c:pt>
                <c:pt idx="13">
                  <c:v>1.45992477241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664A-99E7-47AF4083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57215"/>
        <c:axId val="241958847"/>
      </c:scatterChart>
      <c:valAx>
        <c:axId val="2419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8847"/>
        <c:crosses val="autoZero"/>
        <c:crossBetween val="midCat"/>
      </c:valAx>
      <c:valAx>
        <c:axId val="24195884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598544</xdr:colOff>
      <xdr:row>19</xdr:row>
      <xdr:rowOff>20043</xdr:rowOff>
    </xdr:from>
    <xdr:to>
      <xdr:col>11</xdr:col>
      <xdr:colOff>982134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593E7-7B07-D446-A0C4-94C71A72C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558801</xdr:colOff>
      <xdr:row>38</xdr:row>
      <xdr:rowOff>169334</xdr:rowOff>
    </xdr:from>
    <xdr:to>
      <xdr:col>11</xdr:col>
      <xdr:colOff>931335</xdr:colOff>
      <xdr:row>63</xdr:row>
      <xdr:rowOff>93134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6E490E-9965-8842-9028-8F4254BD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1C9E-5628-134D-BAD5-2ADD2A0C8952}">
  <dimension ref="A1:P33"/>
  <sheetViews>
    <sheetView tabSelected="1" zoomScale="75" workbookViewId="0">
      <selection activeCell="A19" sqref="A19:C33"/>
    </sheetView>
  </sheetViews>
  <sheetFormatPr baseColWidth="10" defaultRowHeight="16" x14ac:dyDescent="0.2"/>
  <cols>
    <col min="1" max="1" width="14.6640625" customWidth="1"/>
    <col min="2" max="2" width="15.1640625" customWidth="1"/>
    <col min="3" max="3" width="15.83203125" customWidth="1"/>
    <col min="8" max="8" width="21.5" customWidth="1"/>
    <col min="9" max="10" width="32.6640625" customWidth="1"/>
    <col min="11" max="11" width="16.1640625" customWidth="1"/>
    <col min="12" max="15" width="15.83203125" customWidth="1"/>
    <col min="16" max="16" width="20.6640625" customWidth="1"/>
  </cols>
  <sheetData>
    <row r="1" spans="1:16" x14ac:dyDescent="0.2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6</v>
      </c>
      <c r="I1" s="5" t="s">
        <v>7</v>
      </c>
      <c r="J1" s="5" t="s">
        <v>7</v>
      </c>
      <c r="K1" s="5" t="s">
        <v>8</v>
      </c>
      <c r="L1" s="5" t="s">
        <v>9</v>
      </c>
      <c r="M1" s="6" t="s">
        <v>24</v>
      </c>
      <c r="N1" s="7"/>
      <c r="O1" s="8"/>
      <c r="P1" s="5" t="s">
        <v>25</v>
      </c>
    </row>
    <row r="2" spans="1:16" x14ac:dyDescent="0.2">
      <c r="A2" s="5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5"/>
      <c r="I2" s="5"/>
      <c r="J2" s="5"/>
      <c r="K2" s="5"/>
      <c r="L2" s="5"/>
      <c r="M2" s="2" t="s">
        <v>3</v>
      </c>
      <c r="N2" s="4" t="s">
        <v>4</v>
      </c>
      <c r="O2" s="4" t="s">
        <v>5</v>
      </c>
      <c r="P2" s="5"/>
    </row>
    <row r="3" spans="1:16" x14ac:dyDescent="0.2">
      <c r="A3" s="1" t="s">
        <v>10</v>
      </c>
      <c r="B3" s="1">
        <v>-7.6248857910930399</v>
      </c>
      <c r="C3" s="1">
        <v>3.5021427209951099</v>
      </c>
      <c r="D3" s="1">
        <v>1.46</v>
      </c>
      <c r="E3" s="1">
        <v>-7.56155911368589</v>
      </c>
      <c r="F3" s="1">
        <v>3.3653626842689599</v>
      </c>
      <c r="G3" s="1">
        <v>1.4248112232646</v>
      </c>
      <c r="H3" s="1">
        <v>3.4693760912133699E-3</v>
      </c>
      <c r="I3" s="1">
        <v>-1447.3418798499999</v>
      </c>
      <c r="J3" s="1">
        <f>I3*-1/1000</f>
        <v>1.44734187985</v>
      </c>
      <c r="K3" s="1"/>
      <c r="L3" s="1">
        <f>D3-G3</f>
        <v>3.5188776735399996E-2</v>
      </c>
      <c r="M3" s="1">
        <v>5.5723008032510304E-4</v>
      </c>
      <c r="N3" s="1">
        <v>5.3959522859070195E-4</v>
      </c>
      <c r="O3" s="1">
        <v>7.3671811704426504E-4</v>
      </c>
      <c r="P3" s="1">
        <f>J3-G3</f>
        <v>2.2530656585399989E-2</v>
      </c>
    </row>
    <row r="4" spans="1:16" x14ac:dyDescent="0.2">
      <c r="A4" s="1" t="s">
        <v>11</v>
      </c>
      <c r="B4" s="1">
        <v>-7.9393801938770201</v>
      </c>
      <c r="C4" s="1">
        <v>0.46985665066698101</v>
      </c>
      <c r="D4" s="1">
        <v>1.4950000000000001</v>
      </c>
      <c r="E4" s="1">
        <v>-7.97004825637213</v>
      </c>
      <c r="F4" s="1">
        <v>0.35214297181336202</v>
      </c>
      <c r="G4" s="1">
        <v>1.5089288041592901</v>
      </c>
      <c r="H4" s="1">
        <v>4.9194221684814099E-3</v>
      </c>
      <c r="I4" s="1">
        <v>-1499.0424487800001</v>
      </c>
      <c r="J4" s="1">
        <f t="shared" ref="J4:J16" si="0">I4*-1/1000</f>
        <v>1.49904244878</v>
      </c>
      <c r="K4" s="1"/>
      <c r="L4" s="1">
        <f t="shared" ref="L4:L16" si="1">D4-G4</f>
        <v>-1.3928804159289987E-2</v>
      </c>
      <c r="M4" s="1">
        <v>5.0591868780588197E-4</v>
      </c>
      <c r="N4" s="1">
        <v>5.0290803658929295E-4</v>
      </c>
      <c r="O4" s="1">
        <v>6.0160663705206298E-4</v>
      </c>
      <c r="P4" s="1">
        <f t="shared" ref="P4:P16" si="2">J4-G4</f>
        <v>-9.8863553792900571E-3</v>
      </c>
    </row>
    <row r="5" spans="1:16" x14ac:dyDescent="0.2">
      <c r="A5" s="1" t="s">
        <v>12</v>
      </c>
      <c r="B5" s="1">
        <v>-4.0126582537858599</v>
      </c>
      <c r="C5" s="1">
        <v>4.01165649273341</v>
      </c>
      <c r="D5" s="1">
        <v>1.349</v>
      </c>
      <c r="E5" s="1">
        <v>-3.8619484831641699</v>
      </c>
      <c r="F5" s="1">
        <v>3.8600311438884298</v>
      </c>
      <c r="G5" s="1">
        <v>1.32674065623715</v>
      </c>
      <c r="H5" s="1">
        <v>4.7883820063787802E-3</v>
      </c>
      <c r="I5" s="1">
        <v>-1322.75592164</v>
      </c>
      <c r="J5" s="1">
        <f t="shared" si="0"/>
        <v>1.32275592164</v>
      </c>
      <c r="K5" s="1"/>
      <c r="L5" s="1">
        <f t="shared" si="1"/>
        <v>2.2259343762849992E-2</v>
      </c>
      <c r="M5" s="1">
        <v>5.1994641073710099E-4</v>
      </c>
      <c r="N5" s="1">
        <v>5.4607071704176999E-4</v>
      </c>
      <c r="O5" s="1">
        <v>7.9498333908233304E-4</v>
      </c>
      <c r="P5" s="1">
        <f t="shared" si="2"/>
        <v>-3.9847345971499859E-3</v>
      </c>
    </row>
    <row r="6" spans="1:16" x14ac:dyDescent="0.2">
      <c r="A6" s="1" t="s">
        <v>13</v>
      </c>
      <c r="B6" s="1">
        <v>-3.7756993469268099</v>
      </c>
      <c r="C6" s="1">
        <v>0.85350614198418195</v>
      </c>
      <c r="D6" s="1">
        <v>1.335</v>
      </c>
      <c r="E6" s="1">
        <v>-3.70031429865098</v>
      </c>
      <c r="F6" s="1">
        <v>0.70832889426908296</v>
      </c>
      <c r="G6" s="1">
        <v>1.29464439352844</v>
      </c>
      <c r="H6" s="1">
        <v>4.2652136966582601E-3</v>
      </c>
      <c r="I6" s="1">
        <v>-1333.2333972700001</v>
      </c>
      <c r="J6" s="1">
        <f t="shared" si="0"/>
        <v>1.3332333972700001</v>
      </c>
      <c r="K6" s="1"/>
      <c r="L6" s="1">
        <f t="shared" si="1"/>
        <v>4.0355606471560002E-2</v>
      </c>
      <c r="M6" s="1">
        <v>4.2204329808503998E-4</v>
      </c>
      <c r="N6" s="1">
        <v>4.7677550023878602E-4</v>
      </c>
      <c r="O6" s="1">
        <v>6.3234792207162295E-4</v>
      </c>
      <c r="P6" s="1">
        <f t="shared" si="2"/>
        <v>3.8589003741560157E-2</v>
      </c>
    </row>
    <row r="7" spans="1:16" x14ac:dyDescent="0.2">
      <c r="A7" s="1" t="s">
        <v>14</v>
      </c>
      <c r="B7" s="1">
        <v>-1.01518429723083</v>
      </c>
      <c r="C7" s="1">
        <v>3.3673952543988799</v>
      </c>
      <c r="D7" s="1">
        <v>1.254</v>
      </c>
      <c r="E7" s="1">
        <v>-0.77478342176463599</v>
      </c>
      <c r="F7" s="1">
        <v>3.3264599727877</v>
      </c>
      <c r="G7" s="1">
        <v>1.2502467162369599</v>
      </c>
      <c r="H7" s="1">
        <v>3.1986348341324299E-3</v>
      </c>
      <c r="I7" s="1">
        <v>-1244.6401458099999</v>
      </c>
      <c r="J7" s="1">
        <f t="shared" si="0"/>
        <v>1.2446401458099998</v>
      </c>
      <c r="K7" s="1"/>
      <c r="L7" s="1">
        <f t="shared" si="1"/>
        <v>3.7532837630400717E-3</v>
      </c>
      <c r="M7" s="1">
        <v>4.8103065090645902E-4</v>
      </c>
      <c r="N7" s="1">
        <v>5.0334318796800505E-4</v>
      </c>
      <c r="O7" s="1">
        <v>7.7612754951112404E-4</v>
      </c>
      <c r="P7" s="1">
        <f t="shared" si="2"/>
        <v>-5.6065704269601113E-3</v>
      </c>
    </row>
    <row r="8" spans="1:16" x14ac:dyDescent="0.2">
      <c r="A8" s="1" t="s">
        <v>15</v>
      </c>
      <c r="B8" s="1">
        <v>-0.71065072494992099</v>
      </c>
      <c r="C8" s="1">
        <v>0.805417010810905</v>
      </c>
      <c r="D8" s="1">
        <v>1.103</v>
      </c>
      <c r="E8" s="1">
        <v>-0.60548033371459897</v>
      </c>
      <c r="F8" s="1">
        <v>0.78399193409262102</v>
      </c>
      <c r="G8" s="1">
        <v>1.09049482528601</v>
      </c>
      <c r="H8" s="1">
        <v>4.3528991935632699E-3</v>
      </c>
      <c r="I8" s="1">
        <v>-1084.0918231200001</v>
      </c>
      <c r="J8" s="1">
        <f t="shared" si="0"/>
        <v>1.0840918231200001</v>
      </c>
      <c r="K8" s="1"/>
      <c r="L8" s="1">
        <f t="shared" si="1"/>
        <v>1.2505174713989931E-2</v>
      </c>
      <c r="M8" s="1">
        <v>4.48817289303303E-4</v>
      </c>
      <c r="N8" s="1">
        <v>4.72084272859678E-4</v>
      </c>
      <c r="O8" s="1">
        <v>7.2848596525978005E-4</v>
      </c>
      <c r="P8" s="1">
        <f t="shared" si="2"/>
        <v>-6.4030021660099745E-3</v>
      </c>
    </row>
    <row r="9" spans="1:16" x14ac:dyDescent="0.2">
      <c r="A9" s="1" t="s">
        <v>16</v>
      </c>
      <c r="B9" s="1">
        <v>-2.4038413359235902</v>
      </c>
      <c r="C9" s="1">
        <v>-2.0007811540291498</v>
      </c>
      <c r="D9" s="1">
        <v>1.3740000000000001</v>
      </c>
      <c r="E9" s="1">
        <v>-2.3279376130845799</v>
      </c>
      <c r="F9" s="1">
        <v>-2.0496130414351001</v>
      </c>
      <c r="G9" s="1">
        <v>1.3607778594357001</v>
      </c>
      <c r="H9" s="1">
        <v>3.5175931649944598E-3</v>
      </c>
      <c r="I9" s="1">
        <v>-1363.16896834</v>
      </c>
      <c r="J9" s="1">
        <f t="shared" si="0"/>
        <v>1.3631689683399999</v>
      </c>
      <c r="K9" s="1"/>
      <c r="L9" s="1">
        <f t="shared" si="1"/>
        <v>1.3222140564300044E-2</v>
      </c>
      <c r="M9" s="1">
        <v>4.5015331929486497E-4</v>
      </c>
      <c r="N9" s="1">
        <v>5.0042644631378801E-4</v>
      </c>
      <c r="O9" s="1">
        <v>6.6266312820310999E-4</v>
      </c>
      <c r="P9" s="1">
        <f t="shared" si="2"/>
        <v>2.3911089042998324E-3</v>
      </c>
    </row>
    <row r="10" spans="1:16" x14ac:dyDescent="0.2">
      <c r="A10" s="1" t="s">
        <v>17</v>
      </c>
      <c r="B10" s="1">
        <v>1.9905753922432401</v>
      </c>
      <c r="C10" s="1">
        <v>0.45455774401800803</v>
      </c>
      <c r="D10" s="1">
        <v>1.0920000000000001</v>
      </c>
      <c r="E10" s="1">
        <v>2.0838945791921102</v>
      </c>
      <c r="F10" s="1">
        <v>0.49667687233403202</v>
      </c>
      <c r="G10" s="1">
        <v>1.1108379853096499</v>
      </c>
      <c r="H10" s="1">
        <v>5.1982148753545697E-3</v>
      </c>
      <c r="I10" s="1">
        <v>-1093.0627938</v>
      </c>
      <c r="J10" s="1">
        <f t="shared" si="0"/>
        <v>1.0930627937999999</v>
      </c>
      <c r="K10" s="1"/>
      <c r="L10" s="1">
        <f t="shared" si="1"/>
        <v>-1.8837985309649863E-2</v>
      </c>
      <c r="M10" s="1">
        <v>4.1496906250573302E-4</v>
      </c>
      <c r="N10" s="1">
        <v>4.6240689590562497E-4</v>
      </c>
      <c r="O10" s="1">
        <v>6.9787466248758499E-4</v>
      </c>
      <c r="P10" s="1">
        <f t="shared" si="2"/>
        <v>-1.7775191509650012E-2</v>
      </c>
    </row>
    <row r="11" spans="1:16" x14ac:dyDescent="0.2">
      <c r="A11" s="1" t="s">
        <v>18</v>
      </c>
      <c r="B11" s="1">
        <v>2.3761790188688501</v>
      </c>
      <c r="C11" s="1">
        <v>-1.05255151342738</v>
      </c>
      <c r="D11" s="1">
        <v>1.0189999999999999</v>
      </c>
      <c r="E11" s="1">
        <v>2.34930633566215</v>
      </c>
      <c r="F11" s="1">
        <v>-1.05356601652086</v>
      </c>
      <c r="G11" s="1">
        <v>0.99535827997300397</v>
      </c>
      <c r="H11" s="1">
        <v>3.9491785304573901E-3</v>
      </c>
      <c r="I11" s="1">
        <v>-1023.39549656</v>
      </c>
      <c r="J11" s="1">
        <f t="shared" si="0"/>
        <v>1.0233954965600001</v>
      </c>
      <c r="K11" s="1"/>
      <c r="L11" s="1">
        <f t="shared" si="1"/>
        <v>2.3641720026995938E-2</v>
      </c>
      <c r="M11" s="1">
        <v>4.44626044220537E-4</v>
      </c>
      <c r="N11" s="1">
        <v>5.5228725145367499E-4</v>
      </c>
      <c r="O11" s="1">
        <v>8.1886107577207204E-4</v>
      </c>
      <c r="P11" s="1">
        <f t="shared" si="2"/>
        <v>2.8037216586996094E-2</v>
      </c>
    </row>
    <row r="12" spans="1:16" x14ac:dyDescent="0.2">
      <c r="A12" s="1" t="s">
        <v>19</v>
      </c>
      <c r="B12" s="1">
        <v>0.75693045457366603</v>
      </c>
      <c r="C12" s="1">
        <v>-3.6372431978018098</v>
      </c>
      <c r="D12" s="1">
        <v>1.365</v>
      </c>
      <c r="E12" s="1">
        <v>0.87663177044032004</v>
      </c>
      <c r="F12" s="1">
        <v>-3.6963454330313499</v>
      </c>
      <c r="G12" s="1">
        <v>1.3409833715799699</v>
      </c>
      <c r="H12" s="1">
        <v>3.9581879600807703E-3</v>
      </c>
      <c r="I12" s="1">
        <v>-1356.4156283</v>
      </c>
      <c r="J12" s="1">
        <f t="shared" si="0"/>
        <v>1.3564156283</v>
      </c>
      <c r="K12" s="1"/>
      <c r="L12" s="1">
        <f t="shared" si="1"/>
        <v>2.4016628420030051E-2</v>
      </c>
      <c r="M12" s="1">
        <v>4.9782278131719798E-4</v>
      </c>
      <c r="N12" s="1">
        <v>5.4315376866660898E-4</v>
      </c>
      <c r="O12" s="1">
        <v>7.9587538286582697E-4</v>
      </c>
      <c r="P12" s="1">
        <f t="shared" si="2"/>
        <v>1.5432256720030013E-2</v>
      </c>
    </row>
    <row r="13" spans="1:16" ht="17" customHeight="1" x14ac:dyDescent="0.2">
      <c r="A13" s="1" t="s">
        <v>20</v>
      </c>
      <c r="B13" s="1">
        <v>4.5787649922445501</v>
      </c>
      <c r="C13" s="1">
        <v>2.8443366533005898</v>
      </c>
      <c r="D13" s="1">
        <v>1.161</v>
      </c>
      <c r="E13" s="1">
        <v>4.7668760402743802</v>
      </c>
      <c r="F13" s="1">
        <v>2.90892126753945</v>
      </c>
      <c r="G13" s="1">
        <v>1.1188740559838399</v>
      </c>
      <c r="H13" s="1">
        <v>6.1395311815783298E-3</v>
      </c>
      <c r="I13" s="1">
        <v>-1159.9760448699999</v>
      </c>
      <c r="J13" s="1">
        <f t="shared" si="0"/>
        <v>1.1599760448699998</v>
      </c>
      <c r="K13" s="1"/>
      <c r="L13" s="1">
        <f t="shared" si="1"/>
        <v>4.21259440161601E-2</v>
      </c>
      <c r="M13" s="1">
        <v>4.5979065206386602E-4</v>
      </c>
      <c r="N13" s="1">
        <v>4.8150830926189502E-4</v>
      </c>
      <c r="O13" s="1">
        <v>8.16202456237543E-4</v>
      </c>
      <c r="P13" s="1">
        <f t="shared" si="2"/>
        <v>4.1101988886159901E-2</v>
      </c>
    </row>
    <row r="14" spans="1:16" x14ac:dyDescent="0.2">
      <c r="A14" s="1" t="s">
        <v>21</v>
      </c>
      <c r="B14" s="1">
        <v>3.85890160103463</v>
      </c>
      <c r="C14" s="1">
        <v>0.91470556526940305</v>
      </c>
      <c r="D14" s="1">
        <v>1.3260000000000001</v>
      </c>
      <c r="E14" s="1">
        <v>3.65116000945175</v>
      </c>
      <c r="F14" s="1">
        <v>0.99014663098578404</v>
      </c>
      <c r="G14" s="1">
        <v>0.85660452426127398</v>
      </c>
      <c r="H14" s="1">
        <v>3.2200109766894499E-3</v>
      </c>
      <c r="I14" s="1">
        <v>-896.15456615000005</v>
      </c>
      <c r="J14" s="1">
        <f t="shared" si="0"/>
        <v>0.89615456615</v>
      </c>
      <c r="K14" s="1"/>
      <c r="L14" s="1">
        <f t="shared" si="1"/>
        <v>0.46939547573872609</v>
      </c>
      <c r="M14" s="1">
        <v>4.5248464054677601E-4</v>
      </c>
      <c r="N14" s="1">
        <v>4.6488456758164102E-4</v>
      </c>
      <c r="O14" s="1">
        <v>1.0194775315605501E-3</v>
      </c>
      <c r="P14" s="1">
        <f t="shared" si="2"/>
        <v>3.9550041888726017E-2</v>
      </c>
    </row>
    <row r="15" spans="1:16" x14ac:dyDescent="0.2">
      <c r="A15" s="1" t="s">
        <v>22</v>
      </c>
      <c r="B15" s="1">
        <v>5.5759963881270096</v>
      </c>
      <c r="C15" s="1">
        <v>-1.30109093403372</v>
      </c>
      <c r="D15" s="1">
        <v>1.431</v>
      </c>
      <c r="E15" s="1">
        <v>5.52549478963686</v>
      </c>
      <c r="F15" s="1">
        <v>-1.2369292355553101</v>
      </c>
      <c r="G15" s="1">
        <v>1.41614356497122</v>
      </c>
      <c r="H15" s="1">
        <v>4.7391393176964601E-3</v>
      </c>
      <c r="I15" s="1">
        <v>-1410.51508324</v>
      </c>
      <c r="J15" s="1">
        <f t="shared" si="0"/>
        <v>1.41051508324</v>
      </c>
      <c r="K15" s="1"/>
      <c r="L15" s="1">
        <f t="shared" si="1"/>
        <v>1.4856435028780091E-2</v>
      </c>
      <c r="M15" s="1">
        <v>5.2091466628494002E-4</v>
      </c>
      <c r="N15" s="1">
        <v>5.1233863791391395E-4</v>
      </c>
      <c r="O15" s="1">
        <v>6.4124258700257598E-4</v>
      </c>
      <c r="P15" s="1">
        <f t="shared" si="2"/>
        <v>-5.628481731219992E-3</v>
      </c>
    </row>
    <row r="16" spans="1:16" x14ac:dyDescent="0.2">
      <c r="A16" s="1" t="s">
        <v>23</v>
      </c>
      <c r="B16" s="1">
        <v>4.38732250032864</v>
      </c>
      <c r="C16" s="1">
        <v>-3.5102659452887202</v>
      </c>
      <c r="D16" s="1">
        <v>1.4670000000000001</v>
      </c>
      <c r="E16" s="1">
        <v>4.4739799106005602</v>
      </c>
      <c r="F16" s="1">
        <v>-3.40458602298669</v>
      </c>
      <c r="G16" s="1">
        <v>1.47220014656514</v>
      </c>
      <c r="H16" s="1">
        <v>7.4853794470864697E-3</v>
      </c>
      <c r="I16" s="1">
        <v>-1459.9247724100001</v>
      </c>
      <c r="J16" s="1">
        <f t="shared" si="0"/>
        <v>1.45992477241</v>
      </c>
      <c r="K16" s="1"/>
      <c r="L16" s="1">
        <f t="shared" si="1"/>
        <v>-5.2001465651398959E-3</v>
      </c>
      <c r="M16" s="1">
        <v>5.2957927873825998E-4</v>
      </c>
      <c r="N16" s="1">
        <v>5.5865719998180504E-4</v>
      </c>
      <c r="O16" s="1">
        <v>7.0836360527935696E-4</v>
      </c>
      <c r="P16" s="1">
        <f t="shared" si="2"/>
        <v>-1.2275374155140018E-2</v>
      </c>
    </row>
    <row r="19" spans="1:5" x14ac:dyDescent="0.2">
      <c r="A19" t="s">
        <v>26</v>
      </c>
      <c r="B19" t="s">
        <v>27</v>
      </c>
      <c r="C19" t="s">
        <v>28</v>
      </c>
      <c r="D19" s="3"/>
      <c r="E19" s="3"/>
    </row>
    <row r="20" spans="1:5" x14ac:dyDescent="0.2">
      <c r="A20" s="1" t="s">
        <v>10</v>
      </c>
      <c r="B20" s="1">
        <v>1.4248112232646</v>
      </c>
      <c r="C20">
        <v>1.44734187985</v>
      </c>
      <c r="D20" s="3"/>
      <c r="E20" s="3"/>
    </row>
    <row r="21" spans="1:5" x14ac:dyDescent="0.2">
      <c r="A21" s="1" t="s">
        <v>11</v>
      </c>
      <c r="B21" s="1">
        <v>1.5089288041592901</v>
      </c>
      <c r="C21">
        <v>1.49904244878</v>
      </c>
      <c r="D21" s="3"/>
      <c r="E21" s="3"/>
    </row>
    <row r="22" spans="1:5" x14ac:dyDescent="0.2">
      <c r="A22" s="1" t="s">
        <v>12</v>
      </c>
      <c r="B22" s="1">
        <v>1.32674065623715</v>
      </c>
      <c r="C22">
        <v>1.32275592164</v>
      </c>
      <c r="D22" s="3"/>
      <c r="E22" s="3"/>
    </row>
    <row r="23" spans="1:5" x14ac:dyDescent="0.2">
      <c r="A23" s="1" t="s">
        <v>13</v>
      </c>
      <c r="B23" s="1">
        <v>1.29464439352844</v>
      </c>
      <c r="C23">
        <v>1.3332333972700001</v>
      </c>
      <c r="D23" s="3"/>
      <c r="E23" s="3"/>
    </row>
    <row r="24" spans="1:5" x14ac:dyDescent="0.2">
      <c r="A24" s="1" t="s">
        <v>14</v>
      </c>
      <c r="B24" s="1">
        <v>1.2502467162369599</v>
      </c>
      <c r="C24">
        <v>1.2446401458099998</v>
      </c>
      <c r="D24" s="3"/>
      <c r="E24" s="3"/>
    </row>
    <row r="25" spans="1:5" x14ac:dyDescent="0.2">
      <c r="A25" s="1" t="s">
        <v>15</v>
      </c>
      <c r="B25" s="1">
        <v>1.09049482528601</v>
      </c>
      <c r="C25">
        <v>1.0840918231200001</v>
      </c>
      <c r="D25" s="3"/>
      <c r="E25" s="3"/>
    </row>
    <row r="26" spans="1:5" x14ac:dyDescent="0.2">
      <c r="A26" s="1" t="s">
        <v>16</v>
      </c>
      <c r="B26" s="1">
        <v>1.3607778594357001</v>
      </c>
      <c r="C26">
        <v>1.3631689683399999</v>
      </c>
      <c r="D26" s="3"/>
      <c r="E26" s="3"/>
    </row>
    <row r="27" spans="1:5" x14ac:dyDescent="0.2">
      <c r="A27" s="1" t="s">
        <v>17</v>
      </c>
      <c r="B27" s="1">
        <v>1.1108379853096499</v>
      </c>
      <c r="C27">
        <v>1.0930627937999999</v>
      </c>
      <c r="D27" s="3"/>
      <c r="E27" s="3"/>
    </row>
    <row r="28" spans="1:5" x14ac:dyDescent="0.2">
      <c r="A28" s="1" t="s">
        <v>18</v>
      </c>
      <c r="B28" s="1">
        <v>0.99535827997300397</v>
      </c>
      <c r="C28">
        <v>1.0233954965600001</v>
      </c>
      <c r="D28" s="3"/>
      <c r="E28" s="3"/>
    </row>
    <row r="29" spans="1:5" x14ac:dyDescent="0.2">
      <c r="A29" s="1" t="s">
        <v>19</v>
      </c>
      <c r="B29" s="1">
        <v>1.3409833715799699</v>
      </c>
      <c r="C29">
        <v>1.3564156283</v>
      </c>
      <c r="D29" s="3"/>
      <c r="E29" s="3"/>
    </row>
    <row r="30" spans="1:5" x14ac:dyDescent="0.2">
      <c r="A30" s="1" t="s">
        <v>20</v>
      </c>
      <c r="B30" s="1">
        <v>1.1188740559838399</v>
      </c>
      <c r="C30">
        <v>1.1599760448699998</v>
      </c>
      <c r="D30" s="3"/>
      <c r="E30" s="3"/>
    </row>
    <row r="31" spans="1:5" x14ac:dyDescent="0.2">
      <c r="A31" s="1" t="s">
        <v>21</v>
      </c>
      <c r="B31" s="1">
        <v>0.85660452426127398</v>
      </c>
      <c r="C31">
        <v>0.89615456615</v>
      </c>
      <c r="D31" s="3"/>
      <c r="E31" s="3"/>
    </row>
    <row r="32" spans="1:5" x14ac:dyDescent="0.2">
      <c r="A32" s="1" t="s">
        <v>22</v>
      </c>
      <c r="B32" s="1">
        <v>1.41614356497122</v>
      </c>
      <c r="C32">
        <v>1.41051508324</v>
      </c>
      <c r="D32" s="3"/>
      <c r="E32" s="3"/>
    </row>
    <row r="33" spans="1:5" x14ac:dyDescent="0.2">
      <c r="A33" s="1" t="s">
        <v>23</v>
      </c>
      <c r="B33" s="1">
        <v>1.47220014656514</v>
      </c>
      <c r="C33">
        <v>1.45992477241</v>
      </c>
      <c r="D33" s="3"/>
      <c r="E33" s="3"/>
    </row>
  </sheetData>
  <mergeCells count="10">
    <mergeCell ref="K1:K2"/>
    <mergeCell ref="L1:L2"/>
    <mergeCell ref="P1:P2"/>
    <mergeCell ref="M1:O1"/>
    <mergeCell ref="B1:D1"/>
    <mergeCell ref="E1:G1"/>
    <mergeCell ref="A1:A2"/>
    <mergeCell ref="H1:H2"/>
    <mergeCell ref="J1:J2"/>
    <mergeCell ref="I1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2020-06-16T16:20:09Z</dcterms:created>
  <dcterms:modified xsi:type="dcterms:W3CDTF">2020-06-17T20:46:54Z</dcterms:modified>
</cp:coreProperties>
</file>