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QA Course\"/>
    </mc:Choice>
  </mc:AlternateContent>
  <bookViews>
    <workbookView xWindow="-108" yWindow="-108" windowWidth="23256" windowHeight="12576" activeTab="3"/>
  </bookViews>
  <sheets>
    <sheet name="Test Case Writing Tamplate" sheetId="1" r:id="rId1"/>
    <sheet name="Assignment on Picky(App)" sheetId="4" r:id="rId2"/>
    <sheet name="Assignment on Picky(Web) " sheetId="3" r:id="rId3"/>
    <sheet name="Report"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5" l="1"/>
  <c r="G16" i="5" s="1"/>
  <c r="C14" i="5"/>
  <c r="C16" i="5" s="1"/>
  <c r="G15" i="5"/>
  <c r="F16" i="5"/>
  <c r="E16" i="5"/>
  <c r="D16" i="5"/>
  <c r="F15" i="5"/>
  <c r="E15" i="5"/>
  <c r="C15" i="5"/>
  <c r="F14" i="5"/>
  <c r="E14" i="5"/>
  <c r="D14" i="5"/>
  <c r="C5" i="5"/>
  <c r="D15" i="5"/>
  <c r="C6" i="5"/>
  <c r="C9" i="5"/>
  <c r="C8" i="5"/>
  <c r="I10" i="5" l="1"/>
  <c r="I9" i="5"/>
  <c r="I8" i="5"/>
  <c r="I7" i="5"/>
</calcChain>
</file>

<file path=xl/sharedStrings.xml><?xml version="1.0" encoding="utf-8"?>
<sst xmlns="http://schemas.openxmlformats.org/spreadsheetml/2006/main" count="222" uniqueCount="131">
  <si>
    <t>Project Name:</t>
  </si>
  <si>
    <t>Picky-Online Shop BD.</t>
  </si>
  <si>
    <t>Module Name:</t>
  </si>
  <si>
    <t>Create By:</t>
  </si>
  <si>
    <t>Create Date:</t>
  </si>
  <si>
    <t>Abdul Malek</t>
  </si>
  <si>
    <t>Test Scenario ID</t>
  </si>
  <si>
    <t>Test Scenario Description</t>
  </si>
  <si>
    <t>Test Case ID</t>
  </si>
  <si>
    <t>Test Case Description</t>
  </si>
  <si>
    <t>Test Steps</t>
  </si>
  <si>
    <t>Test Data</t>
  </si>
  <si>
    <t>Pre-Conditons</t>
  </si>
  <si>
    <t>Post Conditions</t>
  </si>
  <si>
    <t>Expected Result</t>
  </si>
  <si>
    <t>Actual Result</t>
  </si>
  <si>
    <t>Bug Screenshot/Video</t>
  </si>
  <si>
    <t>Comments (if any)</t>
  </si>
  <si>
    <t>Status</t>
  </si>
  <si>
    <t>URL:</t>
  </si>
  <si>
    <t>https://www.picky.com.bd/</t>
  </si>
  <si>
    <t>Type of Test:</t>
  </si>
  <si>
    <t>TC-POSB-001</t>
  </si>
  <si>
    <t>Verify phone atribute of Picky Online Shop BD registration page</t>
  </si>
  <si>
    <t>TC-001</t>
  </si>
  <si>
    <t>Verify with valid test data</t>
  </si>
  <si>
    <t>1. Valid url
2. Test data</t>
  </si>
  <si>
    <t>User should able to see OTP confirmation page</t>
  </si>
  <si>
    <t>Ask for inserting OTP</t>
  </si>
  <si>
    <t>Showing error message</t>
  </si>
  <si>
    <t>Click to Show</t>
  </si>
  <si>
    <t>Failed</t>
  </si>
  <si>
    <t>TC-002</t>
  </si>
  <si>
    <t>Verify with short length test data</t>
  </si>
  <si>
    <t>Show error message</t>
  </si>
  <si>
    <t>Passed</t>
  </si>
  <si>
    <t>TC-003</t>
  </si>
  <si>
    <t>Verify with long length data</t>
  </si>
  <si>
    <t xml:space="preserve">User should able to see an error message of too long or invalid phone number </t>
  </si>
  <si>
    <t xml:space="preserve">User should able to see an error message of too short or invalid phone number </t>
  </si>
  <si>
    <t>TC-004</t>
  </si>
  <si>
    <t>Verify with invalid sim operator code data</t>
  </si>
  <si>
    <t xml:space="preserve">User should able to see an error message of  invalid phone number </t>
  </si>
  <si>
    <t>Test Case
 ID</t>
  </si>
  <si>
    <t>Test Scenario 
ID</t>
  </si>
  <si>
    <t>Test Scenario 
Description</t>
  </si>
  <si>
    <t>Test Case 
Description</t>
  </si>
  <si>
    <t>1. Open the App
2. Click on registration page
3. Select country
4. Enter valid data
5. Click on register button</t>
  </si>
  <si>
    <t>1. Open the App
2. Click on registration page
3. Select country
4. Enter short length data
5. Click on register button</t>
  </si>
  <si>
    <t>1. Open the App
2. Click on registration page
3. Select country
4. Enter long length data
5. Click on register button</t>
  </si>
  <si>
    <t>1. Open the App
2. Click on registration page
3. Select country
4. Enter invalid sim operator code data
5. Click on register button</t>
  </si>
  <si>
    <t>Show error message and stay in current page</t>
  </si>
  <si>
    <t>Show error message but go in OTP page</t>
  </si>
  <si>
    <t>User should able to see an error message of too short or invalid phone number and should not go OTP comfirmation.</t>
  </si>
  <si>
    <t>User should able to see an error message of too long or invalid phone number and should not go OTP comfirmation.</t>
  </si>
  <si>
    <t xml:space="preserve">User should able to see an error message of  invalid phone number and should not go OTP comfirmation. </t>
  </si>
  <si>
    <t xml:space="preserve">URL:
</t>
  </si>
  <si>
    <t>Send an OTP code ask for inserting</t>
  </si>
  <si>
    <t>Functional</t>
  </si>
  <si>
    <t>Verify with valid phone number</t>
  </si>
  <si>
    <t xml:space="preserve">Verify with short length phone number </t>
  </si>
  <si>
    <t>Verify with long length phone number</t>
  </si>
  <si>
    <t>Verify with invalid sim operator code phone number</t>
  </si>
  <si>
    <t xml:space="preserve">1. Valid url
</t>
  </si>
  <si>
    <t>Not Applicable</t>
  </si>
  <si>
    <t>User should be redirected to facebook wesite</t>
  </si>
  <si>
    <t>TC-005</t>
  </si>
  <si>
    <t>TC-006</t>
  </si>
  <si>
    <t>1. Go to url
2. Click on register button to go registration page
3. Select country
4. Enter long length data
5. Click on register button</t>
  </si>
  <si>
    <t>1. Go to url
2. Click on register button to go registration page
3. Select country
4. Enter short length data
5. Click on register button</t>
  </si>
  <si>
    <t>1. Go to url
2. Click on register button to go registration page
3. Select country
4. Enter valid data
5. Click on register button</t>
  </si>
  <si>
    <t>1. Go to url
2. Click on register button to go registration page
3. Select country
4. Enter invalid sim operator code data
5. Click on register button</t>
  </si>
  <si>
    <t>1. Go to url
2. Click on register button to go registration page
3. Click on Facebook link</t>
  </si>
  <si>
    <t>1. Go to url
2. Click on register button to go registration page
3. Click on google  link</t>
  </si>
  <si>
    <t>Show Facebook login page</t>
  </si>
  <si>
    <t>Showing Facebook login page</t>
  </si>
  <si>
    <t>Show email login page</t>
  </si>
  <si>
    <t>User should be redirected to google email login page</t>
  </si>
  <si>
    <t>Showing email login page</t>
  </si>
  <si>
    <t xml:space="preserve">Verify the user is able to navigate to the Facebook link while clicking on the facebook icon or link
</t>
  </si>
  <si>
    <t xml:space="preserve">Verify the user is able to navigate to the Facebook link while clicking on the google icon or link
</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</si>
  <si>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</si>
  <si>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Risk Based Testing
Or
Regression Testing</t>
  </si>
  <si>
    <t>Yes/ No.
Justification (If No):</t>
  </si>
  <si>
    <t>There is an upper and lower boundary for each range and testing is performed on these boundary values.</t>
  </si>
  <si>
    <t>Boundary Value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</si>
  <si>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</si>
  <si>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Browser Compatibility Testing</t>
  </si>
  <si>
    <t>Test application from user friendliness perspective.</t>
  </si>
  <si>
    <t>Usability Testing</t>
  </si>
  <si>
    <t>Testing having the mindset of “attitude to break” using incorrect data and invalid inputs.</t>
  </si>
  <si>
    <t>Negative Testing</t>
  </si>
  <si>
    <t>Testing of all integrated modules to verify the combined functionality after integration is termed as Integration Testing.</t>
  </si>
  <si>
    <t>Integration Testing</t>
  </si>
  <si>
    <t>This type of testing ignores the internal parts and focuses only on the output to check if it is as per the requirement or not.</t>
  </si>
  <si>
    <t>Functional Testing</t>
  </si>
  <si>
    <t>Description</t>
  </si>
  <si>
    <t>Testing Type
in Scope</t>
  </si>
  <si>
    <t>No</t>
  </si>
  <si>
    <t>USER STORY</t>
  </si>
  <si>
    <t>PRD</t>
  </si>
  <si>
    <t>Useful</t>
  </si>
  <si>
    <t xml:space="preserve">Received </t>
  </si>
  <si>
    <t>Documents</t>
  </si>
  <si>
    <t>LIMITATIONS</t>
  </si>
  <si>
    <t xml:space="preserve">Grand Total  </t>
  </si>
  <si>
    <t>Total TC</t>
  </si>
  <si>
    <t>Out Of Scope</t>
  </si>
  <si>
    <t>Not Executed</t>
  </si>
  <si>
    <t>FAIL</t>
  </si>
  <si>
    <t>PASS</t>
  </si>
  <si>
    <t>Test Case</t>
  </si>
  <si>
    <t>TEST EXECUTION REPORT</t>
  </si>
  <si>
    <t>Out of Scope</t>
  </si>
  <si>
    <t>Ehsanul Alam Sabbir</t>
  </si>
  <si>
    <t>Reviewed By</t>
  </si>
  <si>
    <t xml:space="preserve">Google Chrome Browser </t>
  </si>
  <si>
    <t>Testing Environment :</t>
  </si>
  <si>
    <t>Testing Scope</t>
  </si>
  <si>
    <t>New Features</t>
  </si>
  <si>
    <t>Executed By</t>
  </si>
  <si>
    <t>Written By</t>
  </si>
  <si>
    <t>Test Case Version</t>
  </si>
  <si>
    <t>Result :</t>
  </si>
  <si>
    <t xml:space="preserve">Total No. </t>
  </si>
  <si>
    <t xml:space="preserve">Module Name   </t>
  </si>
  <si>
    <t xml:space="preserve">   Project Name   </t>
  </si>
  <si>
    <t>Test Case Report</t>
  </si>
  <si>
    <t>App</t>
  </si>
  <si>
    <t>Web</t>
  </si>
  <si>
    <t>Sign_up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</si>
</sst>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2"/>
      <color theme="1"/>
      <name val="Times New Roman"/>
      <family val="1"/>
    </font>
    <font>
      <b/>
      <sz val="12"/>
      <color theme="1"/>
      <name val="Times New Roman"/>
      <family val="1"/>
    </font>
    <font>
      <sz val="14"/>
      <color theme="1"/>
      <name val="Times New Roman"/>
      <family val="1"/>
    </font>
    <font>
      <u/>
      <sz val="11"/>
      <color theme="10"/>
      <name val="Calibri"/>
      <family val="2"/>
      <scheme val="minor"/>
    </font>
    <font>
      <sz val="8"/>
      <name val="Calibri"/>
      <family val="2"/>
      <scheme val="minor"/>
    </font>
    <font>
      <sz val="8"/>
      <color rgb="FF202124"/>
      <name val="Roboto"/>
    </font>
    <font>
      <sz val="12"/>
      <color rgb="FF202124"/>
      <name val="Times New Roman"/>
      <family val="1"/>
    </font>
    <font>
      <sz val="11"/>
      <color rgb="FF006100"/>
      <name val="Calibri"/>
      <family val="2"/>
      <scheme val="minor"/>
    </font>
    <font>
      <sz val="11"/>
      <color rgb="FF9C0006"/>
      <name val="Calibri"/>
      <family val="2"/>
      <scheme val="minor"/>
    </font>
    <font>
      <sz val="10"/>
      <color rgb="FF000000"/>
      <name val="Calibri"/>
      <scheme val="minor"/>
    </font>
    <font>
      <sz val="10"/>
      <name val="Calibri"/>
      <family val="2"/>
    </font>
    <font>
      <sz val="10"/>
      <color rgb="FF000000"/>
      <name val="Arial"/>
      <family val="2"/>
    </font>
    <font>
      <b/>
      <sz val="10"/>
      <color rgb="FF000000"/>
      <name val="Arial"/>
      <family val="2"/>
    </font>
    <font>
      <sz val="11"/>
      <name val="Calibri"/>
      <family val="2"/>
    </font>
    <font>
      <b/>
      <sz val="11"/>
      <name val="Calibri"/>
      <family val="2"/>
    </font>
    <font>
      <sz val="10"/>
      <name val="Arial"/>
      <family val="2"/>
    </font>
    <font>
      <b/>
      <sz val="14"/>
      <name val="Calibri"/>
      <family val="2"/>
    </font>
    <font>
      <b/>
      <sz val="12"/>
      <color rgb="FF222222"/>
      <name val="Arial"/>
      <family val="2"/>
    </font>
    <font>
      <sz val="11"/>
      <color rgb="FF000000"/>
      <name val="Calibri"/>
      <family val="2"/>
    </font>
    <font>
      <b/>
      <sz val="12"/>
      <name val="Calibri"/>
      <family val="2"/>
    </font>
    <font>
      <b/>
      <sz val="11"/>
      <name val="Comfortaa"/>
    </font>
    <font>
      <sz val="10"/>
      <color rgb="FF222222"/>
      <name val="Arial"/>
      <family val="2"/>
    </font>
    <font>
      <b/>
      <sz val="10"/>
      <name val="Arial"/>
      <family val="2"/>
    </font>
    <font>
      <b/>
      <sz val="24"/>
      <color theme="0"/>
      <name val="Calibri"/>
      <family val="2"/>
    </font>
    <font>
      <sz val="12"/>
      <name val="Calibri"/>
      <family val="2"/>
    </font>
  </fonts>
  <fills count="29">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39997558519241921"/>
        <bgColor rgb="FFB6DDE8"/>
      </patternFill>
    </fill>
    <fill>
      <patternFill patternType="solid">
        <fgColor theme="6" tint="0.79998168889431442"/>
        <bgColor rgb="FFD9EAD3"/>
      </patternFill>
    </fill>
    <fill>
      <patternFill patternType="solid">
        <fgColor theme="6" tint="0.79998168889431442"/>
        <bgColor indexed="64"/>
      </patternFill>
    </fill>
    <fill>
      <patternFill patternType="solid">
        <fgColor theme="6" tint="0.39997558519241921"/>
        <bgColor rgb="FFB6DDE8"/>
      </patternFill>
    </fill>
    <fill>
      <patternFill patternType="solid">
        <fgColor theme="6" tint="0.39997558519241921"/>
        <bgColor indexed="64"/>
      </patternFill>
    </fill>
    <fill>
      <patternFill patternType="solid">
        <fgColor theme="5" tint="0.59999389629810485"/>
        <bgColor rgb="FFD8D8D8"/>
      </patternFill>
    </fill>
    <fill>
      <patternFill patternType="solid">
        <fgColor theme="9" tint="0.39997558519241921"/>
        <bgColor rgb="FFFF9900"/>
      </patternFill>
    </fill>
    <fill>
      <patternFill patternType="solid">
        <fgColor theme="7" tint="0.59999389629810485"/>
        <bgColor rgb="FFCFE2F3"/>
      </patternFill>
    </fill>
    <fill>
      <patternFill patternType="solid">
        <fgColor rgb="FFD9EAD3"/>
        <bgColor rgb="FFD9EAD3"/>
      </patternFill>
    </fill>
    <fill>
      <patternFill patternType="solid">
        <fgColor rgb="FFA4C2F4"/>
        <bgColor rgb="FFA4C2F4"/>
      </patternFill>
    </fill>
    <fill>
      <patternFill patternType="solid">
        <fgColor theme="4" tint="0.79998168889431442"/>
        <bgColor indexed="64"/>
      </patternFill>
    </fill>
    <fill>
      <patternFill patternType="solid">
        <fgColor theme="4" tint="0.79998168889431442"/>
        <bgColor rgb="FFB6DDE8"/>
      </patternFill>
    </fill>
    <fill>
      <patternFill patternType="solid">
        <fgColor rgb="FFB6DDE8"/>
        <bgColor rgb="FFB6DDE8"/>
      </patternFill>
    </fill>
    <fill>
      <patternFill patternType="solid">
        <fgColor rgb="FFF2DBDB"/>
        <bgColor rgb="FFF2DBDB"/>
      </patternFill>
    </fill>
    <fill>
      <patternFill patternType="solid">
        <fgColor rgb="FFFFFFFF"/>
        <bgColor rgb="FFFFFFFF"/>
      </patternFill>
    </fill>
    <fill>
      <patternFill patternType="solid">
        <fgColor rgb="FFFFC000"/>
        <bgColor indexed="64"/>
      </patternFill>
    </fill>
    <fill>
      <patternFill patternType="solid">
        <fgColor rgb="FF0070C0"/>
        <bgColor indexed="64"/>
      </patternFill>
    </fill>
    <fill>
      <patternFill patternType="solid">
        <fgColor rgb="FF0070C0"/>
        <bgColor rgb="FF00FF00"/>
      </patternFill>
    </fill>
    <fill>
      <patternFill patternType="solid">
        <fgColor rgb="FFFF0000"/>
        <bgColor indexed="64"/>
      </patternFill>
    </fill>
    <fill>
      <patternFill patternType="solid">
        <fgColor rgb="FF00B050"/>
        <bgColor indexed="64"/>
      </patternFill>
    </fill>
    <fill>
      <patternFill patternType="solid">
        <fgColor theme="7" tint="0.59999389629810485"/>
        <bgColor rgb="FFA4C2F4"/>
      </patternFill>
    </fill>
    <fill>
      <patternFill patternType="solid">
        <fgColor theme="2" tint="-9.9978637043366805E-2"/>
        <bgColor rgb="FFA4C2F4"/>
      </patternFill>
    </fill>
    <fill>
      <patternFill patternType="solid">
        <fgColor theme="2" tint="-9.9978637043366805E-2"/>
        <bgColor rgb="FFFFFF00"/>
      </patternFill>
    </fill>
    <fill>
      <patternFill patternType="solid">
        <fgColor theme="9" tint="0.39997558519241921"/>
        <bgColor rgb="FFA4C2F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thin">
        <color rgb="FF000000"/>
      </right>
      <top/>
      <bottom style="medium">
        <color rgb="FF000000"/>
      </bottom>
      <diagonal/>
    </border>
    <border>
      <left style="medium">
        <color rgb="FF000000"/>
      </left>
      <right style="thin">
        <color rgb="FF000000"/>
      </right>
      <top/>
      <bottom style="medium">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6">
    <xf numFmtId="0" fontId="0" fillId="0" borderId="0"/>
    <xf numFmtId="0" fontId="4" fillId="0" borderId="0" applyNumberFormat="0" applyFill="0" applyBorder="0" applyAlignment="0" applyProtection="0"/>
    <xf numFmtId="0" fontId="1" fillId="0" borderId="0">
      <alignment wrapText="1"/>
    </xf>
    <xf numFmtId="0" fontId="8" fillId="24" borderId="0" applyNumberFormat="0" applyBorder="0" applyAlignment="0" applyProtection="0"/>
    <xf numFmtId="0" fontId="9" fillId="23" borderId="0" applyNumberFormat="0" applyBorder="0" applyAlignment="0" applyProtection="0"/>
    <xf numFmtId="0" fontId="10" fillId="0" borderId="0"/>
  </cellStyleXfs>
  <cellXfs count="110">
    <xf numFmtId="0" fontId="0" fillId="0" borderId="0" xfId="0"/>
    <xf numFmtId="0" fontId="2" fillId="2" borderId="0" xfId="0" applyFont="1" applyFill="1" applyAlignment="1">
      <alignment horizontal="center" vertical="center" wrapText="1"/>
    </xf>
    <xf numFmtId="0" fontId="2" fillId="2" borderId="0" xfId="0" applyFont="1" applyFill="1" applyAlignment="1">
      <alignment vertical="center"/>
    </xf>
    <xf numFmtId="0" fontId="1" fillId="0" borderId="0" xfId="0" applyFont="1"/>
    <xf numFmtId="0" fontId="1" fillId="0" borderId="0" xfId="0" applyFont="1" applyAlignment="1">
      <alignment wrapText="1"/>
    </xf>
    <xf numFmtId="0" fontId="1" fillId="3" borderId="0" xfId="0" applyFont="1" applyFill="1" applyAlignment="1">
      <alignment horizontal="right"/>
    </xf>
    <xf numFmtId="0" fontId="1" fillId="3" borderId="0" xfId="0" applyFont="1" applyFill="1"/>
    <xf numFmtId="0" fontId="3" fillId="3" borderId="0" xfId="0" applyFont="1" applyFill="1" applyAlignment="1">
      <alignment horizontal="right"/>
    </xf>
    <xf numFmtId="0" fontId="3" fillId="3" borderId="0" xfId="0" applyFont="1" applyFill="1" applyAlignment="1">
      <alignment horizontal="left"/>
    </xf>
    <xf numFmtId="15" fontId="3" fillId="3" borderId="0" xfId="0" applyNumberFormat="1" applyFont="1" applyFill="1" applyAlignment="1">
      <alignment horizontal="left"/>
    </xf>
    <xf numFmtId="0" fontId="1"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0" xfId="0" applyFont="1" applyFill="1" applyAlignment="1">
      <alignment horizontal="left" vertical="center" wrapText="1"/>
    </xf>
    <xf numFmtId="15" fontId="3" fillId="3" borderId="0" xfId="0" applyNumberFormat="1" applyFont="1" applyFill="1" applyAlignment="1">
      <alignment horizontal="left" vertical="center" wrapText="1"/>
    </xf>
    <xf numFmtId="0" fontId="1" fillId="3" borderId="4" xfId="0" applyFont="1" applyFill="1" applyBorder="1" applyAlignment="1">
      <alignment horizontal="left" vertical="center" wrapText="1"/>
    </xf>
    <xf numFmtId="0" fontId="4" fillId="3" borderId="5" xfId="1" applyFill="1" applyBorder="1" applyAlignment="1">
      <alignment horizontal="left" vertical="center" wrapText="1"/>
    </xf>
    <xf numFmtId="0" fontId="1" fillId="3" borderId="5" xfId="0" applyFont="1" applyFill="1" applyBorder="1" applyAlignment="1">
      <alignment horizontal="left" vertical="center" wrapText="1"/>
    </xf>
    <xf numFmtId="0" fontId="2" fillId="2" borderId="6" xfId="0" applyFont="1" applyFill="1" applyBorder="1" applyAlignment="1">
      <alignment horizontal="center" vertical="center" wrapText="1"/>
    </xf>
    <xf numFmtId="0" fontId="4" fillId="0" borderId="0" xfId="1" applyAlignment="1">
      <alignment horizontal="center" vertical="center" wrapText="1"/>
    </xf>
    <xf numFmtId="0" fontId="4" fillId="3" borderId="5" xfId="1" applyFill="1" applyBorder="1" applyAlignment="1">
      <alignment horizontal="left" vertical="top" wrapText="1"/>
    </xf>
    <xf numFmtId="0" fontId="6" fillId="0" borderId="0" xfId="0" applyFont="1"/>
    <xf numFmtId="0" fontId="7" fillId="0" borderId="0" xfId="0" applyFont="1" applyAlignment="1">
      <alignment horizontal="left" wrapText="1"/>
    </xf>
    <xf numFmtId="0" fontId="1" fillId="0" borderId="7"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0" fillId="0" borderId="0" xfId="5" applyFont="1" applyAlignment="1"/>
    <xf numFmtId="0" fontId="11" fillId="0" borderId="8" xfId="5" applyFont="1" applyBorder="1"/>
    <xf numFmtId="0" fontId="11" fillId="0" borderId="9" xfId="5" applyFont="1" applyBorder="1"/>
    <xf numFmtId="0" fontId="11" fillId="0" borderId="10" xfId="5" applyFont="1" applyBorder="1"/>
    <xf numFmtId="0" fontId="11" fillId="0" borderId="11" xfId="5" applyFont="1" applyBorder="1"/>
    <xf numFmtId="0" fontId="11" fillId="0" borderId="12" xfId="5" applyFont="1" applyBorder="1"/>
    <xf numFmtId="0" fontId="10" fillId="0" borderId="0" xfId="5" applyFont="1" applyAlignment="1"/>
    <xf numFmtId="0" fontId="11" fillId="0" borderId="13" xfId="5" applyFont="1" applyBorder="1"/>
    <xf numFmtId="0" fontId="11" fillId="0" borderId="14" xfId="5" applyFont="1" applyBorder="1"/>
    <xf numFmtId="0" fontId="11" fillId="0" borderId="15" xfId="5" applyFont="1" applyBorder="1"/>
    <xf numFmtId="0" fontId="11" fillId="0" borderId="16" xfId="5" applyFont="1" applyBorder="1"/>
    <xf numFmtId="0" fontId="12" fillId="0" borderId="17" xfId="5" applyFont="1" applyBorder="1" applyAlignment="1">
      <alignment horizontal="center" vertical="center" wrapText="1"/>
    </xf>
    <xf numFmtId="0" fontId="13" fillId="0" borderId="18" xfId="5" applyFont="1" applyBorder="1" applyAlignment="1">
      <alignment horizontal="center" vertical="center" wrapText="1"/>
    </xf>
    <xf numFmtId="0" fontId="13" fillId="0" borderId="18" xfId="5" applyFont="1" applyBorder="1" applyAlignment="1">
      <alignment horizontal="center" vertical="top" wrapText="1"/>
    </xf>
    <xf numFmtId="0" fontId="13" fillId="0" borderId="18" xfId="5" applyFont="1" applyBorder="1" applyAlignment="1">
      <alignment horizontal="center" vertical="center"/>
    </xf>
    <xf numFmtId="0" fontId="11" fillId="4" borderId="8" xfId="5" applyFont="1" applyFill="1" applyBorder="1"/>
    <xf numFmtId="0" fontId="11" fillId="4" borderId="9" xfId="5" applyFont="1" applyFill="1" applyBorder="1"/>
    <xf numFmtId="0" fontId="11" fillId="4" borderId="10" xfId="5" applyFont="1" applyFill="1" applyBorder="1"/>
    <xf numFmtId="0" fontId="11" fillId="4" borderId="11" xfId="5" applyFont="1" applyFill="1" applyBorder="1"/>
    <xf numFmtId="0" fontId="11" fillId="4" borderId="12" xfId="5" applyFont="1" applyFill="1" applyBorder="1"/>
    <xf numFmtId="0" fontId="10" fillId="4" borderId="0" xfId="5" applyFont="1" applyFill="1" applyAlignment="1"/>
    <xf numFmtId="0" fontId="11" fillId="4" borderId="13" xfId="5" applyFont="1" applyFill="1" applyBorder="1"/>
    <xf numFmtId="0" fontId="11" fillId="4" borderId="14" xfId="5" applyFont="1" applyFill="1" applyBorder="1"/>
    <xf numFmtId="0" fontId="11" fillId="4" borderId="15" xfId="5" applyFont="1" applyFill="1" applyBorder="1"/>
    <xf numFmtId="0" fontId="11" fillId="4" borderId="16" xfId="5" applyFont="1" applyFill="1" applyBorder="1"/>
    <xf numFmtId="0" fontId="13" fillId="5" borderId="17" xfId="5" applyFont="1" applyFill="1" applyBorder="1" applyAlignment="1">
      <alignment horizontal="center" vertical="center"/>
    </xf>
    <xf numFmtId="0" fontId="13" fillId="5" borderId="18" xfId="5" applyFont="1" applyFill="1" applyBorder="1" applyAlignment="1">
      <alignment horizontal="center" vertical="center" wrapText="1"/>
    </xf>
    <xf numFmtId="0" fontId="13" fillId="5" borderId="18" xfId="5" applyFont="1" applyFill="1" applyBorder="1" applyAlignment="1">
      <alignment horizontal="center"/>
    </xf>
    <xf numFmtId="0" fontId="14" fillId="6" borderId="19" xfId="5" applyFont="1" applyFill="1" applyBorder="1" applyAlignment="1">
      <alignment horizontal="center" vertical="top"/>
    </xf>
    <xf numFmtId="0" fontId="11" fillId="7" borderId="19" xfId="5" applyFont="1" applyFill="1" applyBorder="1"/>
    <xf numFmtId="0" fontId="14" fillId="6" borderId="19" xfId="5" applyFont="1" applyFill="1" applyBorder="1"/>
    <xf numFmtId="0" fontId="15" fillId="8" borderId="19" xfId="5" applyFont="1" applyFill="1" applyBorder="1" applyAlignment="1">
      <alignment horizontal="center" vertical="top" wrapText="1"/>
    </xf>
    <xf numFmtId="0" fontId="11" fillId="9" borderId="19" xfId="5" applyFont="1" applyFill="1" applyBorder="1"/>
    <xf numFmtId="0" fontId="15" fillId="8" borderId="19" xfId="5" applyFont="1" applyFill="1" applyBorder="1" applyAlignment="1">
      <alignment horizontal="center" vertical="top" wrapText="1"/>
    </xf>
    <xf numFmtId="0" fontId="15" fillId="8" borderId="19" xfId="5" applyFont="1" applyFill="1" applyBorder="1" applyAlignment="1">
      <alignment horizontal="center" wrapText="1"/>
    </xf>
    <xf numFmtId="0" fontId="12" fillId="0" borderId="0" xfId="5" applyFont="1"/>
    <xf numFmtId="0" fontId="16" fillId="0" borderId="0" xfId="5" applyFont="1" applyAlignment="1">
      <alignment vertical="top"/>
    </xf>
    <xf numFmtId="0" fontId="16" fillId="0" borderId="0" xfId="5" applyFont="1" applyAlignment="1">
      <alignment horizontal="right"/>
    </xf>
    <xf numFmtId="0" fontId="16" fillId="0" borderId="0" xfId="5" applyFont="1"/>
    <xf numFmtId="0" fontId="17" fillId="10" borderId="8" xfId="5" applyFont="1" applyFill="1" applyBorder="1" applyAlignment="1">
      <alignment horizontal="center"/>
    </xf>
    <xf numFmtId="0" fontId="17" fillId="10" borderId="20" xfId="5" applyFont="1" applyFill="1" applyBorder="1" applyAlignment="1">
      <alignment horizontal="center"/>
    </xf>
    <xf numFmtId="0" fontId="17" fillId="10" borderId="20" xfId="5" applyFont="1" applyFill="1" applyBorder="1" applyAlignment="1">
      <alignment horizontal="center" wrapText="1"/>
    </xf>
    <xf numFmtId="0" fontId="17" fillId="10" borderId="21" xfId="5" applyFont="1" applyFill="1" applyBorder="1" applyAlignment="1">
      <alignment horizontal="center"/>
    </xf>
    <xf numFmtId="0" fontId="12" fillId="0" borderId="0" xfId="5" applyFont="1" applyAlignment="1">
      <alignment vertical="center"/>
    </xf>
    <xf numFmtId="0" fontId="18" fillId="0" borderId="0" xfId="5" applyFont="1" applyAlignment="1">
      <alignment vertical="center"/>
    </xf>
    <xf numFmtId="0" fontId="19" fillId="11" borderId="22" xfId="5" applyFont="1" applyFill="1" applyBorder="1" applyAlignment="1">
      <alignment horizontal="center" vertical="center"/>
    </xf>
    <xf numFmtId="0" fontId="14" fillId="12" borderId="23" xfId="5" applyFont="1" applyFill="1" applyBorder="1" applyAlignment="1">
      <alignment horizontal="center" vertical="center"/>
    </xf>
    <xf numFmtId="0" fontId="20" fillId="14" borderId="22" xfId="5" applyFont="1" applyFill="1" applyBorder="1" applyAlignment="1">
      <alignment horizontal="center" vertical="top" wrapText="1"/>
    </xf>
    <xf numFmtId="0" fontId="20" fillId="14" borderId="23" xfId="5" applyFont="1" applyFill="1" applyBorder="1" applyAlignment="1">
      <alignment horizontal="center" vertical="top" wrapText="1"/>
    </xf>
    <xf numFmtId="0" fontId="20" fillId="14" borderId="24" xfId="5" applyFont="1" applyFill="1" applyBorder="1" applyAlignment="1">
      <alignment horizontal="center" vertical="top" wrapText="1"/>
    </xf>
    <xf numFmtId="0" fontId="11" fillId="15" borderId="8" xfId="5" applyFont="1" applyFill="1" applyBorder="1"/>
    <xf numFmtId="0" fontId="11" fillId="15" borderId="9" xfId="5" applyFont="1" applyFill="1" applyBorder="1"/>
    <xf numFmtId="0" fontId="11" fillId="15" borderId="10" xfId="5" applyFont="1" applyFill="1" applyBorder="1"/>
    <xf numFmtId="0" fontId="11" fillId="15" borderId="12" xfId="5" applyFont="1" applyFill="1" applyBorder="1"/>
    <xf numFmtId="0" fontId="11" fillId="15" borderId="0" xfId="5" applyFont="1" applyFill="1" applyBorder="1"/>
    <xf numFmtId="0" fontId="21" fillId="16" borderId="13" xfId="5" applyFont="1" applyFill="1" applyBorder="1" applyAlignment="1">
      <alignment horizontal="center" vertical="center" wrapText="1"/>
    </xf>
    <xf numFmtId="0" fontId="12" fillId="0" borderId="25" xfId="5" applyFont="1" applyBorder="1"/>
    <xf numFmtId="0" fontId="10" fillId="0" borderId="0" xfId="5" applyFont="1" applyBorder="1" applyAlignment="1"/>
    <xf numFmtId="0" fontId="16" fillId="0" borderId="19" xfId="5" applyFont="1" applyBorder="1" applyAlignment="1">
      <alignment horizontal="center"/>
    </xf>
    <xf numFmtId="0" fontId="15" fillId="17" borderId="9" xfId="5" applyFont="1" applyFill="1" applyBorder="1" applyAlignment="1">
      <alignment horizontal="left" vertical="center" wrapText="1"/>
    </xf>
    <xf numFmtId="0" fontId="15" fillId="18" borderId="24" xfId="5" applyFont="1" applyFill="1" applyBorder="1" applyAlignment="1">
      <alignment horizontal="right"/>
    </xf>
    <xf numFmtId="0" fontId="13" fillId="0" borderId="25" xfId="5" applyFont="1" applyBorder="1"/>
    <xf numFmtId="0" fontId="13" fillId="0" borderId="26" xfId="5" applyFont="1" applyBorder="1"/>
    <xf numFmtId="0" fontId="22" fillId="19" borderId="25" xfId="5" applyFont="1" applyFill="1" applyBorder="1"/>
    <xf numFmtId="0" fontId="12" fillId="0" borderId="27" xfId="5" applyFont="1" applyBorder="1"/>
    <xf numFmtId="0" fontId="18" fillId="0" borderId="0" xfId="5" applyFont="1"/>
    <xf numFmtId="0" fontId="23" fillId="20" borderId="19" xfId="5" applyFont="1" applyFill="1" applyBorder="1" applyAlignment="1">
      <alignment horizontal="center"/>
    </xf>
    <xf numFmtId="0" fontId="15" fillId="18" borderId="21" xfId="5" applyFont="1" applyFill="1" applyBorder="1" applyAlignment="1">
      <alignment horizontal="right"/>
    </xf>
    <xf numFmtId="0" fontId="11" fillId="21" borderId="28" xfId="5" applyFont="1" applyFill="1" applyBorder="1"/>
    <xf numFmtId="0" fontId="11" fillId="21" borderId="29" xfId="5" applyFont="1" applyFill="1" applyBorder="1"/>
    <xf numFmtId="0" fontId="24" fillId="22" borderId="30" xfId="5" applyFont="1" applyFill="1" applyBorder="1" applyAlignment="1">
      <alignment horizontal="center"/>
    </xf>
    <xf numFmtId="0" fontId="8" fillId="24" borderId="0" xfId="3" applyAlignment="1">
      <alignment horizontal="center" vertical="center" wrapText="1"/>
    </xf>
    <xf numFmtId="0" fontId="9" fillId="23" borderId="0" xfId="4" applyAlignment="1">
      <alignment horizontal="center" vertical="center" wrapText="1"/>
    </xf>
    <xf numFmtId="0" fontId="8" fillId="24" borderId="23" xfId="3" applyBorder="1" applyAlignment="1">
      <alignment horizontal="center" vertical="center"/>
    </xf>
    <xf numFmtId="0" fontId="9" fillId="23" borderId="23" xfId="4" applyBorder="1" applyAlignment="1">
      <alignment horizontal="center" vertical="center"/>
    </xf>
    <xf numFmtId="0" fontId="8" fillId="24" borderId="23" xfId="3" applyFont="1" applyBorder="1" applyAlignment="1">
      <alignment horizontal="center" vertical="center" wrapText="1"/>
    </xf>
    <xf numFmtId="0" fontId="9" fillId="23" borderId="23" xfId="4" applyBorder="1" applyAlignment="1">
      <alignment horizontal="center" vertical="center" wrapText="1"/>
    </xf>
    <xf numFmtId="0" fontId="20" fillId="14" borderId="24" xfId="5" applyFont="1" applyFill="1" applyBorder="1" applyAlignment="1">
      <alignment horizontal="center" vertical="center" wrapText="1"/>
    </xf>
    <xf numFmtId="0" fontId="20" fillId="13" borderId="24" xfId="5" applyFont="1" applyFill="1" applyBorder="1" applyAlignment="1">
      <alignment horizontal="center" vertical="center"/>
    </xf>
    <xf numFmtId="0" fontId="25" fillId="25" borderId="23" xfId="5" applyFont="1" applyFill="1" applyBorder="1" applyAlignment="1">
      <alignment horizontal="center" vertical="center" wrapText="1"/>
    </xf>
    <xf numFmtId="0" fontId="25" fillId="26" borderId="23" xfId="5" applyFont="1" applyFill="1" applyBorder="1" applyAlignment="1">
      <alignment horizontal="center" vertical="center" wrapText="1"/>
    </xf>
    <xf numFmtId="0" fontId="14" fillId="27" borderId="23" xfId="5" applyFont="1" applyFill="1" applyBorder="1" applyAlignment="1">
      <alignment horizontal="center" vertical="center"/>
    </xf>
    <xf numFmtId="0" fontId="25" fillId="28" borderId="22" xfId="5" applyFont="1" applyFill="1" applyBorder="1" applyAlignment="1">
      <alignment horizontal="center" vertical="center" wrapText="1"/>
    </xf>
  </cellXfs>
  <cellStyles count="6">
    <cellStyle name="Bad" xfId="4" builtinId="27" customBuiltin="1"/>
    <cellStyle name="Good" xfId="3" builtinId="26" customBuiltin="1"/>
    <cellStyle name="Hyperlink" xfId="1" builtinId="8"/>
    <cellStyle name="Normal" xfId="0" builtinId="0"/>
    <cellStyle name="Normal 2" xfId="5"/>
    <cellStyle name="Style 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Case Report</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132-44A3-A9D2-6C99C710D92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132-44A3-A9D2-6C99C710D92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132-44A3-A9D2-6C99C710D92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132-44A3-A9D2-6C99C710D92F}"/>
              </c:ext>
            </c:extLst>
          </c:dPt>
          <c:dLbls>
            <c:dLbl>
              <c:idx val="2"/>
              <c:layout>
                <c:manualLayout>
                  <c:x val="5.8430717863105122E-2"/>
                  <c:y val="0"/>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4132-44A3-A9D2-6C99C710D92F}"/>
                </c:ext>
              </c:extLst>
            </c:dLbl>
            <c:dLbl>
              <c:idx val="3"/>
              <c:layout>
                <c:manualLayout>
                  <c:x val="5.8430717863105122E-2"/>
                  <c:y val="4.859086491739553E-3"/>
                </c:manualLayout>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4132-44A3-A9D2-6C99C710D92F}"/>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6</c:v>
                </c:pt>
                <c:pt idx="1">
                  <c:v>4</c:v>
                </c:pt>
                <c:pt idx="2">
                  <c:v>0</c:v>
                </c:pt>
                <c:pt idx="3">
                  <c:v>0</c:v>
                </c:pt>
              </c:numCache>
            </c:numRef>
          </c:val>
          <c:extLst>
            <c:ext xmlns:c16="http://schemas.microsoft.com/office/drawing/2014/chart" uri="{C3380CC4-5D6E-409C-BE32-E72D297353CC}">
              <c16:uniqueId val="{00000008-4132-44A3-A9D2-6C99C710D92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1"/>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45721</xdr:colOff>
      <xdr:row>11</xdr:row>
      <xdr:rowOff>99061</xdr:rowOff>
    </xdr:from>
    <xdr:ext cx="4564380" cy="2613660"/>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XYeVzCYVcjBGsrT4fbmNoJZgooR4Q5e/view?usp=sharing" TargetMode="External"/><Relationship Id="rId2" Type="http://schemas.openxmlformats.org/officeDocument/2006/relationships/hyperlink" Target="https://drive.google.com/file/d/1aTv-tlgYkEOjKYqdpzUy4dj1dlDte84k/view?usp=sharing" TargetMode="External"/><Relationship Id="rId1" Type="http://schemas.openxmlformats.org/officeDocument/2006/relationships/hyperlink" Target="https://www.picky.com.bd/" TargetMode="External"/><Relationship Id="rId6" Type="http://schemas.openxmlformats.org/officeDocument/2006/relationships/printerSettings" Target="../printerSettings/printerSettings2.bin"/><Relationship Id="rId5" Type="http://schemas.openxmlformats.org/officeDocument/2006/relationships/hyperlink" Target="https://drive.google.com/file/d/1aVAIhvWtwUgmR0oZd2xlK-PWAggeABKq/view?usp=sharing" TargetMode="External"/><Relationship Id="rId4" Type="http://schemas.openxmlformats.org/officeDocument/2006/relationships/hyperlink" Target="https://drive.google.com/file/d/1aa56_WpfLaX6o6EG6spgdBQrp9urhXkg/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6t6rg03OVT1kKs6sg2Dlgn6JnHN6OPnV/view?usp=sharing" TargetMode="External"/><Relationship Id="rId2" Type="http://schemas.openxmlformats.org/officeDocument/2006/relationships/hyperlink" Target="https://drive.google.com/file/d/1IfvAt-sWv0t93bOuklaS97cFF7Yv4hZu/view?usp=sharing" TargetMode="External"/><Relationship Id="rId1" Type="http://schemas.openxmlformats.org/officeDocument/2006/relationships/hyperlink" Target="https://www.picky.com.bd/" TargetMode="External"/><Relationship Id="rId6" Type="http://schemas.openxmlformats.org/officeDocument/2006/relationships/printerSettings" Target="../printerSettings/printerSettings3.bin"/><Relationship Id="rId5" Type="http://schemas.openxmlformats.org/officeDocument/2006/relationships/hyperlink" Target="https://drive.google.com/file/d/1YUpncsjhHbi-OsgrmKXY5nGPIMxiwh3b/view?usp=sharing" TargetMode="External"/><Relationship Id="rId4" Type="http://schemas.openxmlformats.org/officeDocument/2006/relationships/hyperlink" Target="https://drive.google.com/file/d/1wDpb4TUQJTnFGhpWLAE6No916snODx14/view?usp=sharin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A8" sqref="A7:M8"/>
    </sheetView>
  </sheetViews>
  <sheetFormatPr defaultRowHeight="15.6"/>
  <cols>
    <col min="1" max="1" width="17.109375" style="3" customWidth="1"/>
    <col min="2" max="2" width="26.109375" style="3" customWidth="1"/>
    <col min="3" max="3" width="14.33203125" style="3" customWidth="1"/>
    <col min="4" max="4" width="23.44140625" style="3" customWidth="1"/>
    <col min="5" max="5" width="11.33203125" style="3" customWidth="1"/>
    <col min="6" max="6" width="16.33203125" style="3" customWidth="1"/>
    <col min="7" max="7" width="12.33203125" style="3" customWidth="1"/>
    <col min="8" max="8" width="16.77734375" style="3" customWidth="1"/>
    <col min="9" max="9" width="16.44140625" style="3" customWidth="1"/>
    <col min="10" max="10" width="14.44140625" style="3" customWidth="1"/>
    <col min="11" max="11" width="19.77734375" style="3" customWidth="1"/>
    <col min="12" max="12" width="12" style="3" customWidth="1"/>
    <col min="13" max="16384" width="8.88671875" style="3"/>
  </cols>
  <sheetData>
    <row r="1" spans="1:14" s="8" customFormat="1" ht="18">
      <c r="A1" s="7" t="s">
        <v>0</v>
      </c>
    </row>
    <row r="2" spans="1:14" s="8" customFormat="1" ht="18">
      <c r="A2" s="7" t="s">
        <v>2</v>
      </c>
    </row>
    <row r="3" spans="1:14" s="8" customFormat="1" ht="18">
      <c r="A3" s="7" t="s">
        <v>3</v>
      </c>
    </row>
    <row r="4" spans="1:14" s="8" customFormat="1" ht="18">
      <c r="A4" s="7" t="s">
        <v>4</v>
      </c>
      <c r="B4" s="9"/>
    </row>
    <row r="5" spans="1:14" s="6" customFormat="1">
      <c r="A5" s="5" t="s">
        <v>19</v>
      </c>
    </row>
    <row r="7" spans="1:14" s="2" customFormat="1" ht="31.2">
      <c r="A7" s="1" t="s">
        <v>6</v>
      </c>
      <c r="B7" s="1" t="s">
        <v>7</v>
      </c>
      <c r="C7" s="1" t="s">
        <v>8</v>
      </c>
      <c r="D7" s="1" t="s">
        <v>9</v>
      </c>
      <c r="E7" s="1" t="s">
        <v>10</v>
      </c>
      <c r="F7" s="1" t="s">
        <v>12</v>
      </c>
      <c r="G7" s="1" t="s">
        <v>11</v>
      </c>
      <c r="H7" s="1" t="s">
        <v>13</v>
      </c>
      <c r="I7" s="1" t="s">
        <v>14</v>
      </c>
      <c r="J7" s="1" t="s">
        <v>15</v>
      </c>
      <c r="K7" s="1" t="s">
        <v>16</v>
      </c>
      <c r="L7" s="1" t="s">
        <v>17</v>
      </c>
      <c r="M7" s="1" t="s">
        <v>18</v>
      </c>
      <c r="N7" s="1"/>
    </row>
    <row r="8" spans="1:14">
      <c r="A8" s="22"/>
    </row>
    <row r="9" spans="1:14">
      <c r="E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zoomScale="85" zoomScaleNormal="85" workbookViewId="0">
      <selection activeCell="E11" sqref="E11"/>
    </sheetView>
  </sheetViews>
  <sheetFormatPr defaultRowHeight="15.6"/>
  <cols>
    <col min="1" max="1" width="17.109375" style="10" customWidth="1"/>
    <col min="2" max="2" width="26.109375" style="10" customWidth="1"/>
    <col min="3" max="3" width="14" style="10" customWidth="1"/>
    <col min="4" max="4" width="21.77734375" style="10" customWidth="1"/>
    <col min="5" max="5" width="26" style="10" customWidth="1"/>
    <col min="6" max="6" width="15.5546875" style="10" customWidth="1"/>
    <col min="7" max="7" width="14.33203125" style="10" customWidth="1"/>
    <col min="8" max="8" width="21.33203125" style="10" customWidth="1"/>
    <col min="9" max="9" width="16.44140625" style="10" customWidth="1"/>
    <col min="10" max="10" width="14.44140625" style="10" customWidth="1"/>
    <col min="11" max="11" width="19.77734375" style="10" customWidth="1"/>
    <col min="12" max="12" width="12" style="10" customWidth="1"/>
    <col min="13" max="16384" width="8.88671875" style="10"/>
  </cols>
  <sheetData>
    <row r="1" spans="1:13" s="12" customFormat="1" ht="18">
      <c r="A1" s="11" t="s">
        <v>0</v>
      </c>
      <c r="B1" s="12" t="s">
        <v>1</v>
      </c>
    </row>
    <row r="2" spans="1:13" s="14" customFormat="1" ht="18">
      <c r="A2" s="13" t="s">
        <v>2</v>
      </c>
      <c r="B2" s="14" t="s">
        <v>130</v>
      </c>
    </row>
    <row r="3" spans="1:13" s="14" customFormat="1" ht="18">
      <c r="A3" s="13" t="s">
        <v>21</v>
      </c>
      <c r="B3" s="14" t="s">
        <v>58</v>
      </c>
    </row>
    <row r="4" spans="1:13" s="14" customFormat="1" ht="18">
      <c r="A4" s="13" t="s">
        <v>3</v>
      </c>
      <c r="B4" s="14" t="s">
        <v>5</v>
      </c>
    </row>
    <row r="5" spans="1:13" s="14" customFormat="1" ht="18">
      <c r="A5" s="13" t="s">
        <v>4</v>
      </c>
      <c r="B5" s="15">
        <v>44907</v>
      </c>
    </row>
    <row r="6" spans="1:13" s="18" customFormat="1" ht="31.8" thickBot="1">
      <c r="A6" s="16" t="s">
        <v>56</v>
      </c>
      <c r="B6" s="21" t="s">
        <v>20</v>
      </c>
    </row>
    <row r="7" spans="1:13" s="19" customFormat="1" ht="31.2">
      <c r="A7" s="19" t="s">
        <v>44</v>
      </c>
      <c r="B7" s="19" t="s">
        <v>45</v>
      </c>
      <c r="C7" s="19" t="s">
        <v>43</v>
      </c>
      <c r="D7" s="19" t="s">
        <v>46</v>
      </c>
      <c r="E7" s="19" t="s">
        <v>10</v>
      </c>
      <c r="F7" s="19" t="s">
        <v>12</v>
      </c>
      <c r="G7" s="19" t="s">
        <v>11</v>
      </c>
      <c r="H7" s="19" t="s">
        <v>13</v>
      </c>
      <c r="I7" s="19" t="s">
        <v>14</v>
      </c>
      <c r="J7" s="19" t="s">
        <v>15</v>
      </c>
      <c r="K7" s="19" t="s">
        <v>16</v>
      </c>
      <c r="L7" s="19" t="s">
        <v>17</v>
      </c>
      <c r="M7" s="19" t="s">
        <v>18</v>
      </c>
    </row>
    <row r="8" spans="1:13" ht="93.6">
      <c r="A8" s="24" t="s">
        <v>22</v>
      </c>
      <c r="B8" s="24" t="s">
        <v>23</v>
      </c>
      <c r="C8" s="10" t="s">
        <v>24</v>
      </c>
      <c r="D8" s="10" t="s">
        <v>59</v>
      </c>
      <c r="E8" s="10" t="s">
        <v>47</v>
      </c>
      <c r="F8" s="10" t="s">
        <v>26</v>
      </c>
      <c r="G8" s="10">
        <v>1778681516</v>
      </c>
      <c r="H8" s="10" t="s">
        <v>27</v>
      </c>
      <c r="I8" s="10" t="s">
        <v>57</v>
      </c>
      <c r="J8" s="10" t="s">
        <v>57</v>
      </c>
      <c r="K8" s="20" t="s">
        <v>30</v>
      </c>
      <c r="M8" s="98" t="s">
        <v>35</v>
      </c>
    </row>
    <row r="9" spans="1:13" ht="93.6">
      <c r="A9" s="25"/>
      <c r="B9" s="25"/>
      <c r="C9" s="10" t="s">
        <v>32</v>
      </c>
      <c r="D9" s="10" t="s">
        <v>60</v>
      </c>
      <c r="E9" s="10" t="s">
        <v>48</v>
      </c>
      <c r="F9" s="10" t="s">
        <v>26</v>
      </c>
      <c r="G9" s="10">
        <v>123</v>
      </c>
      <c r="H9" s="10" t="s">
        <v>53</v>
      </c>
      <c r="I9" s="10" t="s">
        <v>51</v>
      </c>
      <c r="J9" s="10" t="s">
        <v>52</v>
      </c>
      <c r="K9" s="20" t="s">
        <v>30</v>
      </c>
      <c r="M9" s="99" t="s">
        <v>31</v>
      </c>
    </row>
    <row r="10" spans="1:13" ht="93.6">
      <c r="A10" s="25"/>
      <c r="B10" s="25"/>
      <c r="C10" s="10" t="s">
        <v>36</v>
      </c>
      <c r="D10" s="10" t="s">
        <v>61</v>
      </c>
      <c r="E10" s="10" t="s">
        <v>49</v>
      </c>
      <c r="F10" s="10" t="s">
        <v>26</v>
      </c>
      <c r="G10" s="10">
        <v>17786815161</v>
      </c>
      <c r="H10" s="10" t="s">
        <v>54</v>
      </c>
      <c r="I10" s="10" t="s">
        <v>51</v>
      </c>
      <c r="J10" s="10" t="s">
        <v>52</v>
      </c>
      <c r="K10" s="20" t="s">
        <v>30</v>
      </c>
      <c r="M10" s="99" t="s">
        <v>31</v>
      </c>
    </row>
    <row r="11" spans="1:13" ht="109.2">
      <c r="A11" s="25"/>
      <c r="B11" s="25"/>
      <c r="C11" s="10" t="s">
        <v>40</v>
      </c>
      <c r="D11" s="10" t="s">
        <v>62</v>
      </c>
      <c r="E11" s="10" t="s">
        <v>50</v>
      </c>
      <c r="F11" s="10" t="s">
        <v>26</v>
      </c>
      <c r="G11" s="10">
        <v>2778681516</v>
      </c>
      <c r="H11" s="10" t="s">
        <v>55</v>
      </c>
      <c r="I11" s="10" t="s">
        <v>51</v>
      </c>
      <c r="J11" s="10" t="s">
        <v>57</v>
      </c>
      <c r="K11" s="20" t="s">
        <v>30</v>
      </c>
      <c r="M11" s="99" t="s">
        <v>31</v>
      </c>
    </row>
  </sheetData>
  <mergeCells count="2">
    <mergeCell ref="A8:A11"/>
    <mergeCell ref="B8:B11"/>
  </mergeCells>
  <hyperlinks>
    <hyperlink ref="B6" r:id="rId1"/>
    <hyperlink ref="K8" r:id="rId2"/>
    <hyperlink ref="K9" r:id="rId3"/>
    <hyperlink ref="K10" r:id="rId4"/>
    <hyperlink ref="K11"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85" zoomScaleNormal="85" workbookViewId="0">
      <selection activeCell="B3" sqref="B3"/>
    </sheetView>
  </sheetViews>
  <sheetFormatPr defaultRowHeight="15.6"/>
  <cols>
    <col min="1" max="1" width="17.109375" style="10" customWidth="1"/>
    <col min="2" max="2" width="26.109375" style="10" customWidth="1"/>
    <col min="3" max="3" width="14" style="10" customWidth="1"/>
    <col min="4" max="4" width="23.44140625" style="10" customWidth="1"/>
    <col min="5" max="5" width="26" style="10" customWidth="1"/>
    <col min="6" max="6" width="15.5546875" style="10" customWidth="1"/>
    <col min="7" max="7" width="14.33203125" style="10" customWidth="1"/>
    <col min="8" max="8" width="16.77734375" style="10" customWidth="1"/>
    <col min="9" max="9" width="16.44140625" style="10" customWidth="1"/>
    <col min="10" max="10" width="14.44140625" style="10" customWidth="1"/>
    <col min="11" max="11" width="19.77734375" style="10" customWidth="1"/>
    <col min="12" max="12" width="12" style="10" customWidth="1"/>
    <col min="13" max="16384" width="8.88671875" style="10"/>
  </cols>
  <sheetData>
    <row r="1" spans="1:13" s="12" customFormat="1" ht="18">
      <c r="A1" s="11" t="s">
        <v>0</v>
      </c>
      <c r="B1" s="12" t="s">
        <v>1</v>
      </c>
    </row>
    <row r="2" spans="1:13" s="14" customFormat="1" ht="18">
      <c r="A2" s="13" t="s">
        <v>2</v>
      </c>
      <c r="B2" s="14" t="s">
        <v>130</v>
      </c>
    </row>
    <row r="3" spans="1:13" s="14" customFormat="1" ht="18">
      <c r="A3" s="13" t="s">
        <v>21</v>
      </c>
      <c r="B3" s="14" t="s">
        <v>58</v>
      </c>
    </row>
    <row r="4" spans="1:13" s="14" customFormat="1" ht="18">
      <c r="A4" s="13" t="s">
        <v>3</v>
      </c>
      <c r="B4" s="14" t="s">
        <v>5</v>
      </c>
    </row>
    <row r="5" spans="1:13" s="14" customFormat="1" ht="18">
      <c r="A5" s="13" t="s">
        <v>4</v>
      </c>
      <c r="B5" s="15">
        <v>44907</v>
      </c>
    </row>
    <row r="6" spans="1:13" s="18" customFormat="1" ht="16.2" thickBot="1">
      <c r="A6" s="16" t="s">
        <v>19</v>
      </c>
      <c r="B6" s="17" t="s">
        <v>20</v>
      </c>
    </row>
    <row r="8" spans="1:13" s="19" customFormat="1" ht="31.2">
      <c r="A8" s="19" t="s">
        <v>44</v>
      </c>
      <c r="B8" s="19" t="s">
        <v>45</v>
      </c>
      <c r="C8" s="19" t="s">
        <v>43</v>
      </c>
      <c r="D8" s="19" t="s">
        <v>46</v>
      </c>
      <c r="E8" s="19" t="s">
        <v>10</v>
      </c>
      <c r="F8" s="19" t="s">
        <v>12</v>
      </c>
      <c r="G8" s="19" t="s">
        <v>11</v>
      </c>
      <c r="H8" s="19" t="s">
        <v>13</v>
      </c>
      <c r="I8" s="19" t="s">
        <v>14</v>
      </c>
      <c r="J8" s="19" t="s">
        <v>15</v>
      </c>
      <c r="K8" s="19" t="s">
        <v>16</v>
      </c>
      <c r="L8" s="19" t="s">
        <v>17</v>
      </c>
      <c r="M8" s="19" t="s">
        <v>18</v>
      </c>
    </row>
    <row r="9" spans="1:13" ht="93.6">
      <c r="A9" s="24" t="s">
        <v>22</v>
      </c>
      <c r="B9" s="24" t="s">
        <v>23</v>
      </c>
      <c r="C9" s="10" t="s">
        <v>24</v>
      </c>
      <c r="D9" s="10" t="s">
        <v>25</v>
      </c>
      <c r="E9" s="10" t="s">
        <v>70</v>
      </c>
      <c r="F9" s="10" t="s">
        <v>26</v>
      </c>
      <c r="G9" s="10">
        <v>1778681516</v>
      </c>
      <c r="H9" s="10" t="s">
        <v>27</v>
      </c>
      <c r="I9" s="10" t="s">
        <v>28</v>
      </c>
      <c r="J9" s="10" t="s">
        <v>29</v>
      </c>
      <c r="K9" s="20" t="s">
        <v>30</v>
      </c>
      <c r="M9" s="99" t="s">
        <v>31</v>
      </c>
    </row>
    <row r="10" spans="1:13" ht="93.6">
      <c r="A10" s="26"/>
      <c r="B10" s="26"/>
      <c r="C10" s="10" t="s">
        <v>32</v>
      </c>
      <c r="D10" s="10" t="s">
        <v>33</v>
      </c>
      <c r="E10" s="10" t="s">
        <v>69</v>
      </c>
      <c r="F10" s="10" t="s">
        <v>26</v>
      </c>
      <c r="G10" s="10">
        <v>123</v>
      </c>
      <c r="H10" s="10" t="s">
        <v>39</v>
      </c>
      <c r="I10" s="10" t="s">
        <v>34</v>
      </c>
      <c r="J10" s="10" t="s">
        <v>34</v>
      </c>
      <c r="K10" s="20" t="s">
        <v>30</v>
      </c>
      <c r="M10" s="98" t="s">
        <v>35</v>
      </c>
    </row>
    <row r="11" spans="1:13" ht="93.6">
      <c r="A11" s="26"/>
      <c r="B11" s="26"/>
      <c r="C11" s="10" t="s">
        <v>36</v>
      </c>
      <c r="D11" s="10" t="s">
        <v>37</v>
      </c>
      <c r="E11" s="10" t="s">
        <v>68</v>
      </c>
      <c r="F11" s="10" t="s">
        <v>26</v>
      </c>
      <c r="G11" s="10">
        <v>17786815167</v>
      </c>
      <c r="H11" s="10" t="s">
        <v>38</v>
      </c>
      <c r="I11" s="10" t="s">
        <v>34</v>
      </c>
      <c r="J11" s="10" t="s">
        <v>34</v>
      </c>
      <c r="K11" s="20" t="s">
        <v>30</v>
      </c>
      <c r="M11" s="98" t="s">
        <v>35</v>
      </c>
    </row>
    <row r="12" spans="1:13" ht="109.2">
      <c r="A12" s="26"/>
      <c r="B12" s="26"/>
      <c r="C12" s="10" t="s">
        <v>40</v>
      </c>
      <c r="D12" s="10" t="s">
        <v>41</v>
      </c>
      <c r="E12" s="10" t="s">
        <v>71</v>
      </c>
      <c r="F12" s="10" t="s">
        <v>26</v>
      </c>
      <c r="G12" s="10">
        <v>2778681516</v>
      </c>
      <c r="H12" s="10" t="s">
        <v>42</v>
      </c>
      <c r="I12" s="10" t="s">
        <v>34</v>
      </c>
      <c r="J12" s="10" t="s">
        <v>34</v>
      </c>
      <c r="K12" s="20" t="s">
        <v>30</v>
      </c>
      <c r="M12" s="98" t="s">
        <v>35</v>
      </c>
    </row>
    <row r="13" spans="1:13" ht="78">
      <c r="A13" s="26"/>
      <c r="B13" s="26"/>
      <c r="C13" s="10" t="s">
        <v>66</v>
      </c>
      <c r="D13" s="23" t="s">
        <v>79</v>
      </c>
      <c r="E13" s="10" t="s">
        <v>72</v>
      </c>
      <c r="F13" s="10" t="s">
        <v>63</v>
      </c>
      <c r="G13" s="10" t="s">
        <v>64</v>
      </c>
      <c r="H13" s="10" t="s">
        <v>65</v>
      </c>
      <c r="I13" s="10" t="s">
        <v>74</v>
      </c>
      <c r="J13" s="10" t="s">
        <v>75</v>
      </c>
      <c r="M13" s="98" t="s">
        <v>35</v>
      </c>
    </row>
    <row r="14" spans="1:13" ht="78">
      <c r="A14" s="26"/>
      <c r="B14" s="26"/>
      <c r="C14" s="10" t="s">
        <v>67</v>
      </c>
      <c r="D14" s="23" t="s">
        <v>80</v>
      </c>
      <c r="E14" s="10" t="s">
        <v>73</v>
      </c>
      <c r="F14" s="10" t="s">
        <v>63</v>
      </c>
      <c r="G14" s="10" t="s">
        <v>64</v>
      </c>
      <c r="H14" s="10" t="s">
        <v>77</v>
      </c>
      <c r="I14" s="10" t="s">
        <v>76</v>
      </c>
      <c r="J14" s="10" t="s">
        <v>78</v>
      </c>
      <c r="M14" s="98" t="s">
        <v>35</v>
      </c>
    </row>
  </sheetData>
  <mergeCells count="2">
    <mergeCell ref="B9:B14"/>
    <mergeCell ref="A9:A14"/>
  </mergeCells>
  <phoneticPr fontId="5" type="noConversion"/>
  <hyperlinks>
    <hyperlink ref="B6" r:id="rId1"/>
    <hyperlink ref="K9" r:id="rId2"/>
    <hyperlink ref="K10" r:id="rId3"/>
    <hyperlink ref="K11" r:id="rId4"/>
    <hyperlink ref="K1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52"/>
  <sheetViews>
    <sheetView tabSelected="1" workbookViewId="0">
      <selection activeCell="D15" sqref="D15"/>
    </sheetView>
  </sheetViews>
  <sheetFormatPr defaultColWidth="12.6640625" defaultRowHeight="15" customHeight="1"/>
  <cols>
    <col min="1" max="1" width="14.33203125" style="27" customWidth="1"/>
    <col min="2" max="2" width="29.33203125" style="27" customWidth="1"/>
    <col min="3" max="3" width="21.6640625" style="27" customWidth="1"/>
    <col min="4" max="11" width="14.33203125" style="27" customWidth="1"/>
    <col min="12" max="12" width="40.6640625" style="27" customWidth="1"/>
    <col min="13" max="13" width="28.109375" style="27" customWidth="1"/>
    <col min="14" max="14" width="21.33203125" style="27" customWidth="1"/>
    <col min="15" max="15" width="30.6640625" style="27" customWidth="1"/>
    <col min="16" max="16" width="25" style="27" customWidth="1"/>
    <col min="17" max="18" width="14.33203125" style="27" customWidth="1"/>
    <col min="19" max="26" width="12.6640625" style="27" customWidth="1"/>
    <col min="27" max="16384" width="12.6640625" style="27"/>
  </cols>
  <sheetData>
    <row r="1" spans="1:26" ht="15.75" customHeight="1"/>
    <row r="2" spans="1:26" ht="15.75" customHeight="1"/>
    <row r="3" spans="1:26" ht="8.25" customHeight="1" thickBot="1"/>
    <row r="4" spans="1:26" ht="25.5" customHeight="1" thickBot="1">
      <c r="B4" s="97" t="s">
        <v>127</v>
      </c>
      <c r="C4" s="96"/>
      <c r="D4" s="96"/>
      <c r="E4" s="96"/>
      <c r="F4" s="96"/>
      <c r="G4" s="95"/>
      <c r="K4" s="65"/>
    </row>
    <row r="5" spans="1:26" ht="15.75" customHeight="1" thickBot="1">
      <c r="B5" s="87" t="s">
        <v>126</v>
      </c>
      <c r="C5" s="86" t="str">
        <f>'Assignment on Picky(App)'!B1</f>
        <v>Picky-Online Shop BD.</v>
      </c>
      <c r="D5" s="29"/>
      <c r="E5" s="29"/>
      <c r="F5" s="29"/>
      <c r="G5" s="28"/>
    </row>
    <row r="6" spans="1:26" ht="15.75" customHeight="1" thickBot="1">
      <c r="B6" s="94" t="s">
        <v>125</v>
      </c>
      <c r="C6" s="86" t="str">
        <f>'Assignment on Picky(App)'!B2</f>
        <v>Sign_up</v>
      </c>
      <c r="D6" s="29"/>
      <c r="E6" s="29"/>
      <c r="F6" s="29"/>
      <c r="G6" s="28"/>
      <c r="I6" s="93" t="s">
        <v>124</v>
      </c>
      <c r="J6" s="93" t="s">
        <v>18</v>
      </c>
      <c r="K6" s="84"/>
      <c r="L6" s="92" t="s">
        <v>123</v>
      </c>
    </row>
    <row r="7" spans="1:26" ht="15.75" customHeight="1" thickBot="1">
      <c r="B7" s="87" t="s">
        <v>122</v>
      </c>
      <c r="C7" s="86"/>
      <c r="D7" s="29"/>
      <c r="E7" s="29"/>
      <c r="F7" s="29"/>
      <c r="G7" s="28"/>
      <c r="I7" s="85">
        <f>C16</f>
        <v>6</v>
      </c>
      <c r="J7" s="85" t="s">
        <v>110</v>
      </c>
      <c r="K7" s="91"/>
      <c r="L7" s="83"/>
    </row>
    <row r="8" spans="1:26" ht="15.75" customHeight="1" thickBot="1">
      <c r="B8" s="87" t="s">
        <v>121</v>
      </c>
      <c r="C8" s="86" t="str">
        <f>'Assignment on Picky(App)'!B4</f>
        <v>Abdul Malek</v>
      </c>
      <c r="D8" s="29"/>
      <c r="E8" s="29"/>
      <c r="F8" s="29"/>
      <c r="G8" s="28"/>
      <c r="I8" s="85">
        <f>D16</f>
        <v>4</v>
      </c>
      <c r="J8" s="85" t="s">
        <v>109</v>
      </c>
      <c r="K8" s="91"/>
      <c r="L8" s="90"/>
    </row>
    <row r="9" spans="1:26" ht="15.75" customHeight="1" thickBot="1">
      <c r="B9" s="87" t="s">
        <v>120</v>
      </c>
      <c r="C9" s="86" t="str">
        <f>'Assignment on Picky(App)'!B4</f>
        <v>Abdul Malek</v>
      </c>
      <c r="D9" s="29"/>
      <c r="E9" s="29"/>
      <c r="F9" s="29"/>
      <c r="G9" s="28"/>
      <c r="I9" s="85">
        <f>E16</f>
        <v>0</v>
      </c>
      <c r="J9" s="85" t="s">
        <v>108</v>
      </c>
      <c r="K9" s="84"/>
      <c r="L9" s="89" t="s">
        <v>119</v>
      </c>
      <c r="M9" s="88" t="s">
        <v>118</v>
      </c>
      <c r="N9" s="88" t="s">
        <v>117</v>
      </c>
      <c r="O9" s="83" t="s">
        <v>116</v>
      </c>
      <c r="P9" s="88"/>
    </row>
    <row r="10" spans="1:26" ht="15.75" customHeight="1" thickBot="1">
      <c r="B10" s="87" t="s">
        <v>115</v>
      </c>
      <c r="C10" s="86" t="s">
        <v>114</v>
      </c>
      <c r="D10" s="29"/>
      <c r="E10" s="29"/>
      <c r="F10" s="29"/>
      <c r="G10" s="28"/>
      <c r="I10" s="85">
        <f>F16</f>
        <v>0</v>
      </c>
      <c r="J10" s="85" t="s">
        <v>113</v>
      </c>
      <c r="K10" s="84"/>
      <c r="L10" s="83"/>
      <c r="M10" s="83"/>
      <c r="N10" s="83"/>
      <c r="O10" s="83"/>
      <c r="P10" s="83"/>
    </row>
    <row r="11" spans="1:26" ht="15.75" customHeight="1">
      <c r="B11" s="82" t="s">
        <v>112</v>
      </c>
      <c r="C11" s="81"/>
      <c r="D11" s="81"/>
      <c r="E11" s="81"/>
      <c r="F11" s="81"/>
      <c r="G11" s="80"/>
    </row>
    <row r="12" spans="1:26" ht="15.75" customHeight="1" thickBot="1">
      <c r="B12" s="79"/>
      <c r="C12" s="78"/>
      <c r="D12" s="78"/>
      <c r="E12" s="78"/>
      <c r="F12" s="78"/>
      <c r="G12" s="77"/>
    </row>
    <row r="13" spans="1:26" ht="15.75" customHeight="1">
      <c r="B13" s="76" t="s">
        <v>111</v>
      </c>
      <c r="C13" s="75" t="s">
        <v>110</v>
      </c>
      <c r="D13" s="75" t="s">
        <v>109</v>
      </c>
      <c r="E13" s="75" t="s">
        <v>108</v>
      </c>
      <c r="F13" s="75" t="s">
        <v>107</v>
      </c>
      <c r="G13" s="74" t="s">
        <v>106</v>
      </c>
      <c r="L13" s="62"/>
      <c r="M13" s="62"/>
      <c r="N13" s="62"/>
      <c r="O13" s="62"/>
      <c r="P13" s="62"/>
      <c r="Q13" s="62"/>
      <c r="R13" s="62"/>
    </row>
    <row r="14" spans="1:26" ht="46.2" customHeight="1">
      <c r="B14" s="104" t="s">
        <v>129</v>
      </c>
      <c r="C14" s="102">
        <f>COUNTIF('Assignment on Picky(Web) '!M8:M14, "Passed")</f>
        <v>5</v>
      </c>
      <c r="D14" s="103">
        <f>COUNTIF('Assignment on Picky(Web) '!M8:M14, "Failed")</f>
        <v>1</v>
      </c>
      <c r="E14" s="107">
        <f>COUNTIF('Assignment on Picky(Web) '!M8:M14, "Not Executed")</f>
        <v>0</v>
      </c>
      <c r="F14" s="106">
        <f>COUNTIF('Assignment on Picky(Web) '!M8:M14, "Out of Scope")</f>
        <v>0</v>
      </c>
      <c r="G14" s="109">
        <f>SUM(C14:F14)</f>
        <v>6</v>
      </c>
      <c r="L14" s="62"/>
      <c r="M14" s="62"/>
      <c r="N14" s="62"/>
      <c r="O14" s="62"/>
      <c r="P14" s="62"/>
      <c r="Q14" s="62"/>
      <c r="R14" s="62"/>
    </row>
    <row r="15" spans="1:26" ht="48" customHeight="1">
      <c r="A15" s="70"/>
      <c r="B15" s="105" t="s">
        <v>128</v>
      </c>
      <c r="C15" s="100">
        <f>COUNTIF('Assignment on Picky(App)'!M8:M1174, "Passed")</f>
        <v>1</v>
      </c>
      <c r="D15" s="101">
        <f>COUNTIF('Assignment on Picky(App)'!M8:M1174, "Failed")</f>
        <v>3</v>
      </c>
      <c r="E15" s="108">
        <f>COUNTIF('Assignment on Picky(App)'!M8:M1174, "Not Executed")</f>
        <v>0</v>
      </c>
      <c r="F15" s="73">
        <f>COUNTIF('Assignment on Picky(App)'!M8:M1174, "Out of Scope")</f>
        <v>0</v>
      </c>
      <c r="G15" s="72">
        <f>SUM(C15:F15)</f>
        <v>4</v>
      </c>
      <c r="H15" s="70"/>
      <c r="I15" s="70"/>
      <c r="J15" s="70"/>
      <c r="K15" s="70"/>
      <c r="L15" s="71"/>
      <c r="M15" s="70"/>
      <c r="N15" s="70"/>
      <c r="O15" s="70"/>
      <c r="P15" s="70"/>
      <c r="Q15" s="70"/>
      <c r="R15" s="70"/>
      <c r="S15" s="70"/>
      <c r="T15" s="70"/>
      <c r="U15" s="70"/>
      <c r="V15" s="70"/>
      <c r="W15" s="70"/>
      <c r="X15" s="70"/>
      <c r="Y15" s="70"/>
      <c r="Z15" s="70"/>
    </row>
    <row r="16" spans="1:26" ht="18.600000000000001" thickBot="1">
      <c r="B16" s="69" t="s">
        <v>105</v>
      </c>
      <c r="C16" s="67">
        <f>SUM(C14,C15)</f>
        <v>6</v>
      </c>
      <c r="D16" s="68">
        <f>SUM(D14,D15)</f>
        <v>4</v>
      </c>
      <c r="E16" s="67">
        <f>SUM(E14,E15)</f>
        <v>0</v>
      </c>
      <c r="F16" s="67">
        <f>SUM(F14,F15)</f>
        <v>0</v>
      </c>
      <c r="G16" s="66">
        <f>SUM(G14,G15)</f>
        <v>10</v>
      </c>
      <c r="L16" s="65"/>
      <c r="M16" s="64"/>
      <c r="N16" s="64"/>
      <c r="O16" s="64"/>
      <c r="P16" s="64"/>
      <c r="Q16" s="64"/>
      <c r="R16" s="64"/>
    </row>
    <row r="17" spans="2:18" ht="15.75" customHeight="1">
      <c r="B17" s="63"/>
      <c r="C17" s="63"/>
      <c r="D17" s="63"/>
      <c r="E17" s="63"/>
      <c r="F17" s="63"/>
      <c r="G17" s="63"/>
      <c r="L17" s="65"/>
      <c r="M17" s="64"/>
      <c r="N17" s="64"/>
      <c r="O17" s="64"/>
      <c r="P17" s="64"/>
      <c r="Q17" s="64"/>
      <c r="R17" s="64"/>
    </row>
    <row r="18" spans="2:18" ht="15.75" customHeight="1" thickBot="1">
      <c r="B18" s="63"/>
      <c r="C18" s="63"/>
      <c r="D18" s="63"/>
      <c r="E18" s="63"/>
      <c r="F18" s="63"/>
      <c r="G18" s="63"/>
      <c r="L18" s="62"/>
      <c r="M18" s="62"/>
      <c r="N18" s="62"/>
      <c r="O18" s="62"/>
      <c r="P18" s="62"/>
      <c r="Q18" s="62"/>
      <c r="R18" s="62"/>
    </row>
    <row r="19" spans="2:18" ht="15.75" customHeight="1" thickBot="1">
      <c r="B19" s="61" t="s">
        <v>104</v>
      </c>
      <c r="C19" s="59"/>
      <c r="D19" s="59"/>
      <c r="E19" s="59"/>
      <c r="F19" s="59"/>
      <c r="G19" s="59"/>
    </row>
    <row r="20" spans="2:18" ht="15.75" customHeight="1" thickBot="1">
      <c r="B20" s="60" t="s">
        <v>103</v>
      </c>
      <c r="C20" s="59"/>
      <c r="D20" s="59"/>
      <c r="E20" s="58"/>
      <c r="F20" s="58" t="s">
        <v>102</v>
      </c>
      <c r="G20" s="58" t="s">
        <v>101</v>
      </c>
    </row>
    <row r="21" spans="2:18" ht="15.75" customHeight="1" thickBot="1">
      <c r="B21" s="57" t="s">
        <v>100</v>
      </c>
      <c r="C21" s="56"/>
      <c r="D21" s="56"/>
      <c r="E21" s="55"/>
      <c r="F21" s="55" t="s">
        <v>98</v>
      </c>
      <c r="G21" s="55" t="s">
        <v>98</v>
      </c>
    </row>
    <row r="22" spans="2:18" ht="15.75" customHeight="1" thickBot="1">
      <c r="B22" s="57" t="s">
        <v>99</v>
      </c>
      <c r="C22" s="56"/>
      <c r="D22" s="56"/>
      <c r="E22" s="55"/>
      <c r="F22" s="55" t="s">
        <v>98</v>
      </c>
      <c r="G22" s="55" t="s">
        <v>98</v>
      </c>
    </row>
    <row r="23" spans="2:18" ht="15.75" customHeight="1" thickBot="1"/>
    <row r="24" spans="2:18" ht="15.75" customHeight="1">
      <c r="B24" s="54"/>
      <c r="C24" s="53" t="s">
        <v>97</v>
      </c>
      <c r="D24" s="52" t="s">
        <v>96</v>
      </c>
      <c r="E24" s="51"/>
      <c r="F24" s="51"/>
      <c r="G24" s="50"/>
    </row>
    <row r="25" spans="2:18" ht="15.75" customHeight="1">
      <c r="B25" s="49"/>
      <c r="C25" s="49"/>
      <c r="D25" s="48"/>
      <c r="E25" s="47"/>
      <c r="F25" s="47"/>
      <c r="G25" s="46"/>
    </row>
    <row r="26" spans="2:18" ht="15.75" customHeight="1">
      <c r="B26" s="49"/>
      <c r="C26" s="49"/>
      <c r="D26" s="48"/>
      <c r="E26" s="47"/>
      <c r="F26" s="47"/>
      <c r="G26" s="46"/>
    </row>
    <row r="27" spans="2:18" ht="15.75" customHeight="1" thickBot="1">
      <c r="B27" s="45"/>
      <c r="C27" s="45"/>
      <c r="D27" s="44"/>
      <c r="E27" s="43"/>
      <c r="F27" s="43"/>
      <c r="G27" s="42"/>
    </row>
    <row r="28" spans="2:18" ht="15.75" customHeight="1">
      <c r="B28" s="40" t="s">
        <v>83</v>
      </c>
      <c r="C28" s="41" t="s">
        <v>95</v>
      </c>
      <c r="D28" s="38" t="s">
        <v>94</v>
      </c>
      <c r="E28" s="37"/>
      <c r="F28" s="37"/>
      <c r="G28" s="36"/>
    </row>
    <row r="29" spans="2:18" ht="15.75" customHeight="1">
      <c r="B29" s="35"/>
      <c r="C29" s="35"/>
      <c r="D29" s="34"/>
      <c r="E29" s="33"/>
      <c r="F29" s="33"/>
      <c r="G29" s="32"/>
    </row>
    <row r="30" spans="2:18" ht="15.75" customHeight="1">
      <c r="B30" s="35"/>
      <c r="C30" s="35"/>
      <c r="D30" s="34"/>
      <c r="E30" s="33"/>
      <c r="F30" s="33"/>
      <c r="G30" s="32"/>
    </row>
    <row r="31" spans="2:18" ht="15.75" customHeight="1" thickBot="1">
      <c r="B31" s="31"/>
      <c r="C31" s="31"/>
      <c r="D31" s="30"/>
      <c r="E31" s="29"/>
      <c r="F31" s="29"/>
      <c r="G31" s="28"/>
    </row>
    <row r="32" spans="2:18" ht="15.75" customHeight="1">
      <c r="B32" s="40" t="s">
        <v>83</v>
      </c>
      <c r="C32" s="41" t="s">
        <v>93</v>
      </c>
      <c r="D32" s="38" t="s">
        <v>92</v>
      </c>
      <c r="E32" s="37"/>
      <c r="F32" s="37"/>
      <c r="G32" s="36"/>
    </row>
    <row r="33" spans="2:7" ht="15.75" customHeight="1">
      <c r="B33" s="35"/>
      <c r="C33" s="35"/>
      <c r="D33" s="34"/>
      <c r="E33" s="33"/>
      <c r="F33" s="33"/>
      <c r="G33" s="32"/>
    </row>
    <row r="34" spans="2:7" ht="15.75" customHeight="1">
      <c r="B34" s="35"/>
      <c r="C34" s="35"/>
      <c r="D34" s="34"/>
      <c r="E34" s="33"/>
      <c r="F34" s="33"/>
      <c r="G34" s="32"/>
    </row>
    <row r="35" spans="2:7" ht="15.75" customHeight="1" thickBot="1">
      <c r="B35" s="31"/>
      <c r="C35" s="31"/>
      <c r="D35" s="30"/>
      <c r="E35" s="29"/>
      <c r="F35" s="29"/>
      <c r="G35" s="28"/>
    </row>
    <row r="36" spans="2:7" ht="15.75" customHeight="1">
      <c r="B36" s="40" t="s">
        <v>83</v>
      </c>
      <c r="C36" s="41" t="s">
        <v>91</v>
      </c>
      <c r="D36" s="38" t="s">
        <v>90</v>
      </c>
      <c r="E36" s="37"/>
      <c r="F36" s="37"/>
      <c r="G36" s="36"/>
    </row>
    <row r="37" spans="2:7" ht="15.75" customHeight="1">
      <c r="B37" s="35"/>
      <c r="C37" s="35"/>
      <c r="D37" s="34"/>
      <c r="E37" s="33"/>
      <c r="F37" s="33"/>
      <c r="G37" s="32"/>
    </row>
    <row r="38" spans="2:7" ht="15.75" customHeight="1">
      <c r="B38" s="35"/>
      <c r="C38" s="35"/>
      <c r="D38" s="34"/>
      <c r="E38" s="33"/>
      <c r="F38" s="33"/>
      <c r="G38" s="32"/>
    </row>
    <row r="39" spans="2:7" ht="15.75" customHeight="1" thickBot="1">
      <c r="B39" s="31"/>
      <c r="C39" s="31"/>
      <c r="D39" s="30"/>
      <c r="E39" s="29"/>
      <c r="F39" s="29"/>
      <c r="G39" s="28"/>
    </row>
    <row r="40" spans="2:7" ht="15.75" customHeight="1">
      <c r="B40" s="40" t="s">
        <v>83</v>
      </c>
      <c r="C40" s="41" t="s">
        <v>89</v>
      </c>
      <c r="D40" s="38" t="s">
        <v>88</v>
      </c>
      <c r="E40" s="37"/>
      <c r="F40" s="37"/>
      <c r="G40" s="36"/>
    </row>
    <row r="41" spans="2:7" ht="15.75" customHeight="1">
      <c r="B41" s="35"/>
      <c r="C41" s="35"/>
      <c r="D41" s="34"/>
      <c r="E41" s="33"/>
      <c r="F41" s="33"/>
      <c r="G41" s="32"/>
    </row>
    <row r="42" spans="2:7" ht="15.75" customHeight="1">
      <c r="B42" s="35"/>
      <c r="C42" s="35"/>
      <c r="D42" s="34"/>
      <c r="E42" s="33"/>
      <c r="F42" s="33"/>
      <c r="G42" s="32"/>
    </row>
    <row r="43" spans="2:7" ht="15.75" customHeight="1" thickBot="1">
      <c r="B43" s="31"/>
      <c r="C43" s="31"/>
      <c r="D43" s="30"/>
      <c r="E43" s="29"/>
      <c r="F43" s="29"/>
      <c r="G43" s="28"/>
    </row>
    <row r="44" spans="2:7" ht="15.75" customHeight="1">
      <c r="B44" s="40" t="s">
        <v>83</v>
      </c>
      <c r="C44" s="39" t="s">
        <v>87</v>
      </c>
      <c r="D44" s="38" t="s">
        <v>86</v>
      </c>
      <c r="E44" s="37"/>
      <c r="F44" s="37"/>
      <c r="G44" s="36"/>
    </row>
    <row r="45" spans="2:7" ht="15.75" customHeight="1">
      <c r="B45" s="35"/>
      <c r="C45" s="35"/>
      <c r="D45" s="34"/>
      <c r="E45" s="33"/>
      <c r="F45" s="33"/>
      <c r="G45" s="32"/>
    </row>
    <row r="46" spans="2:7" ht="15.75" customHeight="1">
      <c r="B46" s="35"/>
      <c r="C46" s="35"/>
      <c r="D46" s="34"/>
      <c r="E46" s="33"/>
      <c r="F46" s="33"/>
      <c r="G46" s="32"/>
    </row>
    <row r="47" spans="2:7" ht="15.75" customHeight="1" thickBot="1">
      <c r="B47" s="31"/>
      <c r="C47" s="31"/>
      <c r="D47" s="30"/>
      <c r="E47" s="29"/>
      <c r="F47" s="29"/>
      <c r="G47" s="28"/>
    </row>
    <row r="48" spans="2:7" ht="15.75" customHeight="1">
      <c r="B48" s="40" t="s">
        <v>83</v>
      </c>
      <c r="C48" s="39" t="s">
        <v>85</v>
      </c>
      <c r="D48" s="38" t="s">
        <v>84</v>
      </c>
      <c r="E48" s="37"/>
      <c r="F48" s="37"/>
      <c r="G48" s="36"/>
    </row>
    <row r="49" spans="2:7" ht="15.75" customHeight="1">
      <c r="B49" s="35"/>
      <c r="C49" s="35"/>
      <c r="D49" s="34"/>
      <c r="E49" s="33"/>
      <c r="F49" s="33"/>
      <c r="G49" s="32"/>
    </row>
    <row r="50" spans="2:7" ht="15.75" customHeight="1">
      <c r="B50" s="35"/>
      <c r="C50" s="35"/>
      <c r="D50" s="34"/>
      <c r="E50" s="33"/>
      <c r="F50" s="33"/>
      <c r="G50" s="32"/>
    </row>
    <row r="51" spans="2:7" ht="33.75" customHeight="1" thickBot="1">
      <c r="B51" s="31"/>
      <c r="C51" s="31"/>
      <c r="D51" s="30"/>
      <c r="E51" s="29"/>
      <c r="F51" s="29"/>
      <c r="G51" s="28"/>
    </row>
    <row r="52" spans="2:7" ht="15.75" customHeight="1">
      <c r="B52" s="40" t="s">
        <v>83</v>
      </c>
      <c r="C52" s="39" t="s">
        <v>82</v>
      </c>
      <c r="D52" s="38" t="s">
        <v>81</v>
      </c>
      <c r="E52" s="37"/>
      <c r="F52" s="37"/>
      <c r="G52" s="36"/>
    </row>
    <row r="53" spans="2:7" ht="15.75" customHeight="1">
      <c r="B53" s="35"/>
      <c r="C53" s="35"/>
      <c r="D53" s="34"/>
      <c r="E53" s="33"/>
      <c r="F53" s="33"/>
      <c r="G53" s="32"/>
    </row>
    <row r="54" spans="2:7" ht="15.75" customHeight="1">
      <c r="B54" s="35"/>
      <c r="C54" s="35"/>
      <c r="D54" s="34"/>
      <c r="E54" s="33"/>
      <c r="F54" s="33"/>
      <c r="G54" s="32"/>
    </row>
    <row r="55" spans="2:7" ht="39" customHeight="1" thickBot="1">
      <c r="B55" s="31"/>
      <c r="C55" s="31"/>
      <c r="D55" s="30"/>
      <c r="E55" s="29"/>
      <c r="F55" s="29"/>
      <c r="G55" s="28"/>
    </row>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sheetData>
  <mergeCells count="36">
    <mergeCell ref="B44:B47"/>
    <mergeCell ref="C44:C47"/>
    <mergeCell ref="D44:G47"/>
    <mergeCell ref="D28:G31"/>
    <mergeCell ref="D32:G35"/>
    <mergeCell ref="C24:C27"/>
    <mergeCell ref="D24:G27"/>
    <mergeCell ref="B24:B27"/>
    <mergeCell ref="B28:B31"/>
    <mergeCell ref="C28:C31"/>
    <mergeCell ref="C48:C51"/>
    <mergeCell ref="D48:G51"/>
    <mergeCell ref="B52:B55"/>
    <mergeCell ref="D40:G43"/>
    <mergeCell ref="D36:G39"/>
    <mergeCell ref="C52:C55"/>
    <mergeCell ref="D52:G55"/>
    <mergeCell ref="B40:B43"/>
    <mergeCell ref="C40:C43"/>
    <mergeCell ref="B48:B51"/>
    <mergeCell ref="B4:G4"/>
    <mergeCell ref="C5:G5"/>
    <mergeCell ref="C6:G6"/>
    <mergeCell ref="C7:G7"/>
    <mergeCell ref="C9:G9"/>
    <mergeCell ref="B36:B39"/>
    <mergeCell ref="C36:C39"/>
    <mergeCell ref="B32:B35"/>
    <mergeCell ref="C32:C35"/>
    <mergeCell ref="B22:D22"/>
    <mergeCell ref="C8:G8"/>
    <mergeCell ref="C10:G10"/>
    <mergeCell ref="B11:G12"/>
    <mergeCell ref="B19:G19"/>
    <mergeCell ref="B20:D20"/>
    <mergeCell ref="B21:D21"/>
  </mergeCells>
  <pageMargins left="0.7" right="0.7" top="0" bottom="0.75" header="0" footer="0"/>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 Writing Tamplate</vt:lpstr>
      <vt:lpstr>Assignment on Picky(App)</vt:lpstr>
      <vt:lpstr>Assignment on Picky(Web) </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Malek</dc:creator>
  <cp:lastModifiedBy>Abdul Malek</cp:lastModifiedBy>
  <dcterms:created xsi:type="dcterms:W3CDTF">2015-06-05T18:17:20Z</dcterms:created>
  <dcterms:modified xsi:type="dcterms:W3CDTF">2023-02-28T12:49:19Z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2022-12-12T18:08:54Z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8fe1ea95-d45b-4f0e-978c-a51f8276216a</vt:lpwstr>
  </property>
  <property fmtid="{D5CDD505-2E9C-101B-9397-08002B2CF9AE}" pid="7" name="MSIP_Label_defa4170-0d19-0005-0004-bc88714345d2_ActionId">
    <vt:lpwstr>416bbb51-b5fd-4fbc-94c3-55c600dba4a8</vt:lpwstr>
  </property>
  <property fmtid="{D5CDD505-2E9C-101B-9397-08002B2CF9AE}" pid="8" name="MSIP_Label_defa4170-0d19-0005-0004-bc88714345d2_ContentBits">
    <vt:lpwstr>0</vt:lpwstr>
  </property>
</Properties>
</file>