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Dir\BilgisayarMuhendisligi\a_OR_ComputerEngineering\ExcelStudy\"/>
    </mc:Choice>
  </mc:AlternateContent>
  <bookViews>
    <workbookView xWindow="0" yWindow="0" windowWidth="32400" windowHeight="17745" activeTab="1"/>
  </bookViews>
  <sheets>
    <sheet name="Yanıt Raporu 1" sheetId="2" r:id="rId1"/>
    <sheet name="Sayfa1" sheetId="1" r:id="rId2"/>
  </sheets>
  <definedNames>
    <definedName name="solver_adj" localSheetId="1" hidden="1">Sayfa1!$D$16:$F$16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Sayfa1!$D$19</definedName>
    <definedName name="solver_lhs2" localSheetId="1" hidden="1">Sayfa1!$D$20</definedName>
    <definedName name="solver_lhs3" localSheetId="1" hidden="1">Sayfa1!$D$21</definedName>
    <definedName name="solver_lhs4" localSheetId="1" hidden="1">Sayfa1!$D$22</definedName>
    <definedName name="solver_lhs5" localSheetId="1" hidden="1">Sayfa1!$D$23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Sayfa1!$C$26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Sayfa1!$F$19</definedName>
    <definedName name="solver_rhs2" localSheetId="1" hidden="1">Sayfa1!$F$20</definedName>
    <definedName name="solver_rhs3" localSheetId="1" hidden="1">Sayfa1!$F$21</definedName>
    <definedName name="solver_rhs4" localSheetId="1" hidden="1">Sayfa1!$F$22</definedName>
    <definedName name="solver_rhs5" localSheetId="1" hidden="1">Sayfa1!$F$23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F23" i="1"/>
  <c r="D23" i="1"/>
  <c r="F22" i="1"/>
  <c r="D22" i="1"/>
  <c r="F21" i="1"/>
  <c r="D21" i="1"/>
  <c r="F20" i="1"/>
  <c r="D20" i="1"/>
  <c r="F19" i="1"/>
  <c r="D19" i="1"/>
</calcChain>
</file>

<file path=xl/sharedStrings.xml><?xml version="1.0" encoding="utf-8"?>
<sst xmlns="http://schemas.openxmlformats.org/spreadsheetml/2006/main" count="93" uniqueCount="78">
  <si>
    <t>Parametreler</t>
  </si>
  <si>
    <t>Karar Değişkenleri</t>
  </si>
  <si>
    <t>x1</t>
  </si>
  <si>
    <t>x2</t>
  </si>
  <si>
    <t>x3</t>
  </si>
  <si>
    <t>Yatırım Miktarları</t>
  </si>
  <si>
    <t>Kısıtlar</t>
  </si>
  <si>
    <t>Amaç Fonksiyon</t>
  </si>
  <si>
    <t>Yem Tipi</t>
  </si>
  <si>
    <t>A</t>
  </si>
  <si>
    <t>B</t>
  </si>
  <si>
    <t>C</t>
  </si>
  <si>
    <t>Protein (%)</t>
  </si>
  <si>
    <t>Diyet Problemi</t>
  </si>
  <si>
    <t>Selüloz (%)</t>
  </si>
  <si>
    <t>Kalsiyum (%)</t>
  </si>
  <si>
    <t>Enerji (Kcal/kg)</t>
  </si>
  <si>
    <t>Maliyet (TL/kg)</t>
  </si>
  <si>
    <t>Karma Yem En Az</t>
  </si>
  <si>
    <t>Gizli Kısıt/Mantıksal İlişki</t>
  </si>
  <si>
    <t>Karma Yem Üretim Miktarı</t>
  </si>
  <si>
    <t>kg</t>
  </si>
  <si>
    <t>Protein Kısıtı</t>
  </si>
  <si>
    <t>Selüloz Kısıtı</t>
  </si>
  <si>
    <t>Kalsiyum Kısıtı</t>
  </si>
  <si>
    <t>Enerji Kısıtı</t>
  </si>
  <si>
    <t>büyük eşit</t>
  </si>
  <si>
    <t>Yüzde Sabiti</t>
  </si>
  <si>
    <t>Minimum</t>
  </si>
  <si>
    <t>Microsoft Excel 16.0 Yanıt Raporu</t>
  </si>
  <si>
    <t>Çalışma Sayfası: [DiyetProblemi.xlsx]Sayfa1</t>
  </si>
  <si>
    <t>Rapor Oluşturuldu: 16.03.2022 00:59:27</t>
  </si>
  <si>
    <t>Sonuç: Çözücü bir çözüm buldu. Tüm Kısıtlamalar ve uygunluk koşulları karşılandı.</t>
  </si>
  <si>
    <t>Çözücü Altyapısı</t>
  </si>
  <si>
    <t>Altyapı: Basit LP</t>
  </si>
  <si>
    <t>Çözüm Süresi: 0,031 Saniye.</t>
  </si>
  <si>
    <t>Yinelemeler: 7 Alt problemler: 0</t>
  </si>
  <si>
    <t>Çözücü Seçenekleri</t>
  </si>
  <si>
    <t>Zaman Sınırı Limitsiz,  Yinelemeler Limitsiz, Precision 0,000001, Otomatik Ölçeklendirme Kullan</t>
  </si>
  <si>
    <t>En Çok Alt Problem Limitsiz, En Çok Tamsayı Çözümü Limitsiz, Tamsayı Toleransı 1%, Negatif Olmadığını Varsay</t>
  </si>
  <si>
    <t>Hedef Hücre (En Küçük)</t>
  </si>
  <si>
    <t>Hücre</t>
  </si>
  <si>
    <t>Ad</t>
  </si>
  <si>
    <t>İlk Değer</t>
  </si>
  <si>
    <t>Son Değer</t>
  </si>
  <si>
    <t>Değişken Hücreleri</t>
  </si>
  <si>
    <t>Tamsayı</t>
  </si>
  <si>
    <t>Kısıtlamalar</t>
  </si>
  <si>
    <t>Hücre Değeri</t>
  </si>
  <si>
    <t>Formül</t>
  </si>
  <si>
    <t>Durum</t>
  </si>
  <si>
    <t>Serbestlik</t>
  </si>
  <si>
    <t>$C$26</t>
  </si>
  <si>
    <t>$D$16</t>
  </si>
  <si>
    <t>Yatırım Miktarları x1</t>
  </si>
  <si>
    <t>Sürekli</t>
  </si>
  <si>
    <t>$E$16</t>
  </si>
  <si>
    <t>Yatırım Miktarları x2</t>
  </si>
  <si>
    <t>$F$16</t>
  </si>
  <si>
    <t>Yatırım Miktarları x3</t>
  </si>
  <si>
    <t>$D$19</t>
  </si>
  <si>
    <t>Gizli Kısıt/Mantıksal İlişki x1</t>
  </si>
  <si>
    <t>$D$19=$F$19</t>
  </si>
  <si>
    <t>Aynı</t>
  </si>
  <si>
    <t>$D$20</t>
  </si>
  <si>
    <t>Protein Kısıtı x1</t>
  </si>
  <si>
    <t>$D$20&gt;=$F$20</t>
  </si>
  <si>
    <t>$D$21</t>
  </si>
  <si>
    <t>Selüloz Kısıtı x1</t>
  </si>
  <si>
    <t>$D$21&gt;=$F$21</t>
  </si>
  <si>
    <t>Farklı</t>
  </si>
  <si>
    <t>$D$22</t>
  </si>
  <si>
    <t>Kalsiyum Kısıtı x1</t>
  </si>
  <si>
    <t>$D$22&gt;=$F$22</t>
  </si>
  <si>
    <t>$D$23</t>
  </si>
  <si>
    <t>Enerji Kısıtı x1</t>
  </si>
  <si>
    <t>$D$23&gt;=$F$23</t>
  </si>
  <si>
    <t>eşit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</si>
</sst>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indexed="1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4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/>
    </xf>
    <xf numFmtId="0" fontId="0" fillId="4" borderId="0" xfId="0" applyFill="1"/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0" fillId="0" borderId="2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2"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5.7109375" customWidth="1"/>
    <col min="4" max="4" width="12.42578125" customWidth="1"/>
    <col min="5" max="5" width="13.42578125" bestFit="1" customWidth="1"/>
    <col min="6" max="6" width="8.140625" bestFit="1" customWidth="1"/>
    <col min="7" max="7" width="9.85546875" bestFit="1" customWidth="1"/>
  </cols>
  <sheetData>
    <row r="1" spans="1:5" x14ac:dyDescent="0.25">
      <c r="A1" s="14" t="s">
        <v>29</v>
      </c>
    </row>
    <row r="2" spans="1:5" x14ac:dyDescent="0.25">
      <c r="A2" s="14" t="s">
        <v>30</v>
      </c>
    </row>
    <row r="3" spans="1:5" x14ac:dyDescent="0.25">
      <c r="A3" s="14" t="s">
        <v>31</v>
      </c>
    </row>
    <row r="4" spans="1:5" x14ac:dyDescent="0.25">
      <c r="A4" s="14" t="s">
        <v>32</v>
      </c>
    </row>
    <row r="5" spans="1:5" x14ac:dyDescent="0.25">
      <c r="A5" s="14" t="s">
        <v>33</v>
      </c>
    </row>
    <row r="6" spans="1:5" x14ac:dyDescent="0.25">
      <c r="A6" s="14"/>
      <c r="B6" t="s">
        <v>34</v>
      </c>
    </row>
    <row r="7" spans="1:5" x14ac:dyDescent="0.25">
      <c r="A7" s="14"/>
      <c r="B7" t="s">
        <v>35</v>
      </c>
    </row>
    <row r="8" spans="1:5" x14ac:dyDescent="0.25">
      <c r="A8" s="14"/>
      <c r="B8" t="s">
        <v>36</v>
      </c>
    </row>
    <row r="9" spans="1:5" x14ac:dyDescent="0.25">
      <c r="A9" s="14" t="s">
        <v>37</v>
      </c>
    </row>
    <row r="10" spans="1:5" x14ac:dyDescent="0.25">
      <c r="B10" t="s">
        <v>38</v>
      </c>
    </row>
    <row r="11" spans="1:5" x14ac:dyDescent="0.25">
      <c r="B11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16" t="s">
        <v>41</v>
      </c>
      <c r="C15" s="16" t="s">
        <v>42</v>
      </c>
      <c r="D15" s="16" t="s">
        <v>43</v>
      </c>
      <c r="E15" s="16" t="s">
        <v>44</v>
      </c>
    </row>
    <row r="16" spans="1:5" ht="15.75" thickBot="1" x14ac:dyDescent="0.3">
      <c r="B16" s="15" t="s">
        <v>52</v>
      </c>
      <c r="C16" s="15" t="s">
        <v>7</v>
      </c>
      <c r="D16" s="18">
        <v>0</v>
      </c>
      <c r="E16" s="18">
        <v>5.1000000000000005</v>
      </c>
    </row>
    <row r="19" spans="1:7" ht="15.75" thickBot="1" x14ac:dyDescent="0.3">
      <c r="A19" t="s">
        <v>45</v>
      </c>
    </row>
    <row r="20" spans="1:7" ht="15.75" thickBot="1" x14ac:dyDescent="0.3">
      <c r="B20" s="16" t="s">
        <v>41</v>
      </c>
      <c r="C20" s="16" t="s">
        <v>42</v>
      </c>
      <c r="D20" s="16" t="s">
        <v>43</v>
      </c>
      <c r="E20" s="16" t="s">
        <v>44</v>
      </c>
      <c r="F20" s="16" t="s">
        <v>46</v>
      </c>
    </row>
    <row r="21" spans="1:7" x14ac:dyDescent="0.25">
      <c r="B21" s="17" t="s">
        <v>53</v>
      </c>
      <c r="C21" s="17" t="s">
        <v>54</v>
      </c>
      <c r="D21" s="19">
        <v>0</v>
      </c>
      <c r="E21" s="19">
        <v>0.10000000000000009</v>
      </c>
      <c r="F21" s="17" t="s">
        <v>55</v>
      </c>
    </row>
    <row r="22" spans="1:7" x14ac:dyDescent="0.25">
      <c r="B22" s="17" t="s">
        <v>56</v>
      </c>
      <c r="C22" s="17" t="s">
        <v>57</v>
      </c>
      <c r="D22" s="19">
        <v>0</v>
      </c>
      <c r="E22" s="19">
        <v>0.3999999999999998</v>
      </c>
      <c r="F22" s="17" t="s">
        <v>55</v>
      </c>
    </row>
    <row r="23" spans="1:7" ht="15.75" thickBot="1" x14ac:dyDescent="0.3">
      <c r="B23" s="15" t="s">
        <v>58</v>
      </c>
      <c r="C23" s="15" t="s">
        <v>59</v>
      </c>
      <c r="D23" s="18">
        <v>0</v>
      </c>
      <c r="E23" s="18">
        <v>0.50000000000000011</v>
      </c>
      <c r="F23" s="15" t="s">
        <v>55</v>
      </c>
    </row>
    <row r="26" spans="1:7" ht="15.75" thickBot="1" x14ac:dyDescent="0.3">
      <c r="A26" t="s">
        <v>47</v>
      </c>
    </row>
    <row r="27" spans="1:7" ht="15.75" thickBot="1" x14ac:dyDescent="0.3">
      <c r="B27" s="16" t="s">
        <v>41</v>
      </c>
      <c r="C27" s="16" t="s">
        <v>42</v>
      </c>
      <c r="D27" s="16" t="s">
        <v>48</v>
      </c>
      <c r="E27" s="16" t="s">
        <v>49</v>
      </c>
      <c r="F27" s="16" t="s">
        <v>50</v>
      </c>
      <c r="G27" s="16" t="s">
        <v>51</v>
      </c>
    </row>
    <row r="28" spans="1:7" x14ac:dyDescent="0.25">
      <c r="B28" s="17" t="s">
        <v>60</v>
      </c>
      <c r="C28" s="17" t="s">
        <v>61</v>
      </c>
      <c r="D28" s="19">
        <v>1</v>
      </c>
      <c r="E28" s="17" t="s">
        <v>62</v>
      </c>
      <c r="F28" s="17" t="s">
        <v>63</v>
      </c>
      <c r="G28" s="17">
        <v>0</v>
      </c>
    </row>
    <row r="29" spans="1:7" x14ac:dyDescent="0.25">
      <c r="B29" s="17" t="s">
        <v>64</v>
      </c>
      <c r="C29" s="17" t="s">
        <v>65</v>
      </c>
      <c r="D29" s="19">
        <v>0.15</v>
      </c>
      <c r="E29" s="17" t="s">
        <v>66</v>
      </c>
      <c r="F29" s="17" t="s">
        <v>63</v>
      </c>
      <c r="G29" s="19">
        <v>0</v>
      </c>
    </row>
    <row r="30" spans="1:7" x14ac:dyDescent="0.25">
      <c r="B30" s="17" t="s">
        <v>67</v>
      </c>
      <c r="C30" s="17" t="s">
        <v>68</v>
      </c>
      <c r="D30" s="19">
        <v>0.17399999999999999</v>
      </c>
      <c r="E30" s="17" t="s">
        <v>69</v>
      </c>
      <c r="F30" s="17" t="s">
        <v>70</v>
      </c>
      <c r="G30" s="19">
        <v>3.9999999999999758E-3</v>
      </c>
    </row>
    <row r="31" spans="1:7" x14ac:dyDescent="0.25">
      <c r="B31" s="17" t="s">
        <v>71</v>
      </c>
      <c r="C31" s="17" t="s">
        <v>72</v>
      </c>
      <c r="D31" s="19">
        <v>1.9999999999999997E-2</v>
      </c>
      <c r="E31" s="17" t="s">
        <v>73</v>
      </c>
      <c r="F31" s="17" t="s">
        <v>63</v>
      </c>
      <c r="G31" s="19">
        <v>0</v>
      </c>
    </row>
    <row r="32" spans="1:7" ht="15.75" thickBot="1" x14ac:dyDescent="0.3">
      <c r="B32" s="15" t="s">
        <v>74</v>
      </c>
      <c r="C32" s="15" t="s">
        <v>75</v>
      </c>
      <c r="D32" s="18">
        <v>2410</v>
      </c>
      <c r="E32" s="15" t="s">
        <v>76</v>
      </c>
      <c r="F32" s="15" t="s">
        <v>70</v>
      </c>
      <c r="G32" s="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20" sqref="E20"/>
    </sheetView>
  </sheetViews>
  <sheetFormatPr defaultRowHeight="15" x14ac:dyDescent="0.25"/>
  <cols>
    <col min="3" max="3" width="33.42578125" bestFit="1" customWidth="1"/>
    <col min="4" max="4" width="11" bestFit="1" customWidth="1"/>
    <col min="5" max="5" width="10.85546875" bestFit="1" customWidth="1"/>
    <col min="6" max="6" width="12.42578125" bestFit="1" customWidth="1"/>
    <col min="7" max="8" width="14.5703125" bestFit="1" customWidth="1"/>
    <col min="9" max="9" width="10.285156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D2" s="2"/>
      <c r="E2" s="2"/>
      <c r="F2" s="2"/>
      <c r="G2" s="2"/>
    </row>
    <row r="3" spans="1:10" x14ac:dyDescent="0.25">
      <c r="C3" s="3" t="s">
        <v>0</v>
      </c>
      <c r="D3" s="2"/>
      <c r="E3" s="2"/>
      <c r="F3" s="2"/>
      <c r="G3" s="2"/>
    </row>
    <row r="4" spans="1:10" x14ac:dyDescent="0.25">
      <c r="C4" t="s">
        <v>8</v>
      </c>
      <c r="D4" s="4" t="s">
        <v>12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21</v>
      </c>
    </row>
    <row r="5" spans="1:10" x14ac:dyDescent="0.25">
      <c r="C5" t="s">
        <v>9</v>
      </c>
      <c r="D5" s="11">
        <v>18</v>
      </c>
      <c r="E5" s="11">
        <v>14</v>
      </c>
      <c r="F5" s="11">
        <v>3</v>
      </c>
      <c r="G5" s="11">
        <v>2600</v>
      </c>
      <c r="H5" s="11">
        <v>10</v>
      </c>
      <c r="I5" s="11"/>
    </row>
    <row r="6" spans="1:10" x14ac:dyDescent="0.25">
      <c r="C6" t="s">
        <v>10</v>
      </c>
      <c r="D6" s="11">
        <v>13</v>
      </c>
      <c r="E6" s="11">
        <v>15</v>
      </c>
      <c r="F6" s="11">
        <v>3</v>
      </c>
      <c r="G6" s="11">
        <v>2500</v>
      </c>
      <c r="H6" s="11">
        <v>4</v>
      </c>
      <c r="I6" s="11"/>
    </row>
    <row r="7" spans="1:10" x14ac:dyDescent="0.25">
      <c r="C7" t="s">
        <v>11</v>
      </c>
      <c r="D7" s="11">
        <v>16</v>
      </c>
      <c r="E7" s="11">
        <v>20</v>
      </c>
      <c r="F7" s="11">
        <v>1</v>
      </c>
      <c r="G7" s="11">
        <v>2300</v>
      </c>
      <c r="H7" s="11">
        <v>5</v>
      </c>
      <c r="I7" s="11"/>
      <c r="J7" s="6"/>
    </row>
    <row r="8" spans="1:10" x14ac:dyDescent="0.25">
      <c r="C8" t="s">
        <v>18</v>
      </c>
      <c r="D8" s="11">
        <v>15</v>
      </c>
      <c r="E8" s="11">
        <v>17</v>
      </c>
      <c r="F8" s="11">
        <v>2</v>
      </c>
      <c r="G8" s="11">
        <v>2400</v>
      </c>
      <c r="H8" s="11"/>
      <c r="I8" s="11"/>
    </row>
    <row r="9" spans="1:10" x14ac:dyDescent="0.25">
      <c r="C9" t="s">
        <v>20</v>
      </c>
      <c r="D9" s="11"/>
      <c r="E9" s="11"/>
      <c r="F9" s="11"/>
      <c r="G9" s="11"/>
      <c r="H9" s="11"/>
      <c r="I9" s="11">
        <v>1</v>
      </c>
    </row>
    <row r="10" spans="1:10" x14ac:dyDescent="0.25">
      <c r="C10" t="s">
        <v>27</v>
      </c>
      <c r="D10" s="11">
        <v>100</v>
      </c>
      <c r="E10" s="11"/>
      <c r="F10" s="11"/>
      <c r="G10" s="11"/>
      <c r="H10" s="11"/>
      <c r="I10" s="11"/>
    </row>
    <row r="11" spans="1:10" x14ac:dyDescent="0.25">
      <c r="D11" s="11"/>
      <c r="E11" s="11"/>
      <c r="F11" s="11"/>
      <c r="G11" s="11"/>
      <c r="H11" s="11"/>
      <c r="I11" s="12"/>
    </row>
    <row r="12" spans="1:10" x14ac:dyDescent="0.25">
      <c r="D12" s="11"/>
      <c r="E12" s="11"/>
      <c r="F12" s="11"/>
      <c r="G12" s="11"/>
      <c r="H12" s="11"/>
      <c r="I12" s="12"/>
    </row>
    <row r="13" spans="1:10" x14ac:dyDescent="0.25">
      <c r="D13" s="2"/>
      <c r="E13" s="2"/>
      <c r="F13" s="2"/>
      <c r="G13" s="2"/>
      <c r="H13" s="2"/>
    </row>
    <row r="14" spans="1:10" x14ac:dyDescent="0.25">
      <c r="C14" s="3" t="s">
        <v>1</v>
      </c>
      <c r="D14" s="2"/>
      <c r="E14" s="2"/>
      <c r="F14" s="2"/>
      <c r="G14" s="2"/>
    </row>
    <row r="15" spans="1:10" x14ac:dyDescent="0.25">
      <c r="D15" s="4" t="s">
        <v>2</v>
      </c>
      <c r="E15" s="4" t="s">
        <v>3</v>
      </c>
      <c r="F15" s="4" t="s">
        <v>4</v>
      </c>
      <c r="G15" s="13"/>
      <c r="H15" s="13"/>
    </row>
    <row r="16" spans="1:10" x14ac:dyDescent="0.25">
      <c r="C16" t="s">
        <v>5</v>
      </c>
      <c r="D16" s="7">
        <v>0.10000000000000009</v>
      </c>
      <c r="E16" s="7">
        <v>0.3999999999999998</v>
      </c>
      <c r="F16" s="7">
        <v>0.50000000000000011</v>
      </c>
      <c r="G16" s="11"/>
      <c r="H16" s="11"/>
    </row>
    <row r="17" spans="3:7" x14ac:dyDescent="0.25">
      <c r="D17" s="2"/>
      <c r="E17" s="2"/>
      <c r="F17" s="2"/>
      <c r="G17" s="2"/>
    </row>
    <row r="18" spans="3:7" x14ac:dyDescent="0.25">
      <c r="C18" s="3" t="s">
        <v>6</v>
      </c>
      <c r="D18" s="2"/>
      <c r="E18" s="2"/>
      <c r="F18" s="2"/>
      <c r="G18" s="2"/>
    </row>
    <row r="19" spans="3:7" x14ac:dyDescent="0.25">
      <c r="C19" s="8" t="s">
        <v>19</v>
      </c>
      <c r="D19" s="5">
        <f>SUM(D16:F16)</f>
        <v>1</v>
      </c>
      <c r="E19" s="5" t="s">
        <v>77</v>
      </c>
      <c r="F19" s="5">
        <f>I9</f>
        <v>1</v>
      </c>
      <c r="G19" s="5"/>
    </row>
    <row r="20" spans="3:7" x14ac:dyDescent="0.25">
      <c r="C20" t="s">
        <v>22</v>
      </c>
      <c r="D20" s="2">
        <f>(D5*D16+D6*E16+D7*F16)/D10</f>
        <v>0.15</v>
      </c>
      <c r="E20" s="11" t="s">
        <v>26</v>
      </c>
      <c r="F20" s="2">
        <f>D8/D10</f>
        <v>0.15</v>
      </c>
      <c r="G20" s="2"/>
    </row>
    <row r="21" spans="3:7" x14ac:dyDescent="0.25">
      <c r="C21" s="8" t="s">
        <v>23</v>
      </c>
      <c r="D21" s="5">
        <f>(E5*D16+E6*E16+E7*F16)/D10</f>
        <v>0.17399999999999999</v>
      </c>
      <c r="E21" s="5" t="s">
        <v>26</v>
      </c>
      <c r="F21" s="5">
        <f>E8/D10</f>
        <v>0.17</v>
      </c>
      <c r="G21" s="5"/>
    </row>
    <row r="22" spans="3:7" x14ac:dyDescent="0.25">
      <c r="C22" t="s">
        <v>24</v>
      </c>
      <c r="D22" s="2">
        <f>(F5*D16+F6*E16+F7*F16)/D10</f>
        <v>1.9999999999999997E-2</v>
      </c>
      <c r="E22" s="11" t="s">
        <v>26</v>
      </c>
      <c r="F22" s="2">
        <f>F8/D10</f>
        <v>0.02</v>
      </c>
      <c r="G22" s="2"/>
    </row>
    <row r="23" spans="3:7" x14ac:dyDescent="0.25">
      <c r="C23" s="8" t="s">
        <v>25</v>
      </c>
      <c r="D23" s="5">
        <f>G5*D16+G6*E16+G7*F16</f>
        <v>2410</v>
      </c>
      <c r="E23" s="5" t="s">
        <v>26</v>
      </c>
      <c r="F23" s="5">
        <f>G8</f>
        <v>2400</v>
      </c>
      <c r="G23" s="5"/>
    </row>
    <row r="24" spans="3:7" x14ac:dyDescent="0.25">
      <c r="D24" s="2"/>
      <c r="E24" s="2"/>
      <c r="F24" s="2"/>
      <c r="G24" s="2"/>
    </row>
    <row r="25" spans="3:7" x14ac:dyDescent="0.25">
      <c r="C25" s="9" t="s">
        <v>7</v>
      </c>
      <c r="D25" s="2"/>
      <c r="E25" s="2"/>
      <c r="F25" s="2"/>
      <c r="G25" s="2"/>
    </row>
    <row r="26" spans="3:7" x14ac:dyDescent="0.25">
      <c r="C26" s="10">
        <f>H5*D16+H6*E16+H7*F16</f>
        <v>5.1000000000000005</v>
      </c>
      <c r="D26" s="4" t="s">
        <v>28</v>
      </c>
      <c r="E26" s="2"/>
      <c r="F26" s="2"/>
      <c r="G26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Yanıt Raporu 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Nigar Karagül</dc:creator>
  <cp:lastModifiedBy>Nigar Karagül</cp:lastModifiedBy>
  <dcterms:created xsi:type="dcterms:W3CDTF">2022-03-15T21:35:00Z</dcterms:created>
  <dcterms:modified xsi:type="dcterms:W3CDTF">2022-03-15T22:02:34Z</dcterms:modified>
</cp:coreProperties>
</file>