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utlu\Desktop\"/>
    </mc:Choice>
  </mc:AlternateContent>
  <xr:revisionPtr revIDLastSave="0" documentId="8_{7455CD5C-14CF-4130-8DB0-D8C27E4F3B33}" xr6:coauthVersionLast="47" xr6:coauthVersionMax="47" xr10:uidLastSave="{00000000-0000-0000-0000-000000000000}"/>
  <bookViews>
    <workbookView xWindow="-110" yWindow="-110" windowWidth="19420" windowHeight="10540" firstSheet="1" activeTab="2" xr2:uid="{E1E8F74F-5AAF-4BE9-B814-A09EEC48B947}"/>
  </bookViews>
  <sheets>
    <sheet name="Yanıt Raporu 1" sheetId="2" r:id="rId1"/>
    <sheet name="Yanıt Raporu 2" sheetId="3" r:id="rId2"/>
    <sheet name="Duyarlılık Raporu 1" sheetId="4" r:id="rId3"/>
    <sheet name="Sayfa1" sheetId="1" r:id="rId4"/>
  </sheets>
  <definedNames>
    <definedName name="solver_adj" localSheetId="3" hidden="1">Sayfa1!$D$3:$E$3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Sayfa1!$H$11</definedName>
    <definedName name="solver_lhs2" localSheetId="3" hidden="1">Sayfa1!$H$12</definedName>
    <definedName name="solver_lhs3" localSheetId="3" hidden="1">Sayfa1!$H$7</definedName>
    <definedName name="solver_lhs4" localSheetId="3" hidden="1">Sayfa1!$H$8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4</definedName>
    <definedName name="solver_nwt" localSheetId="3" hidden="1">1</definedName>
    <definedName name="solver_opt" localSheetId="3" hidden="1">Sayfa1!$H$14</definedName>
    <definedName name="solver_pre" localSheetId="3" hidden="1">0.000001</definedName>
    <definedName name="solver_rbv" localSheetId="3" hidden="1">2</definedName>
    <definedName name="solver_rel1" localSheetId="3" hidden="1">3</definedName>
    <definedName name="solver_rel2" localSheetId="3" hidden="1">1</definedName>
    <definedName name="solver_rel3" localSheetId="3" hidden="1">1</definedName>
    <definedName name="solver_rel4" localSheetId="3" hidden="1">1</definedName>
    <definedName name="solver_rhs1" localSheetId="3" hidden="1">Sayfa1!$J$11</definedName>
    <definedName name="solver_rhs2" localSheetId="3" hidden="1">Sayfa1!$J$12</definedName>
    <definedName name="solver_rhs3" localSheetId="3" hidden="1">Sayfa1!$J$7</definedName>
    <definedName name="solver_rhs4" localSheetId="3" hidden="1">Sayfa1!$J$8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" i="1" l="1"/>
  <c r="J12" i="1"/>
  <c r="H12" i="1"/>
  <c r="J11" i="1"/>
  <c r="H11" i="1"/>
  <c r="J8" i="1"/>
  <c r="H8" i="1"/>
  <c r="J7" i="1"/>
  <c r="H7" i="1"/>
  <c r="E7" i="1"/>
  <c r="D7" i="1"/>
</calcChain>
</file>

<file path=xl/sharedStrings.xml><?xml version="1.0" encoding="utf-8"?>
<sst xmlns="http://schemas.openxmlformats.org/spreadsheetml/2006/main" count="167" uniqueCount="72">
  <si>
    <t>Karar Değişkenleri</t>
  </si>
  <si>
    <t>x1</t>
  </si>
  <si>
    <t>x2</t>
  </si>
  <si>
    <t>Parametreler</t>
  </si>
  <si>
    <t>Zeytin içindeki yağ miktarı</t>
  </si>
  <si>
    <t>Sızma</t>
  </si>
  <si>
    <t>Birinci</t>
  </si>
  <si>
    <t>1 ton zeytinyağı için gerekli miktar</t>
  </si>
  <si>
    <t>1 ton zeytinyağı için gerekli süre</t>
  </si>
  <si>
    <t>1 ton zeytinden elde edilen karlar</t>
  </si>
  <si>
    <t>Yıllık talepler</t>
  </si>
  <si>
    <t>Sızma zy en 5 ton üretilmeli</t>
  </si>
  <si>
    <t>Birinci zy maksimum üretim miktarı</t>
  </si>
  <si>
    <t>Hammadde kısıtı</t>
  </si>
  <si>
    <t>küçük eşit</t>
  </si>
  <si>
    <t>Kapasite/Kaynaklar</t>
  </si>
  <si>
    <t>büyükeşit</t>
  </si>
  <si>
    <t>küçükeşit</t>
  </si>
  <si>
    <t>Amaç fonksiyonu</t>
  </si>
  <si>
    <t>Microsoft Excel 16.0 Yanıt Raporu</t>
  </si>
  <si>
    <t>Çalışma Sayfası: [Kitap1]Sayfa1</t>
  </si>
  <si>
    <t>Rapor Oluşturuldu: 28.02.2022 16:18:36</t>
  </si>
  <si>
    <t>Sonuç: Çözücü bir çözüm buldu. Tüm Kısıtlamalar ve uygunluk koşulları karşılandı.</t>
  </si>
  <si>
    <t>Çözücü Altyapısı</t>
  </si>
  <si>
    <t>Altyapı: Basit LP</t>
  </si>
  <si>
    <t>Çözüm Süresi: 0,016 Saniye.</t>
  </si>
  <si>
    <t>Yinelemeler: 3 Alt problemler: 0</t>
  </si>
  <si>
    <t>Çözücü Seçenekleri</t>
  </si>
  <si>
    <t>Zaman Sınırı Limitsiz,  Yinelemeler Limitsiz, Precision 0,000001</t>
  </si>
  <si>
    <t>En Çok Alt Problem Limitsiz, En Çok Tamsayı Çözümü Limitsiz, Tamsayı Toleransı 1%, Negatif Olmadığını Varsay</t>
  </si>
  <si>
    <t>Hedef Hücre (En Büyük)</t>
  </si>
  <si>
    <t>Hücre</t>
  </si>
  <si>
    <t>Ad</t>
  </si>
  <si>
    <t>İlk Değer</t>
  </si>
  <si>
    <t>Son Değer</t>
  </si>
  <si>
    <t>Değişken Hücreleri</t>
  </si>
  <si>
    <t>Tamsayı</t>
  </si>
  <si>
    <t>Kısıtlamalar</t>
  </si>
  <si>
    <t>Hücre Değeri</t>
  </si>
  <si>
    <t>Formül</t>
  </si>
  <si>
    <t>Durum</t>
  </si>
  <si>
    <t>Serbestlik</t>
  </si>
  <si>
    <t>$H$14</t>
  </si>
  <si>
    <t>$D$3</t>
  </si>
  <si>
    <t>Sürekli</t>
  </si>
  <si>
    <t>$E$3</t>
  </si>
  <si>
    <t>$H$11</t>
  </si>
  <si>
    <t>$H$11&gt;=$J$11</t>
  </si>
  <si>
    <t>Farklı</t>
  </si>
  <si>
    <t>$H$12</t>
  </si>
  <si>
    <t>$H$12&lt;=$J$12</t>
  </si>
  <si>
    <t>$H$7</t>
  </si>
  <si>
    <t>$H$7&lt;=$J$7</t>
  </si>
  <si>
    <t>Aynı</t>
  </si>
  <si>
    <t>$H$8</t>
  </si>
  <si>
    <t>$H$8&lt;=$J$8</t>
  </si>
  <si>
    <t>Rapor Oluşturuldu: 28.02.2022 16:25:06</t>
  </si>
  <si>
    <t>Çözüm Süresi: 0,031 Saniye.</t>
  </si>
  <si>
    <t>Microsoft Excel 16.0 Duyarlılık Raporu</t>
  </si>
  <si>
    <t>Son</t>
  </si>
  <si>
    <t>Değer</t>
  </si>
  <si>
    <t>Azaltılmış</t>
  </si>
  <si>
    <t>Maliyet</t>
  </si>
  <si>
    <t>Hedef</t>
  </si>
  <si>
    <t>Katsayı</t>
  </si>
  <si>
    <t>İzin Verilen</t>
  </si>
  <si>
    <t>Artış</t>
  </si>
  <si>
    <t>Azalış</t>
  </si>
  <si>
    <t>Gölge</t>
  </si>
  <si>
    <t>Ücret</t>
  </si>
  <si>
    <t>Kısıtlama</t>
  </si>
  <si>
    <t>Sağ Taraf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</si>
</sst>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indexed="18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0324B-A647-4457-ACFA-8C02079A8A7E}">
  <dimension ref="A1:G30"/>
  <sheetViews>
    <sheetView showGridLines="0" topLeftCell="A22" workbookViewId="0">
      <selection activeCell="A36" sqref="A36"/>
    </sheetView>
  </sheetViews>
  <sheetFormatPr defaultRowHeight="14.5" x14ac:dyDescent="0.35"/>
  <cols>
    <col min="1" max="1" width="2.1796875" customWidth="1"/>
    <col min="2" max="2" width="6.08984375" bestFit="1" customWidth="1"/>
    <col min="3" max="3" width="30.453125" bestFit="1" customWidth="1"/>
    <col min="4" max="4" width="11.81640625" bestFit="1" customWidth="1"/>
    <col min="5" max="5" width="12.7265625" bestFit="1" customWidth="1"/>
    <col min="6" max="6" width="7.6328125" bestFit="1" customWidth="1"/>
    <col min="7" max="7" width="11.81640625" bestFit="1" customWidth="1"/>
  </cols>
  <sheetData>
    <row r="1" spans="1:5" x14ac:dyDescent="0.35">
      <c r="A1" s="2" t="s">
        <v>19</v>
      </c>
    </row>
    <row r="2" spans="1:5" x14ac:dyDescent="0.35">
      <c r="A2" s="2" t="s">
        <v>20</v>
      </c>
    </row>
    <row r="3" spans="1:5" x14ac:dyDescent="0.35">
      <c r="A3" s="2" t="s">
        <v>21</v>
      </c>
    </row>
    <row r="4" spans="1:5" x14ac:dyDescent="0.35">
      <c r="A4" s="2" t="s">
        <v>22</v>
      </c>
    </row>
    <row r="5" spans="1:5" x14ac:dyDescent="0.35">
      <c r="A5" s="2" t="s">
        <v>23</v>
      </c>
    </row>
    <row r="6" spans="1:5" x14ac:dyDescent="0.35">
      <c r="A6" s="2"/>
      <c r="B6" t="s">
        <v>24</v>
      </c>
    </row>
    <row r="7" spans="1:5" x14ac:dyDescent="0.35">
      <c r="A7" s="2"/>
      <c r="B7" t="s">
        <v>25</v>
      </c>
    </row>
    <row r="8" spans="1:5" x14ac:dyDescent="0.35">
      <c r="A8" s="2"/>
      <c r="B8" t="s">
        <v>26</v>
      </c>
    </row>
    <row r="9" spans="1:5" x14ac:dyDescent="0.35">
      <c r="A9" s="2" t="s">
        <v>27</v>
      </c>
    </row>
    <row r="10" spans="1:5" x14ac:dyDescent="0.35">
      <c r="B10" t="s">
        <v>28</v>
      </c>
    </row>
    <row r="11" spans="1:5" x14ac:dyDescent="0.35">
      <c r="B11" t="s">
        <v>29</v>
      </c>
    </row>
    <row r="14" spans="1:5" ht="15" thickBot="1" x14ac:dyDescent="0.4">
      <c r="A14" t="s">
        <v>30</v>
      </c>
    </row>
    <row r="15" spans="1:5" ht="15" thickBot="1" x14ac:dyDescent="0.4">
      <c r="B15" s="4" t="s">
        <v>31</v>
      </c>
      <c r="C15" s="4" t="s">
        <v>32</v>
      </c>
      <c r="D15" s="4" t="s">
        <v>33</v>
      </c>
      <c r="E15" s="4" t="s">
        <v>34</v>
      </c>
    </row>
    <row r="16" spans="1:5" ht="15" thickBot="1" x14ac:dyDescent="0.4">
      <c r="B16" s="3" t="s">
        <v>42</v>
      </c>
      <c r="C16" s="3" t="s">
        <v>18</v>
      </c>
      <c r="D16" s="6">
        <v>350000</v>
      </c>
      <c r="E16" s="6">
        <v>385714.28571428574</v>
      </c>
    </row>
    <row r="19" spans="1:7" ht="15" thickBot="1" x14ac:dyDescent="0.4">
      <c r="A19" t="s">
        <v>35</v>
      </c>
    </row>
    <row r="20" spans="1:7" ht="15" thickBot="1" x14ac:dyDescent="0.4">
      <c r="B20" s="4" t="s">
        <v>31</v>
      </c>
      <c r="C20" s="4" t="s">
        <v>32</v>
      </c>
      <c r="D20" s="4" t="s">
        <v>33</v>
      </c>
      <c r="E20" s="4" t="s">
        <v>34</v>
      </c>
      <c r="F20" s="4" t="s">
        <v>36</v>
      </c>
    </row>
    <row r="21" spans="1:7" x14ac:dyDescent="0.35">
      <c r="B21" s="5" t="s">
        <v>43</v>
      </c>
      <c r="C21" s="5" t="s">
        <v>1</v>
      </c>
      <c r="D21" s="7">
        <v>10</v>
      </c>
      <c r="E21" s="7">
        <v>8.5714285714285712</v>
      </c>
      <c r="F21" s="5" t="s">
        <v>44</v>
      </c>
    </row>
    <row r="22" spans="1:7" ht="15" thickBot="1" x14ac:dyDescent="0.4">
      <c r="B22" s="3" t="s">
        <v>45</v>
      </c>
      <c r="C22" s="3" t="s">
        <v>2</v>
      </c>
      <c r="D22" s="6">
        <v>0</v>
      </c>
      <c r="E22" s="6">
        <v>4.2857142857142865</v>
      </c>
      <c r="F22" s="3" t="s">
        <v>44</v>
      </c>
    </row>
    <row r="25" spans="1:7" ht="15" thickBot="1" x14ac:dyDescent="0.4">
      <c r="A25" t="s">
        <v>37</v>
      </c>
    </row>
    <row r="26" spans="1:7" ht="15" thickBot="1" x14ac:dyDescent="0.4">
      <c r="B26" s="4" t="s">
        <v>31</v>
      </c>
      <c r="C26" s="4" t="s">
        <v>32</v>
      </c>
      <c r="D26" s="4" t="s">
        <v>38</v>
      </c>
      <c r="E26" s="4" t="s">
        <v>39</v>
      </c>
      <c r="F26" s="4" t="s">
        <v>40</v>
      </c>
      <c r="G26" s="4" t="s">
        <v>41</v>
      </c>
    </row>
    <row r="27" spans="1:7" x14ac:dyDescent="0.35">
      <c r="B27" s="5" t="s">
        <v>46</v>
      </c>
      <c r="C27" s="5" t="s">
        <v>11</v>
      </c>
      <c r="D27" s="7">
        <v>8.5714285714285712</v>
      </c>
      <c r="E27" s="5" t="s">
        <v>47</v>
      </c>
      <c r="F27" s="5" t="s">
        <v>48</v>
      </c>
      <c r="G27" s="7">
        <v>3.5714285714285712</v>
      </c>
    </row>
    <row r="28" spans="1:7" x14ac:dyDescent="0.35">
      <c r="B28" s="5" t="s">
        <v>49</v>
      </c>
      <c r="C28" s="5" t="s">
        <v>12</v>
      </c>
      <c r="D28" s="7">
        <v>4.2857142857142865</v>
      </c>
      <c r="E28" s="5" t="s">
        <v>50</v>
      </c>
      <c r="F28" s="5" t="s">
        <v>48</v>
      </c>
      <c r="G28" s="5">
        <v>5.7142857142857135</v>
      </c>
    </row>
    <row r="29" spans="1:7" x14ac:dyDescent="0.35">
      <c r="B29" s="5" t="s">
        <v>51</v>
      </c>
      <c r="C29" s="5" t="s">
        <v>13</v>
      </c>
      <c r="D29" s="7">
        <v>60</v>
      </c>
      <c r="E29" s="5" t="s">
        <v>52</v>
      </c>
      <c r="F29" s="5" t="s">
        <v>53</v>
      </c>
      <c r="G29" s="5">
        <v>0</v>
      </c>
    </row>
    <row r="30" spans="1:7" ht="15" thickBot="1" x14ac:dyDescent="0.4">
      <c r="B30" s="3" t="s">
        <v>54</v>
      </c>
      <c r="C30" s="3" t="s">
        <v>8</v>
      </c>
      <c r="D30" s="6">
        <v>6000</v>
      </c>
      <c r="E30" s="3" t="s">
        <v>55</v>
      </c>
      <c r="F30" s="3" t="s">
        <v>53</v>
      </c>
      <c r="G30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EBD7D-6DA7-4F6A-8B7A-C4C7F7F7D8B8}">
  <dimension ref="A1:G30"/>
  <sheetViews>
    <sheetView showGridLines="0" workbookViewId="0"/>
  </sheetViews>
  <sheetFormatPr defaultRowHeight="14.5" x14ac:dyDescent="0.35"/>
  <cols>
    <col min="1" max="1" width="2.1796875" customWidth="1"/>
    <col min="2" max="2" width="6.08984375" bestFit="1" customWidth="1"/>
    <col min="3" max="3" width="30.453125" bestFit="1" customWidth="1"/>
    <col min="4" max="4" width="11.81640625" bestFit="1" customWidth="1"/>
    <col min="5" max="5" width="12.7265625" bestFit="1" customWidth="1"/>
    <col min="6" max="6" width="7.6328125" bestFit="1" customWidth="1"/>
    <col min="7" max="7" width="11.81640625" bestFit="1" customWidth="1"/>
  </cols>
  <sheetData>
    <row r="1" spans="1:5" x14ac:dyDescent="0.35">
      <c r="A1" s="2" t="s">
        <v>19</v>
      </c>
    </row>
    <row r="2" spans="1:5" x14ac:dyDescent="0.35">
      <c r="A2" s="2" t="s">
        <v>20</v>
      </c>
    </row>
    <row r="3" spans="1:5" x14ac:dyDescent="0.35">
      <c r="A3" s="2" t="s">
        <v>56</v>
      </c>
    </row>
    <row r="4" spans="1:5" x14ac:dyDescent="0.35">
      <c r="A4" s="2" t="s">
        <v>22</v>
      </c>
    </row>
    <row r="5" spans="1:5" x14ac:dyDescent="0.35">
      <c r="A5" s="2" t="s">
        <v>23</v>
      </c>
    </row>
    <row r="6" spans="1:5" x14ac:dyDescent="0.35">
      <c r="A6" s="2"/>
      <c r="B6" t="s">
        <v>24</v>
      </c>
    </row>
    <row r="7" spans="1:5" x14ac:dyDescent="0.35">
      <c r="A7" s="2"/>
      <c r="B7" t="s">
        <v>57</v>
      </c>
    </row>
    <row r="8" spans="1:5" x14ac:dyDescent="0.35">
      <c r="A8" s="2"/>
      <c r="B8" t="s">
        <v>26</v>
      </c>
    </row>
    <row r="9" spans="1:5" x14ac:dyDescent="0.35">
      <c r="A9" s="2" t="s">
        <v>27</v>
      </c>
    </row>
    <row r="10" spans="1:5" x14ac:dyDescent="0.35">
      <c r="B10" t="s">
        <v>28</v>
      </c>
    </row>
    <row r="11" spans="1:5" x14ac:dyDescent="0.35">
      <c r="B11" t="s">
        <v>29</v>
      </c>
    </row>
    <row r="14" spans="1:5" ht="15" thickBot="1" x14ac:dyDescent="0.4">
      <c r="A14" t="s">
        <v>30</v>
      </c>
    </row>
    <row r="15" spans="1:5" ht="15" thickBot="1" x14ac:dyDescent="0.4">
      <c r="B15" s="4" t="s">
        <v>31</v>
      </c>
      <c r="C15" s="4" t="s">
        <v>32</v>
      </c>
      <c r="D15" s="4" t="s">
        <v>33</v>
      </c>
      <c r="E15" s="4" t="s">
        <v>34</v>
      </c>
    </row>
    <row r="16" spans="1:5" ht="15" thickBot="1" x14ac:dyDescent="0.4">
      <c r="B16" s="3" t="s">
        <v>42</v>
      </c>
      <c r="C16" s="3" t="s">
        <v>18</v>
      </c>
      <c r="D16" s="6">
        <v>385714.28571428574</v>
      </c>
      <c r="E16" s="6">
        <v>385714.28571428574</v>
      </c>
    </row>
    <row r="19" spans="1:7" ht="15" thickBot="1" x14ac:dyDescent="0.4">
      <c r="A19" t="s">
        <v>35</v>
      </c>
    </row>
    <row r="20" spans="1:7" ht="15" thickBot="1" x14ac:dyDescent="0.4">
      <c r="B20" s="4" t="s">
        <v>31</v>
      </c>
      <c r="C20" s="4" t="s">
        <v>32</v>
      </c>
      <c r="D20" s="4" t="s">
        <v>33</v>
      </c>
      <c r="E20" s="4" t="s">
        <v>34</v>
      </c>
      <c r="F20" s="4" t="s">
        <v>36</v>
      </c>
    </row>
    <row r="21" spans="1:7" x14ac:dyDescent="0.35">
      <c r="B21" s="5" t="s">
        <v>43</v>
      </c>
      <c r="C21" s="5" t="s">
        <v>1</v>
      </c>
      <c r="D21" s="7">
        <v>8.5714285714285712</v>
      </c>
      <c r="E21" s="7">
        <v>8.5714285714285712</v>
      </c>
      <c r="F21" s="5" t="s">
        <v>44</v>
      </c>
    </row>
    <row r="22" spans="1:7" ht="15" thickBot="1" x14ac:dyDescent="0.4">
      <c r="B22" s="3" t="s">
        <v>45</v>
      </c>
      <c r="C22" s="3" t="s">
        <v>2</v>
      </c>
      <c r="D22" s="6">
        <v>4.2857142857142865</v>
      </c>
      <c r="E22" s="6">
        <v>4.2857142857142865</v>
      </c>
      <c r="F22" s="3" t="s">
        <v>44</v>
      </c>
    </row>
    <row r="25" spans="1:7" ht="15" thickBot="1" x14ac:dyDescent="0.4">
      <c r="A25" t="s">
        <v>37</v>
      </c>
    </row>
    <row r="26" spans="1:7" ht="15" thickBot="1" x14ac:dyDescent="0.4">
      <c r="B26" s="4" t="s">
        <v>31</v>
      </c>
      <c r="C26" s="4" t="s">
        <v>32</v>
      </c>
      <c r="D26" s="4" t="s">
        <v>38</v>
      </c>
      <c r="E26" s="4" t="s">
        <v>39</v>
      </c>
      <c r="F26" s="4" t="s">
        <v>40</v>
      </c>
      <c r="G26" s="4" t="s">
        <v>41</v>
      </c>
    </row>
    <row r="27" spans="1:7" x14ac:dyDescent="0.35">
      <c r="B27" s="5" t="s">
        <v>46</v>
      </c>
      <c r="C27" s="5" t="s">
        <v>11</v>
      </c>
      <c r="D27" s="7">
        <v>8.5714285714285712</v>
      </c>
      <c r="E27" s="5" t="s">
        <v>47</v>
      </c>
      <c r="F27" s="5" t="s">
        <v>48</v>
      </c>
      <c r="G27" s="7">
        <v>3.5714285714285712</v>
      </c>
    </row>
    <row r="28" spans="1:7" x14ac:dyDescent="0.35">
      <c r="B28" s="5" t="s">
        <v>49</v>
      </c>
      <c r="C28" s="5" t="s">
        <v>12</v>
      </c>
      <c r="D28" s="7">
        <v>4.2857142857142865</v>
      </c>
      <c r="E28" s="5" t="s">
        <v>50</v>
      </c>
      <c r="F28" s="5" t="s">
        <v>48</v>
      </c>
      <c r="G28" s="5">
        <v>5.7142857142857135</v>
      </c>
    </row>
    <row r="29" spans="1:7" x14ac:dyDescent="0.35">
      <c r="B29" s="5" t="s">
        <v>51</v>
      </c>
      <c r="C29" s="5" t="s">
        <v>13</v>
      </c>
      <c r="D29" s="7">
        <v>60</v>
      </c>
      <c r="E29" s="5" t="s">
        <v>52</v>
      </c>
      <c r="F29" s="5" t="s">
        <v>53</v>
      </c>
      <c r="G29" s="5">
        <v>0</v>
      </c>
    </row>
    <row r="30" spans="1:7" ht="15" thickBot="1" x14ac:dyDescent="0.4">
      <c r="B30" s="3" t="s">
        <v>54</v>
      </c>
      <c r="C30" s="3" t="s">
        <v>8</v>
      </c>
      <c r="D30" s="6">
        <v>6000</v>
      </c>
      <c r="E30" s="3" t="s">
        <v>55</v>
      </c>
      <c r="F30" s="3" t="s">
        <v>53</v>
      </c>
      <c r="G30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CCFD6-428A-405A-9B2A-FCC1BD9411EC}">
  <dimension ref="A1:H18"/>
  <sheetViews>
    <sheetView showGridLines="0" tabSelected="1" workbookViewId="0">
      <selection activeCell="A3" sqref="A3"/>
    </sheetView>
  </sheetViews>
  <sheetFormatPr defaultRowHeight="14.5" x14ac:dyDescent="0.35"/>
  <cols>
    <col min="1" max="1" width="2.1796875" customWidth="1"/>
    <col min="2" max="2" width="6.08984375" bestFit="1" customWidth="1"/>
    <col min="3" max="3" width="30.453125" bestFit="1" customWidth="1"/>
    <col min="4" max="5" width="11.81640625" bestFit="1" customWidth="1"/>
    <col min="6" max="6" width="8.453125" bestFit="1" customWidth="1"/>
    <col min="7" max="8" width="11.81640625" bestFit="1" customWidth="1"/>
  </cols>
  <sheetData>
    <row r="1" spans="1:8" x14ac:dyDescent="0.35">
      <c r="A1" s="2" t="s">
        <v>58</v>
      </c>
    </row>
    <row r="2" spans="1:8" x14ac:dyDescent="0.35">
      <c r="A2" s="2" t="s">
        <v>20</v>
      </c>
    </row>
    <row r="3" spans="1:8" x14ac:dyDescent="0.35">
      <c r="A3" s="2" t="s">
        <v>56</v>
      </c>
    </row>
    <row r="6" spans="1:8" ht="15" thickBot="1" x14ac:dyDescent="0.4">
      <c r="A6" t="s">
        <v>35</v>
      </c>
    </row>
    <row r="7" spans="1:8" x14ac:dyDescent="0.35">
      <c r="B7" s="8"/>
      <c r="C7" s="8"/>
      <c r="D7" s="8" t="s">
        <v>59</v>
      </c>
      <c r="E7" s="8" t="s">
        <v>61</v>
      </c>
      <c r="F7" s="8" t="s">
        <v>63</v>
      </c>
      <c r="G7" s="8" t="s">
        <v>65</v>
      </c>
      <c r="H7" s="8" t="s">
        <v>65</v>
      </c>
    </row>
    <row r="8" spans="1:8" ht="15" thickBot="1" x14ac:dyDescent="0.4">
      <c r="B8" s="9" t="s">
        <v>31</v>
      </c>
      <c r="C8" s="9" t="s">
        <v>32</v>
      </c>
      <c r="D8" s="9" t="s">
        <v>60</v>
      </c>
      <c r="E8" s="9" t="s">
        <v>62</v>
      </c>
      <c r="F8" s="9" t="s">
        <v>64</v>
      </c>
      <c r="G8" s="9" t="s">
        <v>66</v>
      </c>
      <c r="H8" s="9" t="s">
        <v>67</v>
      </c>
    </row>
    <row r="9" spans="1:8" x14ac:dyDescent="0.35">
      <c r="B9" s="5" t="s">
        <v>43</v>
      </c>
      <c r="C9" s="5" t="s">
        <v>1</v>
      </c>
      <c r="D9" s="5">
        <v>8.5714285714285712</v>
      </c>
      <c r="E9" s="5">
        <v>0</v>
      </c>
      <c r="F9" s="5">
        <v>35000</v>
      </c>
      <c r="G9" s="5">
        <v>24999.999999999993</v>
      </c>
      <c r="H9" s="5">
        <v>10000</v>
      </c>
    </row>
    <row r="10" spans="1:8" ht="15" thickBot="1" x14ac:dyDescent="0.4">
      <c r="B10" s="3" t="s">
        <v>45</v>
      </c>
      <c r="C10" s="3" t="s">
        <v>2</v>
      </c>
      <c r="D10" s="3">
        <v>4.2857142857142865</v>
      </c>
      <c r="E10" s="3">
        <v>0</v>
      </c>
      <c r="F10" s="3">
        <v>20000</v>
      </c>
      <c r="G10" s="3">
        <v>8000.0000000000009</v>
      </c>
      <c r="H10" s="3">
        <v>8333.3333333333321</v>
      </c>
    </row>
    <row r="12" spans="1:8" ht="15" thickBot="1" x14ac:dyDescent="0.4">
      <c r="A12" t="s">
        <v>37</v>
      </c>
    </row>
    <row r="13" spans="1:8" x14ac:dyDescent="0.35">
      <c r="B13" s="8"/>
      <c r="C13" s="8"/>
      <c r="D13" s="8" t="s">
        <v>59</v>
      </c>
      <c r="E13" s="8" t="s">
        <v>68</v>
      </c>
      <c r="F13" s="8" t="s">
        <v>70</v>
      </c>
      <c r="G13" s="8" t="s">
        <v>65</v>
      </c>
      <c r="H13" s="8" t="s">
        <v>65</v>
      </c>
    </row>
    <row r="14" spans="1:8" ht="15" thickBot="1" x14ac:dyDescent="0.4">
      <c r="B14" s="9" t="s">
        <v>31</v>
      </c>
      <c r="C14" s="9" t="s">
        <v>32</v>
      </c>
      <c r="D14" s="9" t="s">
        <v>60</v>
      </c>
      <c r="E14" s="9" t="s">
        <v>69</v>
      </c>
      <c r="F14" s="9" t="s">
        <v>71</v>
      </c>
      <c r="G14" s="9" t="s">
        <v>66</v>
      </c>
      <c r="H14" s="9" t="s">
        <v>67</v>
      </c>
    </row>
    <row r="15" spans="1:8" x14ac:dyDescent="0.35">
      <c r="B15" s="5" t="s">
        <v>46</v>
      </c>
      <c r="C15" s="5" t="s">
        <v>11</v>
      </c>
      <c r="D15" s="5">
        <v>8.5714285714285712</v>
      </c>
      <c r="E15" s="5">
        <v>0</v>
      </c>
      <c r="F15" s="5">
        <v>5</v>
      </c>
      <c r="G15" s="5">
        <v>3.5714285714285712</v>
      </c>
      <c r="H15" s="5">
        <v>1E+30</v>
      </c>
    </row>
    <row r="16" spans="1:8" x14ac:dyDescent="0.35">
      <c r="B16" s="5" t="s">
        <v>49</v>
      </c>
      <c r="C16" s="5" t="s">
        <v>12</v>
      </c>
      <c r="D16" s="5">
        <v>4.2857142857142865</v>
      </c>
      <c r="E16" s="5">
        <v>0</v>
      </c>
      <c r="F16" s="5">
        <v>10</v>
      </c>
      <c r="G16" s="5">
        <v>1E+30</v>
      </c>
      <c r="H16" s="5">
        <v>5.7142857142857135</v>
      </c>
    </row>
    <row r="17" spans="2:8" x14ac:dyDescent="0.35">
      <c r="B17" s="5" t="s">
        <v>51</v>
      </c>
      <c r="C17" s="5" t="s">
        <v>13</v>
      </c>
      <c r="D17" s="5">
        <v>60</v>
      </c>
      <c r="E17" s="5">
        <v>3571.4285714285711</v>
      </c>
      <c r="F17" s="5">
        <v>60</v>
      </c>
      <c r="G17" s="5">
        <v>13.33333333333333</v>
      </c>
      <c r="H17" s="5">
        <v>10.000000000000002</v>
      </c>
    </row>
    <row r="18" spans="2:8" ht="15" thickBot="1" x14ac:dyDescent="0.4">
      <c r="B18" s="3" t="s">
        <v>54</v>
      </c>
      <c r="C18" s="3" t="s">
        <v>8</v>
      </c>
      <c r="D18" s="3">
        <v>6000</v>
      </c>
      <c r="E18" s="3">
        <v>28.571428571428577</v>
      </c>
      <c r="F18" s="3">
        <v>6000</v>
      </c>
      <c r="G18" s="3">
        <v>1200</v>
      </c>
      <c r="H18" s="3">
        <v>1249.9999999999998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72412-1170-4DBB-B619-09FEE8B0404E}">
  <dimension ref="B1:J14"/>
  <sheetViews>
    <sheetView topLeftCell="C6" zoomScale="150" zoomScaleNormal="150" workbookViewId="0">
      <selection activeCell="D3" sqref="D3"/>
    </sheetView>
  </sheetViews>
  <sheetFormatPr defaultRowHeight="14.5" x14ac:dyDescent="0.35"/>
  <cols>
    <col min="2" max="2" width="30.453125" bestFit="1" customWidth="1"/>
    <col min="7" max="7" width="14.81640625" bestFit="1" customWidth="1"/>
  </cols>
  <sheetData>
    <row r="1" spans="2:10" x14ac:dyDescent="0.35">
      <c r="D1" t="s">
        <v>5</v>
      </c>
      <c r="E1" t="s">
        <v>6</v>
      </c>
    </row>
    <row r="2" spans="2:10" x14ac:dyDescent="0.35">
      <c r="B2" t="s">
        <v>0</v>
      </c>
      <c r="D2" t="s">
        <v>1</v>
      </c>
      <c r="E2" t="s">
        <v>2</v>
      </c>
    </row>
    <row r="3" spans="2:10" x14ac:dyDescent="0.35">
      <c r="D3" s="1">
        <v>8.5714285714285712</v>
      </c>
      <c r="E3" s="1">
        <v>4.2857142857142865</v>
      </c>
    </row>
    <row r="5" spans="2:10" x14ac:dyDescent="0.35">
      <c r="B5" t="s">
        <v>3</v>
      </c>
      <c r="F5" t="s">
        <v>15</v>
      </c>
    </row>
    <row r="6" spans="2:10" x14ac:dyDescent="0.35">
      <c r="B6" t="s">
        <v>4</v>
      </c>
      <c r="D6">
        <v>0.2</v>
      </c>
      <c r="E6">
        <v>0.25</v>
      </c>
    </row>
    <row r="7" spans="2:10" x14ac:dyDescent="0.35">
      <c r="B7" t="s">
        <v>7</v>
      </c>
      <c r="D7">
        <f>(1/D6)</f>
        <v>5</v>
      </c>
      <c r="E7">
        <f>(1/E6)</f>
        <v>4</v>
      </c>
      <c r="F7">
        <v>60</v>
      </c>
      <c r="G7" t="s">
        <v>13</v>
      </c>
      <c r="H7">
        <f>D7*D3+E7*E3</f>
        <v>60</v>
      </c>
      <c r="I7" t="s">
        <v>14</v>
      </c>
      <c r="J7">
        <f>F7</f>
        <v>60</v>
      </c>
    </row>
    <row r="8" spans="2:10" x14ac:dyDescent="0.35">
      <c r="B8" t="s">
        <v>8</v>
      </c>
      <c r="D8">
        <v>600</v>
      </c>
      <c r="E8">
        <v>200</v>
      </c>
      <c r="F8">
        <v>6000</v>
      </c>
      <c r="H8">
        <f>D8*D3+E8*E3</f>
        <v>6000</v>
      </c>
      <c r="I8" t="s">
        <v>14</v>
      </c>
      <c r="J8">
        <f>F8</f>
        <v>6000</v>
      </c>
    </row>
    <row r="9" spans="2:10" x14ac:dyDescent="0.35">
      <c r="B9" t="s">
        <v>9</v>
      </c>
      <c r="D9">
        <v>35000</v>
      </c>
      <c r="E9">
        <v>20000</v>
      </c>
    </row>
    <row r="10" spans="2:10" x14ac:dyDescent="0.35">
      <c r="B10" t="s">
        <v>10</v>
      </c>
    </row>
    <row r="11" spans="2:10" x14ac:dyDescent="0.35">
      <c r="B11" t="s">
        <v>11</v>
      </c>
      <c r="D11">
        <v>5</v>
      </c>
      <c r="H11">
        <f>D3</f>
        <v>8.5714285714285712</v>
      </c>
      <c r="I11" t="s">
        <v>16</v>
      </c>
      <c r="J11">
        <f>D11</f>
        <v>5</v>
      </c>
    </row>
    <row r="12" spans="2:10" x14ac:dyDescent="0.35">
      <c r="B12" t="s">
        <v>12</v>
      </c>
      <c r="E12">
        <v>10</v>
      </c>
      <c r="H12">
        <f>E3</f>
        <v>4.2857142857142865</v>
      </c>
      <c r="I12" t="s">
        <v>17</v>
      </c>
      <c r="J12">
        <f>E12</f>
        <v>10</v>
      </c>
    </row>
    <row r="14" spans="2:10" x14ac:dyDescent="0.35">
      <c r="G14" t="s">
        <v>18</v>
      </c>
      <c r="H14">
        <f>D9*D3+E9*E3</f>
        <v>385714.28571428574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Yanıt Raporu 1</vt:lpstr>
      <vt:lpstr>Yanıt Raporu 2</vt:lpstr>
      <vt:lpstr>Duyarlılık Raporu 1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omutlu</dc:creator>
  <cp:lastModifiedBy>omutlu</cp:lastModifiedBy>
  <dcterms:created xsi:type="dcterms:W3CDTF">2022-02-28T12:50:04Z</dcterms:created>
  <dcterms:modified xsi:type="dcterms:W3CDTF">2022-02-28T13:29:02Z</dcterms:modified>
</cp:coreProperties>
</file>