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sia\Desktop\ezcel\"/>
    </mc:Choice>
  </mc:AlternateContent>
  <xr:revisionPtr revIDLastSave="0" documentId="13_ncr:1_{F612A53A-2923-4744-A30D-B1012F7FFD78}" xr6:coauthVersionLast="45" xr6:coauthVersionMax="45" xr10:uidLastSave="{00000000-0000-0000-0000-000000000000}"/>
  <bookViews>
    <workbookView xWindow="-120" yWindow="-120" windowWidth="20730" windowHeight="11310" firstSheet="1" activeTab="4" xr2:uid="{00000000-000D-0000-FFFF-FFFF00000000}"/>
  </bookViews>
  <sheets>
    <sheet name="pmsocho" sheetId="5" r:id="rId1"/>
    <sheet name="Szkolenia" sheetId="1" r:id="rId2"/>
    <sheet name="Trenerzy" sheetId="2" r:id="rId3"/>
    <sheet name="Cennik szkoleń" sheetId="3" r:id="rId4"/>
    <sheet name="Szkolenia gotowe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L2" i="1"/>
  <c r="M2" i="1"/>
  <c r="K2" i="1"/>
  <c r="M2" i="4" l="1"/>
  <c r="L2" i="4"/>
  <c r="K2" i="4"/>
</calcChain>
</file>

<file path=xl/sharedStrings.xml><?xml version="1.0" encoding="utf-8"?>
<sst xmlns="http://schemas.openxmlformats.org/spreadsheetml/2006/main" count="1465" uniqueCount="45">
  <si>
    <t>9:00</t>
  </si>
  <si>
    <t>9:05</t>
  </si>
  <si>
    <t>Godzina startu</t>
  </si>
  <si>
    <t>Typ kursu</t>
  </si>
  <si>
    <t>Prowadzący</t>
  </si>
  <si>
    <t>Grzegorz Marko</t>
  </si>
  <si>
    <t>Jacek Dudek</t>
  </si>
  <si>
    <t>Polski</t>
  </si>
  <si>
    <t>Angielski</t>
  </si>
  <si>
    <t>Szkolenie</t>
  </si>
  <si>
    <t>Liczba uczestników</t>
  </si>
  <si>
    <t>Długość kursu (w dniach)</t>
  </si>
  <si>
    <t>Data rozpoczęcia</t>
  </si>
  <si>
    <t>Warsztaty</t>
  </si>
  <si>
    <t>Seminarium</t>
  </si>
  <si>
    <t>Excel zaawansowany</t>
  </si>
  <si>
    <t>Excel podstawowy</t>
  </si>
  <si>
    <t>Excel średniozaawansowany</t>
  </si>
  <si>
    <t>Word podstawowy</t>
  </si>
  <si>
    <t>Word średniozaawansowany</t>
  </si>
  <si>
    <t>Word zaawansowany</t>
  </si>
  <si>
    <t>PowerPoint podstawowy</t>
  </si>
  <si>
    <t>PowerPoint zaawansowany</t>
  </si>
  <si>
    <t>Excel - tabele przestawne</t>
  </si>
  <si>
    <t>Excel VBA</t>
  </si>
  <si>
    <t>Access podstawowy</t>
  </si>
  <si>
    <t>Access zaawansowany</t>
  </si>
  <si>
    <t>Access średniozaawansowany</t>
  </si>
  <si>
    <t>Niemiecki</t>
  </si>
  <si>
    <t>Język</t>
  </si>
  <si>
    <t>Nazwa kursu</t>
  </si>
  <si>
    <t>Cena</t>
  </si>
  <si>
    <t>Wartość</t>
  </si>
  <si>
    <t>Koszt trenera</t>
  </si>
  <si>
    <t>Jan Kowal</t>
  </si>
  <si>
    <t>Stawka trenera</t>
  </si>
  <si>
    <t>Cena kursu</t>
  </si>
  <si>
    <t>Lokalizacja</t>
  </si>
  <si>
    <t>Siedziba firmy</t>
  </si>
  <si>
    <t>U klienta</t>
  </si>
  <si>
    <t>Lena Miałkos</t>
  </si>
  <si>
    <t>Piotr Miałkos</t>
  </si>
  <si>
    <t>Bartosz Miałkos</t>
  </si>
  <si>
    <t>Szkolenie Excel</t>
  </si>
  <si>
    <t>Warszawa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</si>
</sst>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20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9" tint="-0.249977111117893"/>
      <name val="Calibri"/>
      <family val="2"/>
      <charset val="238"/>
      <scheme val="minor"/>
    </font>
    <font>
      <u/>
      <sz val="16"/>
      <color theme="2" tint="-0.499984740745262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2" borderId="0" xfId="0" applyFont="1" applyFill="1" applyAlignment="1">
      <alignment vertical="center" wrapText="1"/>
    </xf>
    <xf numFmtId="0" fontId="3" fillId="0" borderId="0" xfId="1" applyFont="1"/>
    <xf numFmtId="0" fontId="1" fillId="0" borderId="0" xfId="1"/>
    <xf numFmtId="0" fontId="5" fillId="0" borderId="0" xfId="2" applyFont="1"/>
    <xf numFmtId="0" fontId="6" fillId="0" borderId="0" xfId="2" applyFont="1" applyAlignment="1"/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</cellXfs>
  <cellStyles count="3">
    <cellStyle name="Hiperłącze" xfId="2" builtinId="8"/>
    <cellStyle name="Normalny" xfId="0" builtinId="0"/>
    <cellStyle name="Normalny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pmsocho.com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567510</xdr:colOff>
      <xdr:row>0</xdr:row>
      <xdr:rowOff>207059</xdr:rowOff>
    </xdr:from>
    <xdr:to>
      <xdr:col>15</xdr:col>
      <xdr:colOff>480389</xdr:colOff>
      <xdr:row>18</xdr:row>
      <xdr:rowOff>124232</xdr:rowOff>
    </xdr:to>
    <xdr:grpSp>
      <xdr:nvGrpSpPr>
        <xdr:cNvPr id="2" name="Grup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325AC2-7131-48CF-9F0B-FA2267A48746}"/>
            </a:ext>
          </a:extLst>
        </xdr:cNvPr>
        <xdr:cNvGrpSpPr/>
      </xdr:nvGrpSpPr>
      <xdr:grpSpPr>
        <a:xfrm>
          <a:off x="567510" y="207059"/>
          <a:ext cx="9247379" cy="3627782"/>
          <a:chOff x="567510" y="190500"/>
          <a:chExt cx="9247379" cy="3553238"/>
        </a:xfrm>
      </xdr:grpSpPr>
      <xdr:pic>
        <xdr:nvPicPr>
          <xdr:cNvPr id="3" name="Obraz 2" descr="Wycinek ekranu">
            <a:extLst>
              <a:ext uri="{FF2B5EF4-FFF2-40B4-BE49-F238E27FC236}">
                <a16:creationId xmlns:a16="http://schemas.microsoft.com/office/drawing/2014/main" id="{C202FBB3-B413-4471-B721-C06BD868050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/>
        </xdr:blipFill>
        <xdr:spPr>
          <a:xfrm>
            <a:off x="567510" y="1290835"/>
            <a:ext cx="9247379" cy="1879726"/>
          </a:xfrm>
          <a:prstGeom prst="rect">
            <a:avLst/>
          </a:prstGeom>
          <a:noFill/>
          <a:ln>
            <a:noFill/>
          </a:ln>
          <a:effectLst>
            <a:softEdge rad="63500"/>
          </a:effectLst>
        </xdr:spPr>
      </xdr:pic>
      <xdr:pic>
        <xdr:nvPicPr>
          <xdr:cNvPr id="4" name="Obraz 3">
            <a:extLst>
              <a:ext uri="{FF2B5EF4-FFF2-40B4-BE49-F238E27FC236}">
                <a16:creationId xmlns:a16="http://schemas.microsoft.com/office/drawing/2014/main" id="{8DC3903F-8EC8-4B68-ADC5-A91CC596374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duotone>
              <a:prstClr val="black"/>
              <a:schemeClr val="accent3">
                <a:tint val="45000"/>
                <a:satMod val="400000"/>
              </a:schemeClr>
            </a:duotone>
          </a:blip>
          <a:srcRect l="31109"/>
          <a:stretch/>
        </xdr:blipFill>
        <xdr:spPr>
          <a:xfrm>
            <a:off x="3892826" y="3265172"/>
            <a:ext cx="2252870" cy="478566"/>
          </a:xfrm>
          <a:prstGeom prst="rect">
            <a:avLst/>
          </a:prstGeom>
        </xdr:spPr>
      </xdr:pic>
      <xdr:pic>
        <xdr:nvPicPr>
          <xdr:cNvPr id="5" name="Obraz 4">
            <a:extLst>
              <a:ext uri="{FF2B5EF4-FFF2-40B4-BE49-F238E27FC236}">
                <a16:creationId xmlns:a16="http://schemas.microsoft.com/office/drawing/2014/main" id="{B3CA7FCF-7032-485A-90BE-8EF0C7AD16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90630" y="190500"/>
            <a:ext cx="4265544" cy="1045011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showGridLines="0" showRowColHeaders="0" zoomScale="115" zoomScaleNormal="115" workbookViewId="0">
      <selection activeCell="H13" sqref="H13"/>
    </sheetView>
  </sheetViews>
  <sheetFormatPr defaultRowHeight="15" x14ac:dyDescent="0.25"/>
  <cols>
    <col min="1" max="9" width="9.140625" style="5"/>
    <col min="10" max="10" width="10.140625" style="5" customWidth="1"/>
    <col min="11" max="11" width="10.28515625" style="5" customWidth="1"/>
    <col min="12" max="16384" width="9.140625" style="5"/>
  </cols>
  <sheetData>
    <row r="1" spans="1:11" ht="26.25" x14ac:dyDescent="0.4">
      <c r="A1" s="4" t="s">
        <v>43</v>
      </c>
    </row>
    <row r="2" spans="1:11" ht="26.25" x14ac:dyDescent="0.4">
      <c r="A2" s="4" t="s">
        <v>44</v>
      </c>
      <c r="F2" s="6"/>
      <c r="I2" s="7"/>
      <c r="J2" s="7"/>
      <c r="K2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9"/>
  <sheetViews>
    <sheetView topLeftCell="B79" workbookViewId="0">
      <selection activeCell="M7" sqref="M7"/>
    </sheetView>
  </sheetViews>
  <sheetFormatPr defaultRowHeight="15" x14ac:dyDescent="0.25"/>
  <cols>
    <col min="1" max="1" width="15.5703125" style="1" bestFit="1" customWidth="1"/>
    <col min="2" max="2" width="27.85546875" style="1" bestFit="1" customWidth="1"/>
    <col min="3" max="3" width="12.5703125" style="1" bestFit="1" customWidth="1"/>
    <col min="4" max="4" width="13.7109375" style="1" bestFit="1" customWidth="1"/>
    <col min="5" max="5" width="12" style="2" customWidth="1"/>
    <col min="6" max="6" width="13.5703125" style="2" customWidth="1"/>
    <col min="7" max="7" width="10" style="1" bestFit="1" customWidth="1"/>
    <col min="8" max="8" width="13" style="1" customWidth="1"/>
    <col min="9" max="9" width="10.28515625" style="1" customWidth="1"/>
    <col min="10" max="10" width="16.28515625" style="1" customWidth="1"/>
    <col min="11" max="11" width="12.5703125" style="1" customWidth="1"/>
    <col min="12" max="12" width="13.28515625" style="1" customWidth="1"/>
    <col min="13" max="13" width="8.7109375" style="1" customWidth="1"/>
    <col min="14" max="16384" width="9.140625" style="1"/>
  </cols>
  <sheetData>
    <row r="1" spans="1:13" customFormat="1" ht="30" x14ac:dyDescent="0.25">
      <c r="B1" s="3" t="s">
        <v>30</v>
      </c>
      <c r="C1" s="3" t="s">
        <v>3</v>
      </c>
      <c r="D1" s="3" t="s">
        <v>37</v>
      </c>
      <c r="E1" s="3" t="s">
        <v>12</v>
      </c>
      <c r="F1" s="3" t="s">
        <v>11</v>
      </c>
      <c r="G1" s="3" t="s">
        <v>29</v>
      </c>
      <c r="H1" s="3" t="s">
        <v>10</v>
      </c>
      <c r="I1" s="3" t="s">
        <v>2</v>
      </c>
      <c r="J1" s="3" t="s">
        <v>4</v>
      </c>
      <c r="K1" s="3" t="s">
        <v>31</v>
      </c>
      <c r="L1" s="3" t="s">
        <v>32</v>
      </c>
      <c r="M1" s="3" t="s">
        <v>33</v>
      </c>
    </row>
    <row r="2" spans="1:13" x14ac:dyDescent="0.25">
      <c r="B2" s="1" t="s">
        <v>15</v>
      </c>
      <c r="C2" s="1" t="s">
        <v>9</v>
      </c>
      <c r="D2" s="1" t="s">
        <v>38</v>
      </c>
      <c r="E2" s="2">
        <v>39980</v>
      </c>
      <c r="F2" s="1">
        <v>5</v>
      </c>
      <c r="G2" s="1" t="s">
        <v>7</v>
      </c>
      <c r="H2" s="1">
        <v>8</v>
      </c>
      <c r="I2" s="1" t="s">
        <v>0</v>
      </c>
      <c r="J2" s="1" t="s">
        <v>40</v>
      </c>
      <c r="K2" s="8">
        <f>VLOOKUP(B2,'Cennik szkoleń'!$B$3:$C$15,2,FALSE)</f>
        <v>620</v>
      </c>
      <c r="L2" s="9">
        <f>H2*K2</f>
        <v>4960</v>
      </c>
      <c r="M2" s="10">
        <f>VLOOKUP(J2,Trenerzy!$B$3:$C$8,2,FALSE)</f>
        <v>250</v>
      </c>
    </row>
    <row r="3" spans="1:13" x14ac:dyDescent="0.25">
      <c r="A3" s="2"/>
      <c r="B3" s="1" t="s">
        <v>16</v>
      </c>
      <c r="C3" s="1" t="s">
        <v>9</v>
      </c>
      <c r="D3" s="1" t="s">
        <v>39</v>
      </c>
      <c r="E3" s="2">
        <v>39545</v>
      </c>
      <c r="F3" s="1">
        <v>4</v>
      </c>
      <c r="G3" s="1" t="s">
        <v>7</v>
      </c>
      <c r="H3" s="1">
        <v>7</v>
      </c>
      <c r="I3" s="1" t="s">
        <v>0</v>
      </c>
      <c r="J3" s="1" t="s">
        <v>34</v>
      </c>
      <c r="K3" s="8">
        <f>VLOOKUP(B3,'Cennik szkoleń'!$B$3:$C$15,2,FALSE)</f>
        <v>400</v>
      </c>
      <c r="L3" s="9">
        <f t="shared" ref="L3:L66" si="0">H3*K3</f>
        <v>2800</v>
      </c>
      <c r="M3" s="10">
        <f>VLOOKUP(J3,Trenerzy!$B$3:$C$8,2,FALSE)</f>
        <v>230</v>
      </c>
    </row>
    <row r="4" spans="1:13" x14ac:dyDescent="0.25">
      <c r="A4" s="2"/>
      <c r="B4" s="1" t="s">
        <v>17</v>
      </c>
      <c r="C4" s="1" t="s">
        <v>9</v>
      </c>
      <c r="D4" s="1" t="s">
        <v>38</v>
      </c>
      <c r="E4" s="2">
        <v>40230</v>
      </c>
      <c r="F4" s="1">
        <v>2</v>
      </c>
      <c r="G4" s="1" t="s">
        <v>7</v>
      </c>
      <c r="H4" s="1">
        <v>2</v>
      </c>
      <c r="I4" s="1" t="s">
        <v>0</v>
      </c>
      <c r="J4" s="1" t="s">
        <v>41</v>
      </c>
      <c r="K4" s="8">
        <f>VLOOKUP(B4,'Cennik szkoleń'!$B$3:$C$15,2,FALSE)</f>
        <v>510</v>
      </c>
      <c r="L4" s="9">
        <f t="shared" si="0"/>
        <v>1020</v>
      </c>
      <c r="M4" s="10">
        <f>VLOOKUP(J4,Trenerzy!$B$3:$C$8,2,FALSE)</f>
        <v>240</v>
      </c>
    </row>
    <row r="5" spans="1:13" x14ac:dyDescent="0.25">
      <c r="B5" s="1" t="s">
        <v>18</v>
      </c>
      <c r="C5" s="1" t="s">
        <v>9</v>
      </c>
      <c r="D5" s="1" t="s">
        <v>39</v>
      </c>
      <c r="E5" s="2">
        <v>40341</v>
      </c>
      <c r="F5" s="1">
        <v>5</v>
      </c>
      <c r="G5" s="1" t="s">
        <v>7</v>
      </c>
      <c r="H5" s="1">
        <v>5</v>
      </c>
      <c r="I5" s="1" t="s">
        <v>0</v>
      </c>
      <c r="J5" s="1" t="s">
        <v>6</v>
      </c>
      <c r="K5" s="8">
        <f>VLOOKUP(B5,'Cennik szkoleń'!$B$3:$C$15,2,FALSE)</f>
        <v>380</v>
      </c>
      <c r="L5" s="9">
        <f t="shared" si="0"/>
        <v>1900</v>
      </c>
      <c r="M5" s="10">
        <f>VLOOKUP(J5,Trenerzy!$B$3:$C$8,2,FALSE)</f>
        <v>200</v>
      </c>
    </row>
    <row r="6" spans="1:13" x14ac:dyDescent="0.25">
      <c r="B6" s="1" t="s">
        <v>19</v>
      </c>
      <c r="C6" s="1" t="s">
        <v>13</v>
      </c>
      <c r="D6" s="1" t="s">
        <v>38</v>
      </c>
      <c r="E6" s="2">
        <v>40114</v>
      </c>
      <c r="F6" s="1">
        <v>1</v>
      </c>
      <c r="G6" s="1" t="s">
        <v>7</v>
      </c>
      <c r="H6" s="1">
        <v>5</v>
      </c>
      <c r="I6" s="1" t="s">
        <v>0</v>
      </c>
      <c r="J6" s="1" t="s">
        <v>42</v>
      </c>
      <c r="K6" s="8">
        <f>VLOOKUP(B6,'Cennik szkoleń'!$B$3:$C$15,2,FALSE)</f>
        <v>400</v>
      </c>
      <c r="L6" s="9">
        <f t="shared" si="0"/>
        <v>2000</v>
      </c>
      <c r="M6" s="10">
        <f>VLOOKUP(J6,Trenerzy!$B$3:$C$8,2,FALSE)</f>
        <v>260</v>
      </c>
    </row>
    <row r="7" spans="1:13" x14ac:dyDescent="0.25">
      <c r="B7" s="1" t="s">
        <v>20</v>
      </c>
      <c r="C7" s="1" t="s">
        <v>9</v>
      </c>
      <c r="D7" s="1" t="s">
        <v>38</v>
      </c>
      <c r="E7" s="2">
        <v>40942</v>
      </c>
      <c r="F7" s="1">
        <v>5</v>
      </c>
      <c r="G7" s="1" t="s">
        <v>8</v>
      </c>
      <c r="H7" s="1">
        <v>1</v>
      </c>
      <c r="I7" s="1" t="s">
        <v>0</v>
      </c>
      <c r="J7" s="1" t="s">
        <v>40</v>
      </c>
      <c r="K7" s="8">
        <f>VLOOKUP(B7,'Cennik szkoleń'!$B$3:$C$15,2,FALSE)</f>
        <v>450</v>
      </c>
      <c r="L7" s="9">
        <f t="shared" si="0"/>
        <v>450</v>
      </c>
      <c r="M7" s="10">
        <f>VLOOKUP(J7,Trenerzy!$B$3:$C$8,2,FALSE)</f>
        <v>250</v>
      </c>
    </row>
    <row r="8" spans="1:13" x14ac:dyDescent="0.25">
      <c r="B8" s="1" t="s">
        <v>21</v>
      </c>
      <c r="C8" s="1" t="s">
        <v>9</v>
      </c>
      <c r="D8" s="1" t="s">
        <v>38</v>
      </c>
      <c r="E8" s="2">
        <v>39983</v>
      </c>
      <c r="F8" s="1">
        <v>1</v>
      </c>
      <c r="G8" s="1" t="s">
        <v>7</v>
      </c>
      <c r="H8" s="1">
        <v>2</v>
      </c>
      <c r="I8" s="1" t="s">
        <v>0</v>
      </c>
      <c r="J8" s="1" t="s">
        <v>41</v>
      </c>
      <c r="K8" s="8">
        <f>VLOOKUP(B8,'Cennik szkoleń'!$B$3:$C$15,2,FALSE)</f>
        <v>400</v>
      </c>
      <c r="L8" s="9">
        <f t="shared" si="0"/>
        <v>800</v>
      </c>
      <c r="M8" s="10">
        <f>VLOOKUP(J8,Trenerzy!$B$3:$C$8,2,FALSE)</f>
        <v>240</v>
      </c>
    </row>
    <row r="9" spans="1:13" x14ac:dyDescent="0.25">
      <c r="B9" s="1" t="s">
        <v>22</v>
      </c>
      <c r="C9" s="1" t="s">
        <v>9</v>
      </c>
      <c r="D9" s="1" t="s">
        <v>38</v>
      </c>
      <c r="E9" s="2">
        <v>40214</v>
      </c>
      <c r="F9" s="1">
        <v>4</v>
      </c>
      <c r="G9" s="1" t="s">
        <v>8</v>
      </c>
      <c r="H9" s="1">
        <v>2</v>
      </c>
      <c r="I9" s="1" t="s">
        <v>0</v>
      </c>
      <c r="J9" s="1" t="s">
        <v>42</v>
      </c>
      <c r="K9" s="8">
        <f>VLOOKUP(B9,'Cennik szkoleń'!$B$3:$C$15,2,FALSE)</f>
        <v>500</v>
      </c>
      <c r="L9" s="9">
        <f t="shared" si="0"/>
        <v>1000</v>
      </c>
      <c r="M9" s="10">
        <f>VLOOKUP(J9,Trenerzy!$B$3:$C$8,2,FALSE)</f>
        <v>260</v>
      </c>
    </row>
    <row r="10" spans="1:13" x14ac:dyDescent="0.25">
      <c r="B10" s="1" t="s">
        <v>23</v>
      </c>
      <c r="C10" s="1" t="s">
        <v>14</v>
      </c>
      <c r="D10" s="1" t="s">
        <v>38</v>
      </c>
      <c r="E10" s="2">
        <v>39631</v>
      </c>
      <c r="F10" s="1">
        <v>1</v>
      </c>
      <c r="G10" s="1" t="s">
        <v>7</v>
      </c>
      <c r="H10" s="1">
        <v>6</v>
      </c>
      <c r="I10" s="1" t="s">
        <v>0</v>
      </c>
      <c r="J10" s="1" t="s">
        <v>34</v>
      </c>
      <c r="K10" s="8">
        <f>VLOOKUP(B10,'Cennik szkoleń'!$B$3:$C$15,2,FALSE)</f>
        <v>250</v>
      </c>
      <c r="L10" s="9">
        <f t="shared" si="0"/>
        <v>1500</v>
      </c>
      <c r="M10" s="10">
        <f>VLOOKUP(J10,Trenerzy!$B$3:$C$8,2,FALSE)</f>
        <v>230</v>
      </c>
    </row>
    <row r="11" spans="1:13" x14ac:dyDescent="0.25">
      <c r="B11" s="1" t="s">
        <v>24</v>
      </c>
      <c r="C11" s="1" t="s">
        <v>9</v>
      </c>
      <c r="D11" s="1" t="s">
        <v>39</v>
      </c>
      <c r="E11" s="2">
        <v>39489</v>
      </c>
      <c r="F11" s="1">
        <v>5</v>
      </c>
      <c r="G11" s="1" t="s">
        <v>7</v>
      </c>
      <c r="H11" s="1">
        <v>7</v>
      </c>
      <c r="I11" s="1" t="s">
        <v>0</v>
      </c>
      <c r="J11" s="1" t="s">
        <v>5</v>
      </c>
      <c r="K11" s="8">
        <f>VLOOKUP(B11,'Cennik szkoleń'!$B$3:$C$15,2,FALSE)</f>
        <v>700</v>
      </c>
      <c r="L11" s="9">
        <f t="shared" si="0"/>
        <v>4900</v>
      </c>
      <c r="M11" s="10">
        <f>VLOOKUP(J11,Trenerzy!$B$3:$C$8,2,FALSE)</f>
        <v>235</v>
      </c>
    </row>
    <row r="12" spans="1:13" x14ac:dyDescent="0.25">
      <c r="B12" s="1" t="s">
        <v>15</v>
      </c>
      <c r="C12" s="1" t="s">
        <v>9</v>
      </c>
      <c r="D12" s="1" t="s">
        <v>38</v>
      </c>
      <c r="E12" s="2">
        <v>40154</v>
      </c>
      <c r="F12" s="1">
        <v>4</v>
      </c>
      <c r="G12" s="1" t="s">
        <v>7</v>
      </c>
      <c r="H12" s="1">
        <v>3</v>
      </c>
      <c r="I12" s="1" t="s">
        <v>0</v>
      </c>
      <c r="J12" s="1" t="s">
        <v>41</v>
      </c>
      <c r="K12" s="8">
        <f>VLOOKUP(B12,'Cennik szkoleń'!$B$3:$C$15,2,FALSE)</f>
        <v>620</v>
      </c>
      <c r="L12" s="9">
        <f t="shared" si="0"/>
        <v>1860</v>
      </c>
      <c r="M12" s="10">
        <f>VLOOKUP(J12,Trenerzy!$B$3:$C$8,2,FALSE)</f>
        <v>240</v>
      </c>
    </row>
    <row r="13" spans="1:13" x14ac:dyDescent="0.25">
      <c r="B13" s="1" t="s">
        <v>16</v>
      </c>
      <c r="C13" s="1" t="s">
        <v>13</v>
      </c>
      <c r="D13" s="1" t="s">
        <v>38</v>
      </c>
      <c r="E13" s="2">
        <v>40215</v>
      </c>
      <c r="F13" s="1">
        <v>2</v>
      </c>
      <c r="G13" s="1" t="s">
        <v>7</v>
      </c>
      <c r="H13" s="1">
        <v>7</v>
      </c>
      <c r="I13" s="1" t="s">
        <v>0</v>
      </c>
      <c r="J13" s="1" t="s">
        <v>40</v>
      </c>
      <c r="K13" s="8">
        <f>VLOOKUP(B13,'Cennik szkoleń'!$B$3:$C$15,2,FALSE)</f>
        <v>400</v>
      </c>
      <c r="L13" s="9">
        <f t="shared" si="0"/>
        <v>2800</v>
      </c>
      <c r="M13" s="10">
        <f>VLOOKUP(J13,Trenerzy!$B$3:$C$8,2,FALSE)</f>
        <v>250</v>
      </c>
    </row>
    <row r="14" spans="1:13" x14ac:dyDescent="0.25">
      <c r="B14" s="1" t="s">
        <v>17</v>
      </c>
      <c r="C14" s="1" t="s">
        <v>9</v>
      </c>
      <c r="D14" s="1" t="s">
        <v>38</v>
      </c>
      <c r="E14" s="2">
        <v>40130</v>
      </c>
      <c r="F14" s="1">
        <v>3</v>
      </c>
      <c r="G14" s="1" t="s">
        <v>7</v>
      </c>
      <c r="H14" s="1">
        <v>1</v>
      </c>
      <c r="I14" s="1" t="s">
        <v>0</v>
      </c>
      <c r="J14" s="1" t="s">
        <v>34</v>
      </c>
      <c r="K14" s="8">
        <f>VLOOKUP(B14,'Cennik szkoleń'!$B$3:$C$15,2,FALSE)</f>
        <v>510</v>
      </c>
      <c r="L14" s="9">
        <f t="shared" si="0"/>
        <v>510</v>
      </c>
      <c r="M14" s="10">
        <f>VLOOKUP(J14,Trenerzy!$B$3:$C$8,2,FALSE)</f>
        <v>230</v>
      </c>
    </row>
    <row r="15" spans="1:13" x14ac:dyDescent="0.25">
      <c r="B15" s="1" t="s">
        <v>15</v>
      </c>
      <c r="C15" s="1" t="s">
        <v>13</v>
      </c>
      <c r="D15" s="1" t="s">
        <v>38</v>
      </c>
      <c r="E15" s="2">
        <v>40093</v>
      </c>
      <c r="F15" s="1">
        <v>2</v>
      </c>
      <c r="G15" s="1" t="s">
        <v>8</v>
      </c>
      <c r="H15" s="1">
        <v>7</v>
      </c>
      <c r="I15" s="1" t="s">
        <v>0</v>
      </c>
      <c r="J15" s="1" t="s">
        <v>6</v>
      </c>
      <c r="K15" s="8">
        <f>VLOOKUP(B15,'Cennik szkoleń'!$B$3:$C$15,2,FALSE)</f>
        <v>620</v>
      </c>
      <c r="L15" s="9">
        <f t="shared" si="0"/>
        <v>4340</v>
      </c>
      <c r="M15" s="10">
        <f>VLOOKUP(J15,Trenerzy!$B$3:$C$8,2,FALSE)</f>
        <v>200</v>
      </c>
    </row>
    <row r="16" spans="1:13" x14ac:dyDescent="0.25">
      <c r="B16" s="1" t="s">
        <v>16</v>
      </c>
      <c r="C16" s="1" t="s">
        <v>14</v>
      </c>
      <c r="D16" s="1" t="s">
        <v>38</v>
      </c>
      <c r="E16" s="2">
        <v>40149</v>
      </c>
      <c r="F16" s="1">
        <v>1</v>
      </c>
      <c r="G16" s="1" t="s">
        <v>7</v>
      </c>
      <c r="H16" s="1">
        <v>5</v>
      </c>
      <c r="I16" s="1" t="s">
        <v>0</v>
      </c>
      <c r="J16" s="1" t="s">
        <v>6</v>
      </c>
      <c r="K16" s="8">
        <f>VLOOKUP(B16,'Cennik szkoleń'!$B$3:$C$15,2,FALSE)</f>
        <v>400</v>
      </c>
      <c r="L16" s="9">
        <f t="shared" si="0"/>
        <v>2000</v>
      </c>
      <c r="M16" s="10">
        <f>VLOOKUP(J16,Trenerzy!$B$3:$C$8,2,FALSE)</f>
        <v>200</v>
      </c>
    </row>
    <row r="17" spans="2:13" x14ac:dyDescent="0.25">
      <c r="B17" s="1" t="s">
        <v>15</v>
      </c>
      <c r="C17" s="1" t="s">
        <v>9</v>
      </c>
      <c r="D17" s="1" t="s">
        <v>39</v>
      </c>
      <c r="E17" s="2">
        <v>39882</v>
      </c>
      <c r="F17" s="1">
        <v>3</v>
      </c>
      <c r="G17" s="1" t="s">
        <v>7</v>
      </c>
      <c r="H17" s="1">
        <v>7</v>
      </c>
      <c r="I17" s="1" t="s">
        <v>0</v>
      </c>
      <c r="J17" s="1" t="s">
        <v>42</v>
      </c>
      <c r="K17" s="8">
        <f>VLOOKUP(B17,'Cennik szkoleń'!$B$3:$C$15,2,FALSE)</f>
        <v>620</v>
      </c>
      <c r="L17" s="9">
        <f t="shared" si="0"/>
        <v>4340</v>
      </c>
      <c r="M17" s="10">
        <f>VLOOKUP(J17,Trenerzy!$B$3:$C$8,2,FALSE)</f>
        <v>260</v>
      </c>
    </row>
    <row r="18" spans="2:13" x14ac:dyDescent="0.25">
      <c r="B18" s="1" t="s">
        <v>16</v>
      </c>
      <c r="C18" s="1" t="s">
        <v>9</v>
      </c>
      <c r="D18" s="1" t="s">
        <v>38</v>
      </c>
      <c r="E18" s="2">
        <v>40428</v>
      </c>
      <c r="F18" s="1">
        <v>3</v>
      </c>
      <c r="G18" s="1" t="s">
        <v>7</v>
      </c>
      <c r="H18" s="1">
        <v>2</v>
      </c>
      <c r="I18" s="1" t="s">
        <v>0</v>
      </c>
      <c r="J18" s="1" t="s">
        <v>34</v>
      </c>
      <c r="K18" s="8">
        <f>VLOOKUP(B18,'Cennik szkoleń'!$B$3:$C$15,2,FALSE)</f>
        <v>400</v>
      </c>
      <c r="L18" s="9">
        <f t="shared" si="0"/>
        <v>800</v>
      </c>
      <c r="M18" s="10">
        <f>VLOOKUP(J18,Trenerzy!$B$3:$C$8,2,FALSE)</f>
        <v>230</v>
      </c>
    </row>
    <row r="19" spans="2:13" x14ac:dyDescent="0.25">
      <c r="B19" s="1" t="s">
        <v>17</v>
      </c>
      <c r="C19" s="1" t="s">
        <v>14</v>
      </c>
      <c r="D19" s="1" t="s">
        <v>38</v>
      </c>
      <c r="E19" s="2">
        <v>39784</v>
      </c>
      <c r="F19" s="1">
        <v>1</v>
      </c>
      <c r="G19" s="1" t="s">
        <v>28</v>
      </c>
      <c r="H19" s="1">
        <v>8</v>
      </c>
      <c r="I19" s="1" t="s">
        <v>0</v>
      </c>
      <c r="J19" s="1" t="s">
        <v>6</v>
      </c>
      <c r="K19" s="8">
        <f>VLOOKUP(B19,'Cennik szkoleń'!$B$3:$C$15,2,FALSE)</f>
        <v>510</v>
      </c>
      <c r="L19" s="9">
        <f t="shared" si="0"/>
        <v>4080</v>
      </c>
      <c r="M19" s="10">
        <f>VLOOKUP(J19,Trenerzy!$B$3:$C$8,2,FALSE)</f>
        <v>200</v>
      </c>
    </row>
    <row r="20" spans="2:13" x14ac:dyDescent="0.25">
      <c r="B20" s="1" t="s">
        <v>20</v>
      </c>
      <c r="C20" s="1" t="s">
        <v>9</v>
      </c>
      <c r="D20" s="1" t="s">
        <v>38</v>
      </c>
      <c r="E20" s="2">
        <v>40548</v>
      </c>
      <c r="F20" s="1">
        <v>5</v>
      </c>
      <c r="G20" s="1" t="s">
        <v>7</v>
      </c>
      <c r="H20" s="1">
        <v>5</v>
      </c>
      <c r="I20" s="1" t="s">
        <v>0</v>
      </c>
      <c r="J20" s="1" t="s">
        <v>34</v>
      </c>
      <c r="K20" s="8">
        <f>VLOOKUP(B20,'Cennik szkoleń'!$B$3:$C$15,2,FALSE)</f>
        <v>450</v>
      </c>
      <c r="L20" s="9">
        <f t="shared" si="0"/>
        <v>2250</v>
      </c>
      <c r="M20" s="10">
        <f>VLOOKUP(J20,Trenerzy!$B$3:$C$8,2,FALSE)</f>
        <v>230</v>
      </c>
    </row>
    <row r="21" spans="2:13" x14ac:dyDescent="0.25">
      <c r="B21" s="1" t="s">
        <v>21</v>
      </c>
      <c r="C21" s="1" t="s">
        <v>9</v>
      </c>
      <c r="D21" s="1" t="s">
        <v>38</v>
      </c>
      <c r="E21" s="2">
        <v>39505</v>
      </c>
      <c r="F21" s="1">
        <v>2</v>
      </c>
      <c r="G21" s="1" t="s">
        <v>7</v>
      </c>
      <c r="H21" s="1">
        <v>5</v>
      </c>
      <c r="I21" s="1" t="s">
        <v>0</v>
      </c>
      <c r="J21" s="1" t="s">
        <v>42</v>
      </c>
      <c r="K21" s="8">
        <f>VLOOKUP(B21,'Cennik szkoleń'!$B$3:$C$15,2,FALSE)</f>
        <v>400</v>
      </c>
      <c r="L21" s="9">
        <f t="shared" si="0"/>
        <v>2000</v>
      </c>
      <c r="M21" s="10">
        <f>VLOOKUP(J21,Trenerzy!$B$3:$C$8,2,FALSE)</f>
        <v>260</v>
      </c>
    </row>
    <row r="22" spans="2:13" x14ac:dyDescent="0.25">
      <c r="B22" s="1" t="s">
        <v>22</v>
      </c>
      <c r="C22" s="1" t="s">
        <v>9</v>
      </c>
      <c r="D22" s="1" t="s">
        <v>38</v>
      </c>
      <c r="E22" s="2">
        <v>40119</v>
      </c>
      <c r="F22" s="1">
        <v>4</v>
      </c>
      <c r="G22" s="1" t="s">
        <v>7</v>
      </c>
      <c r="H22" s="1">
        <v>7</v>
      </c>
      <c r="I22" s="1" t="s">
        <v>0</v>
      </c>
      <c r="J22" s="1" t="s">
        <v>6</v>
      </c>
      <c r="K22" s="8">
        <f>VLOOKUP(B22,'Cennik szkoleń'!$B$3:$C$15,2,FALSE)</f>
        <v>500</v>
      </c>
      <c r="L22" s="9">
        <f t="shared" si="0"/>
        <v>3500</v>
      </c>
      <c r="M22" s="10">
        <f>VLOOKUP(J22,Trenerzy!$B$3:$C$8,2,FALSE)</f>
        <v>200</v>
      </c>
    </row>
    <row r="23" spans="2:13" x14ac:dyDescent="0.25">
      <c r="B23" s="1" t="s">
        <v>23</v>
      </c>
      <c r="C23" s="1" t="s">
        <v>9</v>
      </c>
      <c r="D23" s="1" t="s">
        <v>38</v>
      </c>
      <c r="E23" s="2">
        <v>39712</v>
      </c>
      <c r="F23" s="1">
        <v>3</v>
      </c>
      <c r="G23" s="1" t="s">
        <v>28</v>
      </c>
      <c r="H23" s="1">
        <v>6</v>
      </c>
      <c r="I23" s="1" t="s">
        <v>0</v>
      </c>
      <c r="J23" s="1" t="s">
        <v>34</v>
      </c>
      <c r="K23" s="8">
        <f>VLOOKUP(B23,'Cennik szkoleń'!$B$3:$C$15,2,FALSE)</f>
        <v>250</v>
      </c>
      <c r="L23" s="9">
        <f t="shared" si="0"/>
        <v>1500</v>
      </c>
      <c r="M23" s="10">
        <f>VLOOKUP(J23,Trenerzy!$B$3:$C$8,2,FALSE)</f>
        <v>230</v>
      </c>
    </row>
    <row r="24" spans="2:13" x14ac:dyDescent="0.25">
      <c r="B24" s="1" t="s">
        <v>24</v>
      </c>
      <c r="C24" s="1" t="s">
        <v>9</v>
      </c>
      <c r="D24" s="1" t="s">
        <v>38</v>
      </c>
      <c r="E24" s="2">
        <v>39762</v>
      </c>
      <c r="F24" s="1">
        <v>2</v>
      </c>
      <c r="G24" s="1" t="s">
        <v>7</v>
      </c>
      <c r="H24" s="1">
        <v>7</v>
      </c>
      <c r="I24" s="1" t="s">
        <v>0</v>
      </c>
      <c r="J24" s="1" t="s">
        <v>5</v>
      </c>
      <c r="K24" s="8">
        <f>VLOOKUP(B24,'Cennik szkoleń'!$B$3:$C$15,2,FALSE)</f>
        <v>700</v>
      </c>
      <c r="L24" s="9">
        <f t="shared" si="0"/>
        <v>4900</v>
      </c>
      <c r="M24" s="10">
        <f>VLOOKUP(J24,Trenerzy!$B$3:$C$8,2,FALSE)</f>
        <v>235</v>
      </c>
    </row>
    <row r="25" spans="2:13" x14ac:dyDescent="0.25">
      <c r="B25" s="1" t="s">
        <v>15</v>
      </c>
      <c r="C25" s="1" t="s">
        <v>13</v>
      </c>
      <c r="D25" s="1" t="s">
        <v>39</v>
      </c>
      <c r="E25" s="2">
        <v>40594</v>
      </c>
      <c r="F25" s="1">
        <v>1</v>
      </c>
      <c r="G25" s="1" t="s">
        <v>7</v>
      </c>
      <c r="H25" s="1">
        <v>6</v>
      </c>
      <c r="I25" s="1" t="s">
        <v>0</v>
      </c>
      <c r="J25" s="1" t="s">
        <v>42</v>
      </c>
      <c r="K25" s="8">
        <f>VLOOKUP(B25,'Cennik szkoleń'!$B$3:$C$15,2,FALSE)</f>
        <v>620</v>
      </c>
      <c r="L25" s="9">
        <f t="shared" si="0"/>
        <v>3720</v>
      </c>
      <c r="M25" s="10">
        <f>VLOOKUP(J25,Trenerzy!$B$3:$C$8,2,FALSE)</f>
        <v>260</v>
      </c>
    </row>
    <row r="26" spans="2:13" x14ac:dyDescent="0.25">
      <c r="B26" s="1" t="s">
        <v>16</v>
      </c>
      <c r="C26" s="1" t="s">
        <v>9</v>
      </c>
      <c r="D26" s="1" t="s">
        <v>38</v>
      </c>
      <c r="E26" s="2">
        <v>40551</v>
      </c>
      <c r="F26" s="1">
        <v>4</v>
      </c>
      <c r="G26" s="1" t="s">
        <v>28</v>
      </c>
      <c r="H26" s="1">
        <v>7</v>
      </c>
      <c r="I26" s="1" t="s">
        <v>0</v>
      </c>
      <c r="J26" s="1" t="s">
        <v>42</v>
      </c>
      <c r="K26" s="8">
        <f>VLOOKUP(B26,'Cennik szkoleń'!$B$3:$C$15,2,FALSE)</f>
        <v>400</v>
      </c>
      <c r="L26" s="9">
        <f t="shared" si="0"/>
        <v>2800</v>
      </c>
      <c r="M26" s="10">
        <f>VLOOKUP(J26,Trenerzy!$B$3:$C$8,2,FALSE)</f>
        <v>260</v>
      </c>
    </row>
    <row r="27" spans="2:13" x14ac:dyDescent="0.25">
      <c r="B27" s="1" t="s">
        <v>17</v>
      </c>
      <c r="C27" s="1" t="s">
        <v>9</v>
      </c>
      <c r="D27" s="1" t="s">
        <v>39</v>
      </c>
      <c r="E27" s="2">
        <v>40666</v>
      </c>
      <c r="F27" s="1">
        <v>4</v>
      </c>
      <c r="G27" s="1" t="s">
        <v>7</v>
      </c>
      <c r="H27" s="1">
        <v>6</v>
      </c>
      <c r="I27" s="1" t="s">
        <v>0</v>
      </c>
      <c r="J27" s="1" t="s">
        <v>41</v>
      </c>
      <c r="K27" s="8">
        <f>VLOOKUP(B27,'Cennik szkoleń'!$B$3:$C$15,2,FALSE)</f>
        <v>510</v>
      </c>
      <c r="L27" s="9">
        <f t="shared" si="0"/>
        <v>3060</v>
      </c>
      <c r="M27" s="10">
        <f>VLOOKUP(J27,Trenerzy!$B$3:$C$8,2,FALSE)</f>
        <v>240</v>
      </c>
    </row>
    <row r="28" spans="2:13" x14ac:dyDescent="0.25">
      <c r="B28" s="1" t="s">
        <v>15</v>
      </c>
      <c r="C28" s="1" t="s">
        <v>9</v>
      </c>
      <c r="D28" s="1" t="s">
        <v>38</v>
      </c>
      <c r="E28" s="2">
        <v>39819</v>
      </c>
      <c r="F28" s="1">
        <v>2</v>
      </c>
      <c r="G28" s="1" t="s">
        <v>7</v>
      </c>
      <c r="H28" s="1">
        <v>1</v>
      </c>
      <c r="I28" s="1" t="s">
        <v>0</v>
      </c>
      <c r="J28" s="1" t="s">
        <v>5</v>
      </c>
      <c r="K28" s="8">
        <f>VLOOKUP(B28,'Cennik szkoleń'!$B$3:$C$15,2,FALSE)</f>
        <v>620</v>
      </c>
      <c r="L28" s="9">
        <f t="shared" si="0"/>
        <v>620</v>
      </c>
      <c r="M28" s="10">
        <f>VLOOKUP(J28,Trenerzy!$B$3:$C$8,2,FALSE)</f>
        <v>235</v>
      </c>
    </row>
    <row r="29" spans="2:13" x14ac:dyDescent="0.25">
      <c r="B29" s="1" t="s">
        <v>16</v>
      </c>
      <c r="C29" s="1" t="s">
        <v>14</v>
      </c>
      <c r="D29" s="1" t="s">
        <v>38</v>
      </c>
      <c r="E29" s="2">
        <v>39790</v>
      </c>
      <c r="F29" s="1">
        <v>1</v>
      </c>
      <c r="G29" s="1" t="s">
        <v>7</v>
      </c>
      <c r="H29" s="1">
        <v>5</v>
      </c>
      <c r="I29" s="1" t="s">
        <v>0</v>
      </c>
      <c r="J29" s="1" t="s">
        <v>42</v>
      </c>
      <c r="K29" s="8">
        <f>VLOOKUP(B29,'Cennik szkoleń'!$B$3:$C$15,2,FALSE)</f>
        <v>400</v>
      </c>
      <c r="L29" s="9">
        <f t="shared" si="0"/>
        <v>2000</v>
      </c>
      <c r="M29" s="10">
        <f>VLOOKUP(J29,Trenerzy!$B$3:$C$8,2,FALSE)</f>
        <v>260</v>
      </c>
    </row>
    <row r="30" spans="2:13" x14ac:dyDescent="0.25">
      <c r="B30" s="1" t="s">
        <v>17</v>
      </c>
      <c r="C30" s="1" t="s">
        <v>9</v>
      </c>
      <c r="D30" s="1" t="s">
        <v>38</v>
      </c>
      <c r="E30" s="2">
        <v>39867</v>
      </c>
      <c r="F30" s="1">
        <v>2</v>
      </c>
      <c r="G30" s="1" t="s">
        <v>7</v>
      </c>
      <c r="H30" s="1">
        <v>7</v>
      </c>
      <c r="I30" s="1" t="s">
        <v>0</v>
      </c>
      <c r="J30" s="1" t="s">
        <v>41</v>
      </c>
      <c r="K30" s="8">
        <f>VLOOKUP(B30,'Cennik szkoleń'!$B$3:$C$15,2,FALSE)</f>
        <v>510</v>
      </c>
      <c r="L30" s="9">
        <f t="shared" si="0"/>
        <v>3570</v>
      </c>
      <c r="M30" s="10">
        <f>VLOOKUP(J30,Trenerzy!$B$3:$C$8,2,FALSE)</f>
        <v>240</v>
      </c>
    </row>
    <row r="31" spans="2:13" x14ac:dyDescent="0.25">
      <c r="B31" s="1" t="s">
        <v>16</v>
      </c>
      <c r="C31" s="1" t="s">
        <v>9</v>
      </c>
      <c r="D31" s="1" t="s">
        <v>38</v>
      </c>
      <c r="E31" s="2">
        <v>40222</v>
      </c>
      <c r="F31" s="1">
        <v>2</v>
      </c>
      <c r="G31" s="1" t="s">
        <v>7</v>
      </c>
      <c r="H31" s="1">
        <v>4</v>
      </c>
      <c r="I31" s="1" t="s">
        <v>0</v>
      </c>
      <c r="J31" s="1" t="s">
        <v>41</v>
      </c>
      <c r="K31" s="8">
        <f>VLOOKUP(B31,'Cennik szkoleń'!$B$3:$C$15,2,FALSE)</f>
        <v>400</v>
      </c>
      <c r="L31" s="9">
        <f t="shared" si="0"/>
        <v>1600</v>
      </c>
      <c r="M31" s="10">
        <f>VLOOKUP(J31,Trenerzy!$B$3:$C$8,2,FALSE)</f>
        <v>240</v>
      </c>
    </row>
    <row r="32" spans="2:13" x14ac:dyDescent="0.25">
      <c r="B32" s="1" t="s">
        <v>15</v>
      </c>
      <c r="C32" s="1" t="s">
        <v>13</v>
      </c>
      <c r="D32" s="1" t="s">
        <v>38</v>
      </c>
      <c r="E32" s="2">
        <v>40790</v>
      </c>
      <c r="F32" s="1">
        <v>1</v>
      </c>
      <c r="G32" s="1" t="s">
        <v>7</v>
      </c>
      <c r="H32" s="1">
        <v>2</v>
      </c>
      <c r="I32" s="1" t="s">
        <v>0</v>
      </c>
      <c r="J32" s="1" t="s">
        <v>34</v>
      </c>
      <c r="K32" s="8">
        <f>VLOOKUP(B32,'Cennik szkoleń'!$B$3:$C$15,2,FALSE)</f>
        <v>620</v>
      </c>
      <c r="L32" s="9">
        <f t="shared" si="0"/>
        <v>1240</v>
      </c>
      <c r="M32" s="10">
        <f>VLOOKUP(J32,Trenerzy!$B$3:$C$8,2,FALSE)</f>
        <v>230</v>
      </c>
    </row>
    <row r="33" spans="2:13" x14ac:dyDescent="0.25">
      <c r="B33" s="1" t="s">
        <v>17</v>
      </c>
      <c r="C33" s="1" t="s">
        <v>9</v>
      </c>
      <c r="D33" s="1" t="s">
        <v>39</v>
      </c>
      <c r="E33" s="2">
        <v>40329</v>
      </c>
      <c r="F33" s="1">
        <v>5</v>
      </c>
      <c r="G33" s="1" t="s">
        <v>7</v>
      </c>
      <c r="H33" s="1">
        <v>2</v>
      </c>
      <c r="I33" s="1" t="s">
        <v>0</v>
      </c>
      <c r="J33" s="1" t="s">
        <v>41</v>
      </c>
      <c r="K33" s="8">
        <f>VLOOKUP(B33,'Cennik szkoleń'!$B$3:$C$15,2,FALSE)</f>
        <v>510</v>
      </c>
      <c r="L33" s="9">
        <f t="shared" si="0"/>
        <v>1020</v>
      </c>
      <c r="M33" s="10">
        <f>VLOOKUP(J33,Trenerzy!$B$3:$C$8,2,FALSE)</f>
        <v>240</v>
      </c>
    </row>
    <row r="34" spans="2:13" x14ac:dyDescent="0.25">
      <c r="B34" s="1" t="s">
        <v>15</v>
      </c>
      <c r="C34" s="1" t="s">
        <v>13</v>
      </c>
      <c r="D34" s="1" t="s">
        <v>38</v>
      </c>
      <c r="E34" s="2">
        <v>39831</v>
      </c>
      <c r="F34" s="1">
        <v>1</v>
      </c>
      <c r="G34" s="1" t="s">
        <v>7</v>
      </c>
      <c r="H34" s="1">
        <v>5</v>
      </c>
      <c r="I34" s="1" t="s">
        <v>0</v>
      </c>
      <c r="J34" s="1" t="s">
        <v>42</v>
      </c>
      <c r="K34" s="8">
        <f>VLOOKUP(B34,'Cennik szkoleń'!$B$3:$C$15,2,FALSE)</f>
        <v>620</v>
      </c>
      <c r="L34" s="9">
        <f t="shared" si="0"/>
        <v>3100</v>
      </c>
      <c r="M34" s="10">
        <f>VLOOKUP(J34,Trenerzy!$B$3:$C$8,2,FALSE)</f>
        <v>260</v>
      </c>
    </row>
    <row r="35" spans="2:13" x14ac:dyDescent="0.25">
      <c r="B35" s="1" t="s">
        <v>17</v>
      </c>
      <c r="C35" s="1" t="s">
        <v>14</v>
      </c>
      <c r="D35" s="1" t="s">
        <v>38</v>
      </c>
      <c r="E35" s="2">
        <v>39991</v>
      </c>
      <c r="F35" s="1">
        <v>1</v>
      </c>
      <c r="G35" s="1" t="s">
        <v>7</v>
      </c>
      <c r="H35" s="1">
        <v>6</v>
      </c>
      <c r="I35" s="1" t="s">
        <v>0</v>
      </c>
      <c r="J35" s="1" t="s">
        <v>41</v>
      </c>
      <c r="K35" s="8">
        <f>VLOOKUP(B35,'Cennik szkoleń'!$B$3:$C$15,2,FALSE)</f>
        <v>510</v>
      </c>
      <c r="L35" s="9">
        <f t="shared" si="0"/>
        <v>3060</v>
      </c>
      <c r="M35" s="10">
        <f>VLOOKUP(J35,Trenerzy!$B$3:$C$8,2,FALSE)</f>
        <v>240</v>
      </c>
    </row>
    <row r="36" spans="2:13" x14ac:dyDescent="0.25">
      <c r="B36" s="1" t="s">
        <v>15</v>
      </c>
      <c r="C36" s="1" t="s">
        <v>9</v>
      </c>
      <c r="D36" s="1" t="s">
        <v>38</v>
      </c>
      <c r="E36" s="2">
        <v>40978</v>
      </c>
      <c r="F36" s="1">
        <v>3</v>
      </c>
      <c r="G36" s="1" t="s">
        <v>8</v>
      </c>
      <c r="H36" s="1">
        <v>3</v>
      </c>
      <c r="I36" s="1" t="s">
        <v>0</v>
      </c>
      <c r="J36" s="1" t="s">
        <v>40</v>
      </c>
      <c r="K36" s="8">
        <f>VLOOKUP(B36,'Cennik szkoleń'!$B$3:$C$15,2,FALSE)</f>
        <v>620</v>
      </c>
      <c r="L36" s="9">
        <f t="shared" si="0"/>
        <v>1860</v>
      </c>
      <c r="M36" s="10">
        <f>VLOOKUP(J36,Trenerzy!$B$3:$C$8,2,FALSE)</f>
        <v>250</v>
      </c>
    </row>
    <row r="37" spans="2:13" x14ac:dyDescent="0.25">
      <c r="B37" s="1" t="s">
        <v>17</v>
      </c>
      <c r="C37" s="1" t="s">
        <v>9</v>
      </c>
      <c r="D37" s="1" t="s">
        <v>38</v>
      </c>
      <c r="E37" s="2">
        <v>40703</v>
      </c>
      <c r="F37" s="1">
        <v>2</v>
      </c>
      <c r="G37" s="1" t="s">
        <v>7</v>
      </c>
      <c r="H37" s="1">
        <v>3</v>
      </c>
      <c r="I37" s="1" t="s">
        <v>0</v>
      </c>
      <c r="J37" s="1" t="s">
        <v>34</v>
      </c>
      <c r="K37" s="8">
        <f>VLOOKUP(B37,'Cennik szkoleń'!$B$3:$C$15,2,FALSE)</f>
        <v>510</v>
      </c>
      <c r="L37" s="9">
        <f t="shared" si="0"/>
        <v>1530</v>
      </c>
      <c r="M37" s="10">
        <f>VLOOKUP(J37,Trenerzy!$B$3:$C$8,2,FALSE)</f>
        <v>230</v>
      </c>
    </row>
    <row r="38" spans="2:13" x14ac:dyDescent="0.25">
      <c r="B38" s="1" t="s">
        <v>15</v>
      </c>
      <c r="C38" s="1" t="s">
        <v>14</v>
      </c>
      <c r="D38" s="1" t="s">
        <v>38</v>
      </c>
      <c r="E38" s="2">
        <v>39726</v>
      </c>
      <c r="F38" s="1">
        <v>1</v>
      </c>
      <c r="G38" s="1" t="s">
        <v>8</v>
      </c>
      <c r="H38" s="1">
        <v>7</v>
      </c>
      <c r="I38" s="1" t="s">
        <v>0</v>
      </c>
      <c r="J38" s="1" t="s">
        <v>42</v>
      </c>
      <c r="K38" s="8">
        <f>VLOOKUP(B38,'Cennik szkoleń'!$B$3:$C$15,2,FALSE)</f>
        <v>620</v>
      </c>
      <c r="L38" s="9">
        <f t="shared" si="0"/>
        <v>4340</v>
      </c>
      <c r="M38" s="10">
        <f>VLOOKUP(J38,Trenerzy!$B$3:$C$8,2,FALSE)</f>
        <v>260</v>
      </c>
    </row>
    <row r="39" spans="2:13" x14ac:dyDescent="0.25">
      <c r="B39" s="1" t="s">
        <v>26</v>
      </c>
      <c r="C39" s="1" t="s">
        <v>9</v>
      </c>
      <c r="D39" s="1" t="s">
        <v>39</v>
      </c>
      <c r="E39" s="2">
        <v>39921</v>
      </c>
      <c r="F39" s="1">
        <v>3</v>
      </c>
      <c r="G39" s="1" t="s">
        <v>7</v>
      </c>
      <c r="H39" s="1">
        <v>6</v>
      </c>
      <c r="I39" s="1" t="s">
        <v>0</v>
      </c>
      <c r="J39" s="1" t="s">
        <v>41</v>
      </c>
      <c r="K39" s="8">
        <f>VLOOKUP(B39,'Cennik szkoleń'!$B$3:$C$15,2,FALSE)</f>
        <v>650</v>
      </c>
      <c r="L39" s="9">
        <f t="shared" si="0"/>
        <v>3900</v>
      </c>
      <c r="M39" s="10">
        <f>VLOOKUP(J39,Trenerzy!$B$3:$C$8,2,FALSE)</f>
        <v>240</v>
      </c>
    </row>
    <row r="40" spans="2:13" x14ac:dyDescent="0.25">
      <c r="B40" s="1" t="s">
        <v>27</v>
      </c>
      <c r="C40" s="1" t="s">
        <v>9</v>
      </c>
      <c r="D40" s="1" t="s">
        <v>38</v>
      </c>
      <c r="E40" s="2">
        <v>40386</v>
      </c>
      <c r="F40" s="1">
        <v>2</v>
      </c>
      <c r="G40" s="1" t="s">
        <v>7</v>
      </c>
      <c r="H40" s="1">
        <v>8</v>
      </c>
      <c r="I40" s="1" t="s">
        <v>0</v>
      </c>
      <c r="J40" s="1" t="s">
        <v>41</v>
      </c>
      <c r="K40" s="8">
        <f>VLOOKUP(B40,'Cennik szkoleń'!$B$3:$C$15,2,FALSE)</f>
        <v>550</v>
      </c>
      <c r="L40" s="9">
        <f t="shared" si="0"/>
        <v>4400</v>
      </c>
      <c r="M40" s="10">
        <f>VLOOKUP(J40,Trenerzy!$B$3:$C$8,2,FALSE)</f>
        <v>240</v>
      </c>
    </row>
    <row r="41" spans="2:13" x14ac:dyDescent="0.25">
      <c r="B41" s="1" t="s">
        <v>15</v>
      </c>
      <c r="C41" s="1" t="s">
        <v>9</v>
      </c>
      <c r="D41" s="1" t="s">
        <v>38</v>
      </c>
      <c r="E41" s="2">
        <v>40542</v>
      </c>
      <c r="F41" s="1">
        <v>3</v>
      </c>
      <c r="G41" s="1" t="s">
        <v>7</v>
      </c>
      <c r="H41" s="1">
        <v>6</v>
      </c>
      <c r="I41" s="1" t="s">
        <v>0</v>
      </c>
      <c r="J41" s="1" t="s">
        <v>41</v>
      </c>
      <c r="K41" s="8">
        <f>VLOOKUP(B41,'Cennik szkoleń'!$B$3:$C$15,2,FALSE)</f>
        <v>620</v>
      </c>
      <c r="L41" s="9">
        <f t="shared" si="0"/>
        <v>3720</v>
      </c>
      <c r="M41" s="10">
        <f>VLOOKUP(J41,Trenerzy!$B$3:$C$8,2,FALSE)</f>
        <v>240</v>
      </c>
    </row>
    <row r="42" spans="2:13" x14ac:dyDescent="0.25">
      <c r="B42" s="1" t="s">
        <v>16</v>
      </c>
      <c r="C42" s="1" t="s">
        <v>9</v>
      </c>
      <c r="D42" s="1" t="s">
        <v>38</v>
      </c>
      <c r="E42" s="2">
        <v>40189</v>
      </c>
      <c r="F42" s="1">
        <v>2</v>
      </c>
      <c r="G42" s="1" t="s">
        <v>7</v>
      </c>
      <c r="H42" s="1">
        <v>2</v>
      </c>
      <c r="I42" s="1" t="s">
        <v>0</v>
      </c>
      <c r="J42" s="1" t="s">
        <v>42</v>
      </c>
      <c r="K42" s="8">
        <f>VLOOKUP(B42,'Cennik szkoleń'!$B$3:$C$15,2,FALSE)</f>
        <v>400</v>
      </c>
      <c r="L42" s="9">
        <f t="shared" si="0"/>
        <v>800</v>
      </c>
      <c r="M42" s="10">
        <f>VLOOKUP(J42,Trenerzy!$B$3:$C$8,2,FALSE)</f>
        <v>260</v>
      </c>
    </row>
    <row r="43" spans="2:13" x14ac:dyDescent="0.25">
      <c r="B43" s="1" t="s">
        <v>17</v>
      </c>
      <c r="C43" s="1" t="s">
        <v>9</v>
      </c>
      <c r="D43" s="1" t="s">
        <v>38</v>
      </c>
      <c r="E43" s="2">
        <v>40218</v>
      </c>
      <c r="F43" s="1">
        <v>4</v>
      </c>
      <c r="G43" s="1" t="s">
        <v>7</v>
      </c>
      <c r="H43" s="1">
        <v>6</v>
      </c>
      <c r="I43" s="1" t="s">
        <v>0</v>
      </c>
      <c r="J43" s="1" t="s">
        <v>6</v>
      </c>
      <c r="K43" s="8">
        <f>VLOOKUP(B43,'Cennik szkoleń'!$B$3:$C$15,2,FALSE)</f>
        <v>510</v>
      </c>
      <c r="L43" s="9">
        <f t="shared" si="0"/>
        <v>3060</v>
      </c>
      <c r="M43" s="10">
        <f>VLOOKUP(J43,Trenerzy!$B$3:$C$8,2,FALSE)</f>
        <v>200</v>
      </c>
    </row>
    <row r="44" spans="2:13" x14ac:dyDescent="0.25">
      <c r="B44" s="1" t="s">
        <v>18</v>
      </c>
      <c r="C44" s="1" t="s">
        <v>13</v>
      </c>
      <c r="D44" s="1" t="s">
        <v>38</v>
      </c>
      <c r="E44" s="2">
        <v>41057</v>
      </c>
      <c r="F44" s="1">
        <v>2</v>
      </c>
      <c r="G44" s="1" t="s">
        <v>8</v>
      </c>
      <c r="H44" s="1">
        <v>3</v>
      </c>
      <c r="I44" s="1" t="s">
        <v>1</v>
      </c>
      <c r="J44" s="1" t="s">
        <v>41</v>
      </c>
      <c r="K44" s="8">
        <f>VLOOKUP(B44,'Cennik szkoleń'!$B$3:$C$15,2,FALSE)</f>
        <v>380</v>
      </c>
      <c r="L44" s="9">
        <f t="shared" si="0"/>
        <v>1140</v>
      </c>
      <c r="M44" s="10">
        <f>VLOOKUP(J44,Trenerzy!$B$3:$C$8,2,FALSE)</f>
        <v>240</v>
      </c>
    </row>
    <row r="45" spans="2:13" x14ac:dyDescent="0.25">
      <c r="B45" s="1" t="s">
        <v>19</v>
      </c>
      <c r="C45" s="1" t="s">
        <v>9</v>
      </c>
      <c r="D45" s="1" t="s">
        <v>38</v>
      </c>
      <c r="E45" s="2">
        <v>40821</v>
      </c>
      <c r="F45" s="1">
        <v>4</v>
      </c>
      <c r="G45" s="1" t="s">
        <v>7</v>
      </c>
      <c r="H45" s="1">
        <v>2</v>
      </c>
      <c r="I45" s="1" t="s">
        <v>1</v>
      </c>
      <c r="J45" s="1" t="s">
        <v>6</v>
      </c>
      <c r="K45" s="8">
        <f>VLOOKUP(B45,'Cennik szkoleń'!$B$3:$C$15,2,FALSE)</f>
        <v>400</v>
      </c>
      <c r="L45" s="9">
        <f t="shared" si="0"/>
        <v>800</v>
      </c>
      <c r="M45" s="10">
        <f>VLOOKUP(J45,Trenerzy!$B$3:$C$8,2,FALSE)</f>
        <v>200</v>
      </c>
    </row>
    <row r="46" spans="2:13" x14ac:dyDescent="0.25">
      <c r="B46" s="1" t="s">
        <v>20</v>
      </c>
      <c r="C46" s="1" t="s">
        <v>9</v>
      </c>
      <c r="D46" s="1" t="s">
        <v>38</v>
      </c>
      <c r="E46" s="2">
        <v>40888</v>
      </c>
      <c r="F46" s="1">
        <v>1</v>
      </c>
      <c r="G46" s="1" t="s">
        <v>7</v>
      </c>
      <c r="H46" s="1">
        <v>4</v>
      </c>
      <c r="I46" s="1" t="s">
        <v>1</v>
      </c>
      <c r="J46" s="1" t="s">
        <v>41</v>
      </c>
      <c r="K46" s="8">
        <f>VLOOKUP(B46,'Cennik szkoleń'!$B$3:$C$15,2,FALSE)</f>
        <v>450</v>
      </c>
      <c r="L46" s="9">
        <f t="shared" si="0"/>
        <v>1800</v>
      </c>
      <c r="M46" s="10">
        <f>VLOOKUP(J46,Trenerzy!$B$3:$C$8,2,FALSE)</f>
        <v>240</v>
      </c>
    </row>
    <row r="47" spans="2:13" x14ac:dyDescent="0.25">
      <c r="B47" s="1" t="s">
        <v>21</v>
      </c>
      <c r="C47" s="1" t="s">
        <v>9</v>
      </c>
      <c r="D47" s="1" t="s">
        <v>39</v>
      </c>
      <c r="E47" s="2">
        <v>39639</v>
      </c>
      <c r="F47" s="1">
        <v>5</v>
      </c>
      <c r="G47" s="1" t="s">
        <v>7</v>
      </c>
      <c r="H47" s="1">
        <v>7</v>
      </c>
      <c r="I47" s="1" t="s">
        <v>1</v>
      </c>
      <c r="J47" s="1" t="s">
        <v>42</v>
      </c>
      <c r="K47" s="8">
        <f>VLOOKUP(B47,'Cennik szkoleń'!$B$3:$C$15,2,FALSE)</f>
        <v>400</v>
      </c>
      <c r="L47" s="9">
        <f t="shared" si="0"/>
        <v>2800</v>
      </c>
      <c r="M47" s="10">
        <f>VLOOKUP(J47,Trenerzy!$B$3:$C$8,2,FALSE)</f>
        <v>260</v>
      </c>
    </row>
    <row r="48" spans="2:13" x14ac:dyDescent="0.25">
      <c r="B48" s="1" t="s">
        <v>15</v>
      </c>
      <c r="C48" s="1" t="s">
        <v>14</v>
      </c>
      <c r="D48" s="1" t="s">
        <v>38</v>
      </c>
      <c r="E48" s="2">
        <v>40061</v>
      </c>
      <c r="F48" s="1">
        <v>1</v>
      </c>
      <c r="G48" s="1" t="s">
        <v>28</v>
      </c>
      <c r="H48" s="1">
        <v>3</v>
      </c>
      <c r="I48" s="1" t="s">
        <v>0</v>
      </c>
      <c r="J48" s="1" t="s">
        <v>34</v>
      </c>
      <c r="K48" s="8">
        <f>VLOOKUP(B48,'Cennik szkoleń'!$B$3:$C$15,2,FALSE)</f>
        <v>620</v>
      </c>
      <c r="L48" s="9">
        <f t="shared" si="0"/>
        <v>1860</v>
      </c>
      <c r="M48" s="10">
        <f>VLOOKUP(J48,Trenerzy!$B$3:$C$8,2,FALSE)</f>
        <v>230</v>
      </c>
    </row>
    <row r="49" spans="2:13" x14ac:dyDescent="0.25">
      <c r="B49" s="1" t="s">
        <v>16</v>
      </c>
      <c r="C49" s="1" t="s">
        <v>9</v>
      </c>
      <c r="D49" s="1" t="s">
        <v>39</v>
      </c>
      <c r="E49" s="2">
        <v>40452</v>
      </c>
      <c r="F49" s="1">
        <v>2</v>
      </c>
      <c r="G49" s="1" t="s">
        <v>7</v>
      </c>
      <c r="H49" s="1">
        <v>2</v>
      </c>
      <c r="I49" s="1" t="s">
        <v>0</v>
      </c>
      <c r="J49" s="1" t="s">
        <v>41</v>
      </c>
      <c r="K49" s="8">
        <f>VLOOKUP(B49,'Cennik szkoleń'!$B$3:$C$15,2,FALSE)</f>
        <v>400</v>
      </c>
      <c r="L49" s="9">
        <f t="shared" si="0"/>
        <v>800</v>
      </c>
      <c r="M49" s="10">
        <f>VLOOKUP(J49,Trenerzy!$B$3:$C$8,2,FALSE)</f>
        <v>240</v>
      </c>
    </row>
    <row r="50" spans="2:13" x14ac:dyDescent="0.25">
      <c r="B50" s="1" t="s">
        <v>17</v>
      </c>
      <c r="C50" s="1" t="s">
        <v>9</v>
      </c>
      <c r="D50" s="1" t="s">
        <v>38</v>
      </c>
      <c r="E50" s="2">
        <v>40448</v>
      </c>
      <c r="F50" s="1">
        <v>2</v>
      </c>
      <c r="G50" s="1" t="s">
        <v>7</v>
      </c>
      <c r="H50" s="1">
        <v>5</v>
      </c>
      <c r="I50" s="1" t="s">
        <v>0</v>
      </c>
      <c r="J50" s="1" t="s">
        <v>41</v>
      </c>
      <c r="K50" s="8">
        <f>VLOOKUP(B50,'Cennik szkoleń'!$B$3:$C$15,2,FALSE)</f>
        <v>510</v>
      </c>
      <c r="L50" s="9">
        <f t="shared" si="0"/>
        <v>2550</v>
      </c>
      <c r="M50" s="10">
        <f>VLOOKUP(J50,Trenerzy!$B$3:$C$8,2,FALSE)</f>
        <v>240</v>
      </c>
    </row>
    <row r="51" spans="2:13" x14ac:dyDescent="0.25">
      <c r="B51" s="1" t="s">
        <v>25</v>
      </c>
      <c r="C51" s="1" t="s">
        <v>13</v>
      </c>
      <c r="D51" s="1" t="s">
        <v>38</v>
      </c>
      <c r="E51" s="2">
        <v>40967</v>
      </c>
      <c r="F51" s="1">
        <v>2</v>
      </c>
      <c r="G51" s="1" t="s">
        <v>7</v>
      </c>
      <c r="H51" s="1">
        <v>5</v>
      </c>
      <c r="I51" s="1" t="s">
        <v>1</v>
      </c>
      <c r="J51" s="1" t="s">
        <v>34</v>
      </c>
      <c r="K51" s="8">
        <f>VLOOKUP(B51,'Cennik szkoleń'!$B$3:$C$15,2,FALSE)</f>
        <v>470</v>
      </c>
      <c r="L51" s="9">
        <f t="shared" si="0"/>
        <v>2350</v>
      </c>
      <c r="M51" s="10">
        <f>VLOOKUP(J51,Trenerzy!$B$3:$C$8,2,FALSE)</f>
        <v>230</v>
      </c>
    </row>
    <row r="52" spans="2:13" x14ac:dyDescent="0.25">
      <c r="B52" s="1" t="s">
        <v>15</v>
      </c>
      <c r="C52" s="1" t="s">
        <v>9</v>
      </c>
      <c r="D52" s="1" t="s">
        <v>38</v>
      </c>
      <c r="E52" s="2">
        <v>40711</v>
      </c>
      <c r="F52" s="1">
        <v>2</v>
      </c>
      <c r="G52" s="1" t="s">
        <v>28</v>
      </c>
      <c r="H52" s="1">
        <v>5</v>
      </c>
      <c r="I52" s="1" t="s">
        <v>0</v>
      </c>
      <c r="J52" s="1" t="s">
        <v>41</v>
      </c>
      <c r="K52" s="8">
        <f>VLOOKUP(B52,'Cennik szkoleń'!$B$3:$C$15,2,FALSE)</f>
        <v>620</v>
      </c>
      <c r="L52" s="9">
        <f t="shared" si="0"/>
        <v>3100</v>
      </c>
      <c r="M52" s="10">
        <f>VLOOKUP(J52,Trenerzy!$B$3:$C$8,2,FALSE)</f>
        <v>240</v>
      </c>
    </row>
    <row r="53" spans="2:13" x14ac:dyDescent="0.25">
      <c r="B53" s="1" t="s">
        <v>16</v>
      </c>
      <c r="C53" s="1" t="s">
        <v>13</v>
      </c>
      <c r="D53" s="1" t="s">
        <v>38</v>
      </c>
      <c r="E53" s="2">
        <v>40972</v>
      </c>
      <c r="F53" s="1">
        <v>2</v>
      </c>
      <c r="G53" s="1" t="s">
        <v>7</v>
      </c>
      <c r="H53" s="1">
        <v>3</v>
      </c>
      <c r="I53" s="1" t="s">
        <v>0</v>
      </c>
      <c r="J53" s="1" t="s">
        <v>41</v>
      </c>
      <c r="K53" s="8">
        <f>VLOOKUP(B53,'Cennik szkoleń'!$B$3:$C$15,2,FALSE)</f>
        <v>400</v>
      </c>
      <c r="L53" s="9">
        <f t="shared" si="0"/>
        <v>1200</v>
      </c>
      <c r="M53" s="10">
        <f>VLOOKUP(J53,Trenerzy!$B$3:$C$8,2,FALSE)</f>
        <v>240</v>
      </c>
    </row>
    <row r="54" spans="2:13" x14ac:dyDescent="0.25">
      <c r="B54" s="1" t="s">
        <v>17</v>
      </c>
      <c r="C54" s="1" t="s">
        <v>14</v>
      </c>
      <c r="D54" s="1" t="s">
        <v>38</v>
      </c>
      <c r="E54" s="2">
        <v>40242</v>
      </c>
      <c r="F54" s="1">
        <v>1</v>
      </c>
      <c r="G54" s="1" t="s">
        <v>7</v>
      </c>
      <c r="H54" s="1">
        <v>1</v>
      </c>
      <c r="I54" s="1" t="s">
        <v>0</v>
      </c>
      <c r="J54" s="1" t="s">
        <v>40</v>
      </c>
      <c r="K54" s="8">
        <f>VLOOKUP(B54,'Cennik szkoleń'!$B$3:$C$15,2,FALSE)</f>
        <v>510</v>
      </c>
      <c r="L54" s="9">
        <f t="shared" si="0"/>
        <v>510</v>
      </c>
      <c r="M54" s="10">
        <f>VLOOKUP(J54,Trenerzy!$B$3:$C$8,2,FALSE)</f>
        <v>250</v>
      </c>
    </row>
    <row r="55" spans="2:13" x14ac:dyDescent="0.25">
      <c r="B55" s="1" t="s">
        <v>16</v>
      </c>
      <c r="C55" s="1" t="s">
        <v>9</v>
      </c>
      <c r="D55" s="1" t="s">
        <v>39</v>
      </c>
      <c r="E55" s="2">
        <v>40802</v>
      </c>
      <c r="F55" s="1">
        <v>1</v>
      </c>
      <c r="G55" s="1" t="s">
        <v>28</v>
      </c>
      <c r="H55" s="1">
        <v>4</v>
      </c>
      <c r="I55" s="1" t="s">
        <v>0</v>
      </c>
      <c r="J55" s="1" t="s">
        <v>41</v>
      </c>
      <c r="K55" s="8">
        <f>VLOOKUP(B55,'Cennik szkoleń'!$B$3:$C$15,2,FALSE)</f>
        <v>400</v>
      </c>
      <c r="L55" s="9">
        <f t="shared" si="0"/>
        <v>1600</v>
      </c>
      <c r="M55" s="10">
        <f>VLOOKUP(J55,Trenerzy!$B$3:$C$8,2,FALSE)</f>
        <v>240</v>
      </c>
    </row>
    <row r="56" spans="2:13" x14ac:dyDescent="0.25">
      <c r="B56" s="1" t="s">
        <v>17</v>
      </c>
      <c r="C56" s="1" t="s">
        <v>9</v>
      </c>
      <c r="D56" s="1" t="s">
        <v>38</v>
      </c>
      <c r="E56" s="2">
        <v>41049</v>
      </c>
      <c r="F56" s="1">
        <v>4</v>
      </c>
      <c r="G56" s="1" t="s">
        <v>7</v>
      </c>
      <c r="H56" s="1">
        <v>8</v>
      </c>
      <c r="I56" s="1" t="s">
        <v>0</v>
      </c>
      <c r="J56" s="1" t="s">
        <v>6</v>
      </c>
      <c r="K56" s="8">
        <f>VLOOKUP(B56,'Cennik szkoleń'!$B$3:$C$15,2,FALSE)</f>
        <v>510</v>
      </c>
      <c r="L56" s="9">
        <f t="shared" si="0"/>
        <v>4080</v>
      </c>
      <c r="M56" s="10">
        <f>VLOOKUP(J56,Trenerzy!$B$3:$C$8,2,FALSE)</f>
        <v>200</v>
      </c>
    </row>
    <row r="57" spans="2:13" x14ac:dyDescent="0.25">
      <c r="B57" s="1" t="s">
        <v>18</v>
      </c>
      <c r="C57" s="1" t="s">
        <v>14</v>
      </c>
      <c r="D57" s="1" t="s">
        <v>38</v>
      </c>
      <c r="E57" s="2">
        <v>40328</v>
      </c>
      <c r="F57" s="1">
        <v>1</v>
      </c>
      <c r="G57" s="1" t="s">
        <v>7</v>
      </c>
      <c r="H57" s="1">
        <v>6</v>
      </c>
      <c r="I57" s="1" t="s">
        <v>0</v>
      </c>
      <c r="J57" s="1" t="s">
        <v>40</v>
      </c>
      <c r="K57" s="8">
        <f>VLOOKUP(B57,'Cennik szkoleń'!$B$3:$C$15,2,FALSE)</f>
        <v>380</v>
      </c>
      <c r="L57" s="9">
        <f t="shared" si="0"/>
        <v>2280</v>
      </c>
      <c r="M57" s="10">
        <f>VLOOKUP(J57,Trenerzy!$B$3:$C$8,2,FALSE)</f>
        <v>250</v>
      </c>
    </row>
    <row r="58" spans="2:13" x14ac:dyDescent="0.25">
      <c r="B58" s="1" t="s">
        <v>15</v>
      </c>
      <c r="C58" s="1" t="s">
        <v>9</v>
      </c>
      <c r="D58" s="1" t="s">
        <v>38</v>
      </c>
      <c r="E58" s="2">
        <v>39557</v>
      </c>
      <c r="F58" s="1">
        <v>1</v>
      </c>
      <c r="G58" s="1" t="s">
        <v>7</v>
      </c>
      <c r="H58" s="1">
        <v>2</v>
      </c>
      <c r="I58" s="1" t="s">
        <v>0</v>
      </c>
      <c r="J58" s="1" t="s">
        <v>41</v>
      </c>
      <c r="K58" s="8">
        <f>VLOOKUP(B58,'Cennik szkoleń'!$B$3:$C$15,2,FALSE)</f>
        <v>620</v>
      </c>
      <c r="L58" s="9">
        <f t="shared" si="0"/>
        <v>1240</v>
      </c>
      <c r="M58" s="10">
        <f>VLOOKUP(J58,Trenerzy!$B$3:$C$8,2,FALSE)</f>
        <v>240</v>
      </c>
    </row>
    <row r="59" spans="2:13" x14ac:dyDescent="0.25">
      <c r="B59" s="1" t="s">
        <v>16</v>
      </c>
      <c r="C59" s="1" t="s">
        <v>9</v>
      </c>
      <c r="D59" s="1" t="s">
        <v>38</v>
      </c>
      <c r="E59" s="2">
        <v>39595</v>
      </c>
      <c r="F59" s="1">
        <v>4</v>
      </c>
      <c r="G59" s="1" t="s">
        <v>7</v>
      </c>
      <c r="H59" s="1">
        <v>4</v>
      </c>
      <c r="I59" s="1" t="s">
        <v>0</v>
      </c>
      <c r="J59" s="1" t="s">
        <v>34</v>
      </c>
      <c r="K59" s="8">
        <f>VLOOKUP(B59,'Cennik szkoleń'!$B$3:$C$15,2,FALSE)</f>
        <v>400</v>
      </c>
      <c r="L59" s="9">
        <f t="shared" si="0"/>
        <v>1600</v>
      </c>
      <c r="M59" s="10">
        <f>VLOOKUP(J59,Trenerzy!$B$3:$C$8,2,FALSE)</f>
        <v>230</v>
      </c>
    </row>
    <row r="60" spans="2:13" x14ac:dyDescent="0.25">
      <c r="B60" s="1" t="s">
        <v>17</v>
      </c>
      <c r="C60" s="1" t="s">
        <v>9</v>
      </c>
      <c r="D60" s="1" t="s">
        <v>38</v>
      </c>
      <c r="E60" s="2">
        <v>40457</v>
      </c>
      <c r="F60" s="1">
        <v>5</v>
      </c>
      <c r="G60" s="1" t="s">
        <v>7</v>
      </c>
      <c r="H60" s="1">
        <v>5</v>
      </c>
      <c r="I60" s="1" t="s">
        <v>0</v>
      </c>
      <c r="J60" s="1" t="s">
        <v>42</v>
      </c>
      <c r="K60" s="8">
        <f>VLOOKUP(B60,'Cennik szkoleń'!$B$3:$C$15,2,FALSE)</f>
        <v>510</v>
      </c>
      <c r="L60" s="9">
        <f t="shared" si="0"/>
        <v>2550</v>
      </c>
      <c r="M60" s="10">
        <f>VLOOKUP(J60,Trenerzy!$B$3:$C$8,2,FALSE)</f>
        <v>260</v>
      </c>
    </row>
    <row r="61" spans="2:13" x14ac:dyDescent="0.25">
      <c r="B61" s="1" t="s">
        <v>15</v>
      </c>
      <c r="C61" s="1" t="s">
        <v>9</v>
      </c>
      <c r="D61" s="1" t="s">
        <v>39</v>
      </c>
      <c r="E61" s="2">
        <v>39903</v>
      </c>
      <c r="F61" s="1">
        <v>4</v>
      </c>
      <c r="G61" s="1" t="s">
        <v>7</v>
      </c>
      <c r="H61" s="1">
        <v>1</v>
      </c>
      <c r="I61" s="1" t="s">
        <v>0</v>
      </c>
      <c r="J61" s="1" t="s">
        <v>41</v>
      </c>
      <c r="K61" s="8">
        <f>VLOOKUP(B61,'Cennik szkoleń'!$B$3:$C$15,2,FALSE)</f>
        <v>620</v>
      </c>
      <c r="L61" s="9">
        <f t="shared" si="0"/>
        <v>620</v>
      </c>
      <c r="M61" s="10">
        <f>VLOOKUP(J61,Trenerzy!$B$3:$C$8,2,FALSE)</f>
        <v>240</v>
      </c>
    </row>
    <row r="62" spans="2:13" x14ac:dyDescent="0.25">
      <c r="B62" s="1" t="s">
        <v>16</v>
      </c>
      <c r="C62" s="1" t="s">
        <v>9</v>
      </c>
      <c r="D62" s="1" t="s">
        <v>38</v>
      </c>
      <c r="E62" s="2">
        <v>39726</v>
      </c>
      <c r="F62" s="1">
        <v>4</v>
      </c>
      <c r="G62" s="1" t="s">
        <v>7</v>
      </c>
      <c r="H62" s="1">
        <v>3</v>
      </c>
      <c r="I62" s="1" t="s">
        <v>1</v>
      </c>
      <c r="J62" s="1" t="s">
        <v>5</v>
      </c>
      <c r="K62" s="8">
        <f>VLOOKUP(B62,'Cennik szkoleń'!$B$3:$C$15,2,FALSE)</f>
        <v>400</v>
      </c>
      <c r="L62" s="9">
        <f t="shared" si="0"/>
        <v>1200</v>
      </c>
      <c r="M62" s="10">
        <f>VLOOKUP(J62,Trenerzy!$B$3:$C$8,2,FALSE)</f>
        <v>235</v>
      </c>
    </row>
    <row r="63" spans="2:13" x14ac:dyDescent="0.25">
      <c r="B63" s="1" t="s">
        <v>17</v>
      </c>
      <c r="C63" s="1" t="s">
        <v>13</v>
      </c>
      <c r="D63" s="1" t="s">
        <v>38</v>
      </c>
      <c r="E63" s="2">
        <v>40202</v>
      </c>
      <c r="F63" s="1">
        <v>2</v>
      </c>
      <c r="G63" s="1" t="s">
        <v>7</v>
      </c>
      <c r="H63" s="1">
        <v>3</v>
      </c>
      <c r="I63" s="1" t="s">
        <v>0</v>
      </c>
      <c r="J63" s="1" t="s">
        <v>40</v>
      </c>
      <c r="K63" s="8">
        <f>VLOOKUP(B63,'Cennik szkoleń'!$B$3:$C$15,2,FALSE)</f>
        <v>510</v>
      </c>
      <c r="L63" s="9">
        <f t="shared" si="0"/>
        <v>1530</v>
      </c>
      <c r="M63" s="10">
        <f>VLOOKUP(J63,Trenerzy!$B$3:$C$8,2,FALSE)</f>
        <v>250</v>
      </c>
    </row>
    <row r="64" spans="2:13" x14ac:dyDescent="0.25">
      <c r="B64" s="1" t="s">
        <v>15</v>
      </c>
      <c r="C64" s="1" t="s">
        <v>9</v>
      </c>
      <c r="D64" s="1" t="s">
        <v>38</v>
      </c>
      <c r="E64" s="2">
        <v>40765</v>
      </c>
      <c r="F64" s="1">
        <v>5</v>
      </c>
      <c r="G64" s="1" t="s">
        <v>7</v>
      </c>
      <c r="H64" s="1">
        <v>4</v>
      </c>
      <c r="I64" s="1" t="s">
        <v>0</v>
      </c>
      <c r="J64" s="1" t="s">
        <v>42</v>
      </c>
      <c r="K64" s="8">
        <f>VLOOKUP(B64,'Cennik szkoleń'!$B$3:$C$15,2,FALSE)</f>
        <v>620</v>
      </c>
      <c r="L64" s="9">
        <f t="shared" si="0"/>
        <v>2480</v>
      </c>
      <c r="M64" s="10">
        <f>VLOOKUP(J64,Trenerzy!$B$3:$C$8,2,FALSE)</f>
        <v>260</v>
      </c>
    </row>
    <row r="65" spans="2:13" x14ac:dyDescent="0.25">
      <c r="B65" s="1" t="s">
        <v>16</v>
      </c>
      <c r="C65" s="1" t="s">
        <v>9</v>
      </c>
      <c r="D65" s="1" t="s">
        <v>38</v>
      </c>
      <c r="E65" s="2">
        <v>40987</v>
      </c>
      <c r="F65" s="1">
        <v>4</v>
      </c>
      <c r="G65" s="1" t="s">
        <v>8</v>
      </c>
      <c r="H65" s="1">
        <v>4</v>
      </c>
      <c r="I65" s="1" t="s">
        <v>0</v>
      </c>
      <c r="J65" s="1" t="s">
        <v>5</v>
      </c>
      <c r="K65" s="8">
        <f>VLOOKUP(B65,'Cennik szkoleń'!$B$3:$C$15,2,FALSE)</f>
        <v>400</v>
      </c>
      <c r="L65" s="9">
        <f t="shared" si="0"/>
        <v>1600</v>
      </c>
      <c r="M65" s="10">
        <f>VLOOKUP(J65,Trenerzy!$B$3:$C$8,2,FALSE)</f>
        <v>235</v>
      </c>
    </row>
    <row r="66" spans="2:13" x14ac:dyDescent="0.25">
      <c r="B66" s="1" t="s">
        <v>17</v>
      </c>
      <c r="C66" s="1" t="s">
        <v>9</v>
      </c>
      <c r="D66" s="1" t="s">
        <v>38</v>
      </c>
      <c r="E66" s="2">
        <v>40692</v>
      </c>
      <c r="F66" s="1">
        <v>2</v>
      </c>
      <c r="G66" s="1" t="s">
        <v>7</v>
      </c>
      <c r="H66" s="1">
        <v>4</v>
      </c>
      <c r="I66" s="1" t="s">
        <v>0</v>
      </c>
      <c r="J66" s="1" t="s">
        <v>6</v>
      </c>
      <c r="K66" s="8">
        <f>VLOOKUP(B66,'Cennik szkoleń'!$B$3:$C$15,2,FALSE)</f>
        <v>510</v>
      </c>
      <c r="L66" s="9">
        <f t="shared" si="0"/>
        <v>2040</v>
      </c>
      <c r="M66" s="10">
        <f>VLOOKUP(J66,Trenerzy!$B$3:$C$8,2,FALSE)</f>
        <v>200</v>
      </c>
    </row>
    <row r="67" spans="2:13" x14ac:dyDescent="0.25">
      <c r="B67" s="1" t="s">
        <v>15</v>
      </c>
      <c r="C67" s="1" t="s">
        <v>14</v>
      </c>
      <c r="D67" s="1" t="s">
        <v>38</v>
      </c>
      <c r="E67" s="2">
        <v>40365</v>
      </c>
      <c r="F67" s="1">
        <v>1</v>
      </c>
      <c r="G67" s="1" t="s">
        <v>8</v>
      </c>
      <c r="H67" s="1">
        <v>2</v>
      </c>
      <c r="I67" s="1" t="s">
        <v>0</v>
      </c>
      <c r="J67" s="1" t="s">
        <v>41</v>
      </c>
      <c r="K67" s="8">
        <f>VLOOKUP(B67,'Cennik szkoleń'!$B$3:$C$15,2,FALSE)</f>
        <v>620</v>
      </c>
      <c r="L67" s="9">
        <f t="shared" ref="L67:L119" si="1">H67*K67</f>
        <v>1240</v>
      </c>
      <c r="M67" s="10">
        <f>VLOOKUP(J67,Trenerzy!$B$3:$C$8,2,FALSE)</f>
        <v>240</v>
      </c>
    </row>
    <row r="68" spans="2:13" x14ac:dyDescent="0.25">
      <c r="B68" s="1" t="s">
        <v>16</v>
      </c>
      <c r="C68" s="1" t="s">
        <v>9</v>
      </c>
      <c r="D68" s="1" t="s">
        <v>38</v>
      </c>
      <c r="E68" s="2">
        <v>40143</v>
      </c>
      <c r="F68" s="1">
        <v>3</v>
      </c>
      <c r="G68" s="1" t="s">
        <v>7</v>
      </c>
      <c r="H68" s="1">
        <v>3</v>
      </c>
      <c r="I68" s="1" t="s">
        <v>1</v>
      </c>
      <c r="J68" s="1" t="s">
        <v>6</v>
      </c>
      <c r="K68" s="8">
        <f>VLOOKUP(B68,'Cennik szkoleń'!$B$3:$C$15,2,FALSE)</f>
        <v>400</v>
      </c>
      <c r="L68" s="9">
        <f t="shared" si="1"/>
        <v>1200</v>
      </c>
      <c r="M68" s="10">
        <f>VLOOKUP(J68,Trenerzy!$B$3:$C$8,2,FALSE)</f>
        <v>200</v>
      </c>
    </row>
    <row r="69" spans="2:13" x14ac:dyDescent="0.25">
      <c r="B69" s="1" t="s">
        <v>17</v>
      </c>
      <c r="C69" s="1" t="s">
        <v>9</v>
      </c>
      <c r="D69" s="1" t="s">
        <v>39</v>
      </c>
      <c r="E69" s="2">
        <v>40454</v>
      </c>
      <c r="F69" s="1">
        <v>3</v>
      </c>
      <c r="G69" s="1" t="s">
        <v>7</v>
      </c>
      <c r="H69" s="1">
        <v>8</v>
      </c>
      <c r="I69" s="1" t="s">
        <v>0</v>
      </c>
      <c r="J69" s="1" t="s">
        <v>6</v>
      </c>
      <c r="K69" s="8">
        <f>VLOOKUP(B69,'Cennik szkoleń'!$B$3:$C$15,2,FALSE)</f>
        <v>510</v>
      </c>
      <c r="L69" s="9">
        <f t="shared" si="1"/>
        <v>4080</v>
      </c>
      <c r="M69" s="10">
        <f>VLOOKUP(J69,Trenerzy!$B$3:$C$8,2,FALSE)</f>
        <v>200</v>
      </c>
    </row>
    <row r="70" spans="2:13" x14ac:dyDescent="0.25">
      <c r="B70" s="1" t="s">
        <v>15</v>
      </c>
      <c r="C70" s="1" t="s">
        <v>13</v>
      </c>
      <c r="D70" s="1" t="s">
        <v>38</v>
      </c>
      <c r="E70" s="2">
        <v>40555</v>
      </c>
      <c r="F70" s="1">
        <v>2</v>
      </c>
      <c r="G70" s="1" t="s">
        <v>8</v>
      </c>
      <c r="H70" s="1">
        <v>2</v>
      </c>
      <c r="I70" s="1" t="s">
        <v>0</v>
      </c>
      <c r="J70" s="1" t="s">
        <v>41</v>
      </c>
      <c r="K70" s="8">
        <f>VLOOKUP(B70,'Cennik szkoleń'!$B$3:$C$15,2,FALSE)</f>
        <v>620</v>
      </c>
      <c r="L70" s="9">
        <f t="shared" si="1"/>
        <v>1240</v>
      </c>
      <c r="M70" s="10">
        <f>VLOOKUP(J70,Trenerzy!$B$3:$C$8,2,FALSE)</f>
        <v>240</v>
      </c>
    </row>
    <row r="71" spans="2:13" x14ac:dyDescent="0.25">
      <c r="B71" s="1" t="s">
        <v>16</v>
      </c>
      <c r="C71" s="1" t="s">
        <v>9</v>
      </c>
      <c r="D71" s="1" t="s">
        <v>39</v>
      </c>
      <c r="E71" s="2">
        <v>40420</v>
      </c>
      <c r="F71" s="1">
        <v>5</v>
      </c>
      <c r="G71" s="1" t="s">
        <v>8</v>
      </c>
      <c r="H71" s="1">
        <v>4</v>
      </c>
      <c r="I71" s="1" t="s">
        <v>0</v>
      </c>
      <c r="J71" s="1" t="s">
        <v>6</v>
      </c>
      <c r="K71" s="8">
        <f>VLOOKUP(B71,'Cennik szkoleń'!$B$3:$C$15,2,FALSE)</f>
        <v>400</v>
      </c>
      <c r="L71" s="9">
        <f t="shared" si="1"/>
        <v>1600</v>
      </c>
      <c r="M71" s="10">
        <f>VLOOKUP(J71,Trenerzy!$B$3:$C$8,2,FALSE)</f>
        <v>200</v>
      </c>
    </row>
    <row r="72" spans="2:13" x14ac:dyDescent="0.25">
      <c r="B72" s="1" t="s">
        <v>17</v>
      </c>
      <c r="C72" s="1" t="s">
        <v>13</v>
      </c>
      <c r="D72" s="1" t="s">
        <v>38</v>
      </c>
      <c r="E72" s="2">
        <v>40865</v>
      </c>
      <c r="F72" s="1">
        <v>1</v>
      </c>
      <c r="G72" s="1" t="s">
        <v>8</v>
      </c>
      <c r="H72" s="1">
        <v>6</v>
      </c>
      <c r="I72" s="1" t="s">
        <v>0</v>
      </c>
      <c r="J72" s="1" t="s">
        <v>5</v>
      </c>
      <c r="K72" s="8">
        <f>VLOOKUP(B72,'Cennik szkoleń'!$B$3:$C$15,2,FALSE)</f>
        <v>510</v>
      </c>
      <c r="L72" s="9">
        <f t="shared" si="1"/>
        <v>3060</v>
      </c>
      <c r="M72" s="10">
        <f>VLOOKUP(J72,Trenerzy!$B$3:$C$8,2,FALSE)</f>
        <v>235</v>
      </c>
    </row>
    <row r="73" spans="2:13" x14ac:dyDescent="0.25">
      <c r="B73" s="1" t="s">
        <v>15</v>
      </c>
      <c r="C73" s="1" t="s">
        <v>14</v>
      </c>
      <c r="D73" s="1" t="s">
        <v>38</v>
      </c>
      <c r="E73" s="2">
        <v>40430</v>
      </c>
      <c r="F73" s="1">
        <v>1</v>
      </c>
      <c r="G73" s="1" t="s">
        <v>8</v>
      </c>
      <c r="H73" s="1">
        <v>8</v>
      </c>
      <c r="I73" s="1" t="s">
        <v>0</v>
      </c>
      <c r="J73" s="1" t="s">
        <v>42</v>
      </c>
      <c r="K73" s="8">
        <f>VLOOKUP(B73,'Cennik szkoleń'!$B$3:$C$15,2,FALSE)</f>
        <v>620</v>
      </c>
      <c r="L73" s="9">
        <f t="shared" si="1"/>
        <v>4960</v>
      </c>
      <c r="M73" s="10">
        <f>VLOOKUP(J73,Trenerzy!$B$3:$C$8,2,FALSE)</f>
        <v>260</v>
      </c>
    </row>
    <row r="74" spans="2:13" x14ac:dyDescent="0.25">
      <c r="B74" s="1" t="s">
        <v>16</v>
      </c>
      <c r="C74" s="1" t="s">
        <v>9</v>
      </c>
      <c r="D74" s="1" t="s">
        <v>38</v>
      </c>
      <c r="E74" s="2">
        <v>39870</v>
      </c>
      <c r="F74" s="1">
        <v>1</v>
      </c>
      <c r="G74" s="1" t="s">
        <v>8</v>
      </c>
      <c r="H74" s="1">
        <v>1</v>
      </c>
      <c r="I74" s="1" t="s">
        <v>0</v>
      </c>
      <c r="J74" s="1" t="s">
        <v>42</v>
      </c>
      <c r="K74" s="8">
        <f>VLOOKUP(B74,'Cennik szkoleń'!$B$3:$C$15,2,FALSE)</f>
        <v>400</v>
      </c>
      <c r="L74" s="9">
        <f t="shared" si="1"/>
        <v>400</v>
      </c>
      <c r="M74" s="10">
        <f>VLOOKUP(J74,Trenerzy!$B$3:$C$8,2,FALSE)</f>
        <v>260</v>
      </c>
    </row>
    <row r="75" spans="2:13" x14ac:dyDescent="0.25">
      <c r="B75" s="1" t="s">
        <v>23</v>
      </c>
      <c r="C75" s="1" t="s">
        <v>9</v>
      </c>
      <c r="D75" s="1" t="s">
        <v>38</v>
      </c>
      <c r="E75" s="2">
        <v>40777</v>
      </c>
      <c r="F75" s="1">
        <v>3</v>
      </c>
      <c r="G75" s="1" t="s">
        <v>8</v>
      </c>
      <c r="H75" s="1">
        <v>7</v>
      </c>
      <c r="I75" s="1" t="s">
        <v>0</v>
      </c>
      <c r="J75" s="1" t="s">
        <v>42</v>
      </c>
      <c r="K75" s="8">
        <f>VLOOKUP(B75,'Cennik szkoleń'!$B$3:$C$15,2,FALSE)</f>
        <v>250</v>
      </c>
      <c r="L75" s="9">
        <f t="shared" si="1"/>
        <v>1750</v>
      </c>
      <c r="M75" s="10">
        <f>VLOOKUP(J75,Trenerzy!$B$3:$C$8,2,FALSE)</f>
        <v>260</v>
      </c>
    </row>
    <row r="76" spans="2:13" x14ac:dyDescent="0.25">
      <c r="B76" s="1" t="s">
        <v>24</v>
      </c>
      <c r="C76" s="1" t="s">
        <v>14</v>
      </c>
      <c r="D76" s="1" t="s">
        <v>38</v>
      </c>
      <c r="E76" s="2">
        <v>39749</v>
      </c>
      <c r="F76" s="1">
        <v>1</v>
      </c>
      <c r="G76" s="1" t="s">
        <v>8</v>
      </c>
      <c r="H76" s="1">
        <v>6</v>
      </c>
      <c r="I76" s="1" t="s">
        <v>0</v>
      </c>
      <c r="J76" s="1" t="s">
        <v>34</v>
      </c>
      <c r="K76" s="8">
        <f>VLOOKUP(B76,'Cennik szkoleń'!$B$3:$C$15,2,FALSE)</f>
        <v>700</v>
      </c>
      <c r="L76" s="9">
        <f t="shared" si="1"/>
        <v>4200</v>
      </c>
      <c r="M76" s="10">
        <f>VLOOKUP(J76,Trenerzy!$B$3:$C$8,2,FALSE)</f>
        <v>230</v>
      </c>
    </row>
    <row r="77" spans="2:13" x14ac:dyDescent="0.25">
      <c r="B77" s="1" t="s">
        <v>25</v>
      </c>
      <c r="C77" s="1" t="s">
        <v>9</v>
      </c>
      <c r="D77" s="1" t="s">
        <v>39</v>
      </c>
      <c r="E77" s="2">
        <v>40702</v>
      </c>
      <c r="F77" s="1">
        <v>4</v>
      </c>
      <c r="G77" s="1" t="s">
        <v>8</v>
      </c>
      <c r="H77" s="1">
        <v>6</v>
      </c>
      <c r="I77" s="1" t="s">
        <v>0</v>
      </c>
      <c r="J77" s="1" t="s">
        <v>6</v>
      </c>
      <c r="K77" s="8">
        <f>VLOOKUP(B77,'Cennik szkoleń'!$B$3:$C$15,2,FALSE)</f>
        <v>470</v>
      </c>
      <c r="L77" s="9">
        <f t="shared" si="1"/>
        <v>2820</v>
      </c>
      <c r="M77" s="10">
        <f>VLOOKUP(J77,Trenerzy!$B$3:$C$8,2,FALSE)</f>
        <v>200</v>
      </c>
    </row>
    <row r="78" spans="2:13" x14ac:dyDescent="0.25">
      <c r="B78" s="1" t="s">
        <v>26</v>
      </c>
      <c r="C78" s="1" t="s">
        <v>9</v>
      </c>
      <c r="D78" s="1" t="s">
        <v>38</v>
      </c>
      <c r="E78" s="2">
        <v>40463</v>
      </c>
      <c r="F78" s="1">
        <v>3</v>
      </c>
      <c r="G78" s="1" t="s">
        <v>8</v>
      </c>
      <c r="H78" s="1">
        <v>2</v>
      </c>
      <c r="I78" s="1" t="s">
        <v>0</v>
      </c>
      <c r="J78" s="1" t="s">
        <v>6</v>
      </c>
      <c r="K78" s="8">
        <f>VLOOKUP(B78,'Cennik szkoleń'!$B$3:$C$15,2,FALSE)</f>
        <v>650</v>
      </c>
      <c r="L78" s="9">
        <f t="shared" si="1"/>
        <v>1300</v>
      </c>
      <c r="M78" s="10">
        <f>VLOOKUP(J78,Trenerzy!$B$3:$C$8,2,FALSE)</f>
        <v>200</v>
      </c>
    </row>
    <row r="79" spans="2:13" x14ac:dyDescent="0.25">
      <c r="B79" s="1" t="s">
        <v>27</v>
      </c>
      <c r="C79" s="1" t="s">
        <v>9</v>
      </c>
      <c r="D79" s="1" t="s">
        <v>38</v>
      </c>
      <c r="E79" s="2">
        <v>40208</v>
      </c>
      <c r="F79" s="1">
        <v>1</v>
      </c>
      <c r="G79" s="1" t="s">
        <v>8</v>
      </c>
      <c r="H79" s="1">
        <v>3</v>
      </c>
      <c r="I79" s="1" t="s">
        <v>0</v>
      </c>
      <c r="J79" s="1" t="s">
        <v>6</v>
      </c>
      <c r="K79" s="8">
        <f>VLOOKUP(B79,'Cennik szkoleń'!$B$3:$C$15,2,FALSE)</f>
        <v>550</v>
      </c>
      <c r="L79" s="9">
        <f t="shared" si="1"/>
        <v>1650</v>
      </c>
      <c r="M79" s="10">
        <f>VLOOKUP(J79,Trenerzy!$B$3:$C$8,2,FALSE)</f>
        <v>200</v>
      </c>
    </row>
    <row r="80" spans="2:13" x14ac:dyDescent="0.25">
      <c r="B80" s="1" t="s">
        <v>15</v>
      </c>
      <c r="C80" s="1" t="s">
        <v>9</v>
      </c>
      <c r="D80" s="1" t="s">
        <v>38</v>
      </c>
      <c r="E80" s="2">
        <v>39559</v>
      </c>
      <c r="F80" s="1">
        <v>2</v>
      </c>
      <c r="G80" s="1" t="s">
        <v>7</v>
      </c>
      <c r="H80" s="1">
        <v>3</v>
      </c>
      <c r="I80" s="1" t="s">
        <v>0</v>
      </c>
      <c r="J80" s="1" t="s">
        <v>34</v>
      </c>
      <c r="K80" s="8">
        <f>VLOOKUP(B80,'Cennik szkoleń'!$B$3:$C$15,2,FALSE)</f>
        <v>620</v>
      </c>
      <c r="L80" s="9">
        <f t="shared" si="1"/>
        <v>1860</v>
      </c>
      <c r="M80" s="10">
        <f>VLOOKUP(J80,Trenerzy!$B$3:$C$8,2,FALSE)</f>
        <v>230</v>
      </c>
    </row>
    <row r="81" spans="2:13" x14ac:dyDescent="0.25">
      <c r="B81" s="1" t="s">
        <v>16</v>
      </c>
      <c r="C81" s="1" t="s">
        <v>9</v>
      </c>
      <c r="D81" s="1" t="s">
        <v>38</v>
      </c>
      <c r="E81" s="2">
        <v>40787</v>
      </c>
      <c r="F81" s="1">
        <v>1</v>
      </c>
      <c r="G81" s="1" t="s">
        <v>28</v>
      </c>
      <c r="H81" s="1">
        <v>6</v>
      </c>
      <c r="I81" s="1" t="s">
        <v>0</v>
      </c>
      <c r="J81" s="1" t="s">
        <v>34</v>
      </c>
      <c r="K81" s="8">
        <f>VLOOKUP(B81,'Cennik szkoleń'!$B$3:$C$15,2,FALSE)</f>
        <v>400</v>
      </c>
      <c r="L81" s="9">
        <f t="shared" si="1"/>
        <v>2400</v>
      </c>
      <c r="M81" s="10">
        <f>VLOOKUP(J81,Trenerzy!$B$3:$C$8,2,FALSE)</f>
        <v>230</v>
      </c>
    </row>
    <row r="82" spans="2:13" x14ac:dyDescent="0.25">
      <c r="B82" s="1" t="s">
        <v>17</v>
      </c>
      <c r="C82" s="1" t="s">
        <v>13</v>
      </c>
      <c r="D82" s="1" t="s">
        <v>38</v>
      </c>
      <c r="E82" s="2">
        <v>40408</v>
      </c>
      <c r="F82" s="1">
        <v>1</v>
      </c>
      <c r="G82" s="1" t="s">
        <v>7</v>
      </c>
      <c r="H82" s="1">
        <v>6</v>
      </c>
      <c r="I82" s="1" t="s">
        <v>0</v>
      </c>
      <c r="J82" s="1" t="s">
        <v>34</v>
      </c>
      <c r="K82" s="8">
        <f>VLOOKUP(B82,'Cennik szkoleń'!$B$3:$C$15,2,FALSE)</f>
        <v>510</v>
      </c>
      <c r="L82" s="9">
        <f t="shared" si="1"/>
        <v>3060</v>
      </c>
      <c r="M82" s="10">
        <f>VLOOKUP(J82,Trenerzy!$B$3:$C$8,2,FALSE)</f>
        <v>230</v>
      </c>
    </row>
    <row r="83" spans="2:13" x14ac:dyDescent="0.25">
      <c r="B83" s="1" t="s">
        <v>18</v>
      </c>
      <c r="C83" s="1" t="s">
        <v>9</v>
      </c>
      <c r="D83" s="1" t="s">
        <v>39</v>
      </c>
      <c r="E83" s="2">
        <v>40767</v>
      </c>
      <c r="F83" s="1">
        <v>5</v>
      </c>
      <c r="G83" s="1" t="s">
        <v>7</v>
      </c>
      <c r="H83" s="1">
        <v>4</v>
      </c>
      <c r="I83" s="1" t="s">
        <v>0</v>
      </c>
      <c r="J83" s="1" t="s">
        <v>6</v>
      </c>
      <c r="K83" s="8">
        <f>VLOOKUP(B83,'Cennik szkoleń'!$B$3:$C$15,2,FALSE)</f>
        <v>380</v>
      </c>
      <c r="L83" s="9">
        <f t="shared" si="1"/>
        <v>1520</v>
      </c>
      <c r="M83" s="10">
        <f>VLOOKUP(J83,Trenerzy!$B$3:$C$8,2,FALSE)</f>
        <v>200</v>
      </c>
    </row>
    <row r="84" spans="2:13" x14ac:dyDescent="0.25">
      <c r="B84" s="1" t="s">
        <v>19</v>
      </c>
      <c r="C84" s="1" t="s">
        <v>9</v>
      </c>
      <c r="D84" s="1" t="s">
        <v>38</v>
      </c>
      <c r="E84" s="2">
        <v>40308</v>
      </c>
      <c r="F84" s="1">
        <v>5</v>
      </c>
      <c r="G84" s="1" t="s">
        <v>28</v>
      </c>
      <c r="H84" s="1">
        <v>7</v>
      </c>
      <c r="I84" s="1" t="s">
        <v>1</v>
      </c>
      <c r="J84" s="1" t="s">
        <v>41</v>
      </c>
      <c r="K84" s="8">
        <f>VLOOKUP(B84,'Cennik szkoleń'!$B$3:$C$15,2,FALSE)</f>
        <v>400</v>
      </c>
      <c r="L84" s="9">
        <f t="shared" si="1"/>
        <v>2800</v>
      </c>
      <c r="M84" s="10">
        <f>VLOOKUP(J84,Trenerzy!$B$3:$C$8,2,FALSE)</f>
        <v>240</v>
      </c>
    </row>
    <row r="85" spans="2:13" x14ac:dyDescent="0.25">
      <c r="B85" s="1" t="s">
        <v>20</v>
      </c>
      <c r="C85" s="1" t="s">
        <v>9</v>
      </c>
      <c r="D85" s="1" t="s">
        <v>38</v>
      </c>
      <c r="E85" s="2">
        <v>39479</v>
      </c>
      <c r="F85" s="1">
        <v>2</v>
      </c>
      <c r="G85" s="1" t="s">
        <v>7</v>
      </c>
      <c r="H85" s="1">
        <v>5</v>
      </c>
      <c r="I85" s="1" t="s">
        <v>1</v>
      </c>
      <c r="J85" s="1" t="s">
        <v>41</v>
      </c>
      <c r="K85" s="8">
        <f>VLOOKUP(B85,'Cennik szkoleń'!$B$3:$C$15,2,FALSE)</f>
        <v>450</v>
      </c>
      <c r="L85" s="9">
        <f t="shared" si="1"/>
        <v>2250</v>
      </c>
      <c r="M85" s="10">
        <f>VLOOKUP(J85,Trenerzy!$B$3:$C$8,2,FALSE)</f>
        <v>240</v>
      </c>
    </row>
    <row r="86" spans="2:13" x14ac:dyDescent="0.25">
      <c r="B86" s="1" t="s">
        <v>21</v>
      </c>
      <c r="C86" s="1" t="s">
        <v>14</v>
      </c>
      <c r="D86" s="1" t="s">
        <v>38</v>
      </c>
      <c r="E86" s="2">
        <v>40400</v>
      </c>
      <c r="F86" s="1">
        <v>1</v>
      </c>
      <c r="G86" s="1" t="s">
        <v>7</v>
      </c>
      <c r="H86" s="1">
        <v>3</v>
      </c>
      <c r="I86" s="1" t="s">
        <v>1</v>
      </c>
      <c r="J86" s="1" t="s">
        <v>5</v>
      </c>
      <c r="K86" s="8">
        <f>VLOOKUP(B86,'Cennik szkoleń'!$B$3:$C$15,2,FALSE)</f>
        <v>400</v>
      </c>
      <c r="L86" s="9">
        <f t="shared" si="1"/>
        <v>1200</v>
      </c>
      <c r="M86" s="10">
        <f>VLOOKUP(J86,Trenerzy!$B$3:$C$8,2,FALSE)</f>
        <v>235</v>
      </c>
    </row>
    <row r="87" spans="2:13" x14ac:dyDescent="0.25">
      <c r="B87" s="1" t="s">
        <v>22</v>
      </c>
      <c r="C87" s="1" t="s">
        <v>9</v>
      </c>
      <c r="D87" s="1" t="s">
        <v>38</v>
      </c>
      <c r="E87" s="2">
        <v>40418</v>
      </c>
      <c r="F87" s="1">
        <v>1</v>
      </c>
      <c r="G87" s="1" t="s">
        <v>7</v>
      </c>
      <c r="H87" s="1">
        <v>4</v>
      </c>
      <c r="I87" s="1" t="s">
        <v>1</v>
      </c>
      <c r="J87" s="1" t="s">
        <v>6</v>
      </c>
      <c r="K87" s="8">
        <f>VLOOKUP(B87,'Cennik szkoleń'!$B$3:$C$15,2,FALSE)</f>
        <v>500</v>
      </c>
      <c r="L87" s="9">
        <f t="shared" si="1"/>
        <v>2000</v>
      </c>
      <c r="M87" s="10">
        <f>VLOOKUP(J87,Trenerzy!$B$3:$C$8,2,FALSE)</f>
        <v>200</v>
      </c>
    </row>
    <row r="88" spans="2:13" x14ac:dyDescent="0.25">
      <c r="B88" s="1" t="s">
        <v>23</v>
      </c>
      <c r="C88" s="1" t="s">
        <v>9</v>
      </c>
      <c r="D88" s="1" t="s">
        <v>38</v>
      </c>
      <c r="E88" s="2">
        <v>40324</v>
      </c>
      <c r="F88" s="1">
        <v>2</v>
      </c>
      <c r="G88" s="1" t="s">
        <v>7</v>
      </c>
      <c r="H88" s="1">
        <v>7</v>
      </c>
      <c r="I88" s="1" t="s">
        <v>0</v>
      </c>
      <c r="J88" s="1" t="s">
        <v>5</v>
      </c>
      <c r="K88" s="8">
        <f>VLOOKUP(B88,'Cennik szkoleń'!$B$3:$C$15,2,FALSE)</f>
        <v>250</v>
      </c>
      <c r="L88" s="9">
        <f t="shared" si="1"/>
        <v>1750</v>
      </c>
      <c r="M88" s="10">
        <f>VLOOKUP(J88,Trenerzy!$B$3:$C$8,2,FALSE)</f>
        <v>235</v>
      </c>
    </row>
    <row r="89" spans="2:13" x14ac:dyDescent="0.25">
      <c r="B89" s="1" t="s">
        <v>24</v>
      </c>
      <c r="C89" s="1" t="s">
        <v>13</v>
      </c>
      <c r="D89" s="1" t="s">
        <v>38</v>
      </c>
      <c r="E89" s="2">
        <v>40104</v>
      </c>
      <c r="F89" s="1">
        <v>1</v>
      </c>
      <c r="G89" s="1" t="s">
        <v>7</v>
      </c>
      <c r="H89" s="1">
        <v>1</v>
      </c>
      <c r="I89" s="1" t="s">
        <v>0</v>
      </c>
      <c r="J89" s="1" t="s">
        <v>41</v>
      </c>
      <c r="K89" s="8">
        <f>VLOOKUP(B89,'Cennik szkoleń'!$B$3:$C$15,2,FALSE)</f>
        <v>700</v>
      </c>
      <c r="L89" s="9">
        <f t="shared" si="1"/>
        <v>700</v>
      </c>
      <c r="M89" s="10">
        <f>VLOOKUP(J89,Trenerzy!$B$3:$C$8,2,FALSE)</f>
        <v>240</v>
      </c>
    </row>
    <row r="90" spans="2:13" x14ac:dyDescent="0.25">
      <c r="B90" s="1" t="s">
        <v>25</v>
      </c>
      <c r="C90" s="1" t="s">
        <v>9</v>
      </c>
      <c r="D90" s="1" t="s">
        <v>38</v>
      </c>
      <c r="E90" s="2">
        <v>40138</v>
      </c>
      <c r="F90" s="1">
        <v>1</v>
      </c>
      <c r="G90" s="1" t="s">
        <v>7</v>
      </c>
      <c r="H90" s="1">
        <v>3</v>
      </c>
      <c r="I90" s="1" t="s">
        <v>0</v>
      </c>
      <c r="J90" s="1" t="s">
        <v>6</v>
      </c>
      <c r="K90" s="8">
        <f>VLOOKUP(B90,'Cennik szkoleń'!$B$3:$C$15,2,FALSE)</f>
        <v>470</v>
      </c>
      <c r="L90" s="9">
        <f t="shared" si="1"/>
        <v>1410</v>
      </c>
      <c r="M90" s="10">
        <f>VLOOKUP(J90,Trenerzy!$B$3:$C$8,2,FALSE)</f>
        <v>200</v>
      </c>
    </row>
    <row r="91" spans="2:13" x14ac:dyDescent="0.25">
      <c r="B91" s="1" t="s">
        <v>26</v>
      </c>
      <c r="C91" s="1" t="s">
        <v>13</v>
      </c>
      <c r="D91" s="1" t="s">
        <v>39</v>
      </c>
      <c r="E91" s="2">
        <v>39966</v>
      </c>
      <c r="F91" s="1">
        <v>1</v>
      </c>
      <c r="G91" s="1" t="s">
        <v>7</v>
      </c>
      <c r="H91" s="1">
        <v>8</v>
      </c>
      <c r="I91" s="1" t="s">
        <v>0</v>
      </c>
      <c r="J91" s="1" t="s">
        <v>34</v>
      </c>
      <c r="K91" s="8">
        <f>VLOOKUP(B91,'Cennik szkoleń'!$B$3:$C$15,2,FALSE)</f>
        <v>650</v>
      </c>
      <c r="L91" s="9">
        <f t="shared" si="1"/>
        <v>5200</v>
      </c>
      <c r="M91" s="10">
        <f>VLOOKUP(J91,Trenerzy!$B$3:$C$8,2,FALSE)</f>
        <v>230</v>
      </c>
    </row>
    <row r="92" spans="2:13" x14ac:dyDescent="0.25">
      <c r="B92" s="1" t="s">
        <v>27</v>
      </c>
      <c r="C92" s="1" t="s">
        <v>14</v>
      </c>
      <c r="D92" s="1" t="s">
        <v>38</v>
      </c>
      <c r="E92" s="2">
        <v>39520</v>
      </c>
      <c r="F92" s="1">
        <v>1</v>
      </c>
      <c r="G92" s="1" t="s">
        <v>7</v>
      </c>
      <c r="H92" s="1">
        <v>7</v>
      </c>
      <c r="I92" s="1" t="s">
        <v>0</v>
      </c>
      <c r="J92" s="1" t="s">
        <v>40</v>
      </c>
      <c r="K92" s="8">
        <f>VLOOKUP(B92,'Cennik szkoleń'!$B$3:$C$15,2,FALSE)</f>
        <v>550</v>
      </c>
      <c r="L92" s="9">
        <f t="shared" si="1"/>
        <v>3850</v>
      </c>
      <c r="M92" s="10">
        <f>VLOOKUP(J92,Trenerzy!$B$3:$C$8,2,FALSE)</f>
        <v>250</v>
      </c>
    </row>
    <row r="93" spans="2:13" x14ac:dyDescent="0.25">
      <c r="B93" s="1" t="s">
        <v>15</v>
      </c>
      <c r="C93" s="1" t="s">
        <v>9</v>
      </c>
      <c r="D93" s="1" t="s">
        <v>39</v>
      </c>
      <c r="E93" s="2">
        <v>40947</v>
      </c>
      <c r="F93" s="1">
        <v>5</v>
      </c>
      <c r="G93" s="1" t="s">
        <v>7</v>
      </c>
      <c r="H93" s="1">
        <v>7</v>
      </c>
      <c r="I93" s="1" t="s">
        <v>1</v>
      </c>
      <c r="J93" s="1" t="s">
        <v>6</v>
      </c>
      <c r="K93" s="8">
        <f>VLOOKUP(B93,'Cennik szkoleń'!$B$3:$C$15,2,FALSE)</f>
        <v>620</v>
      </c>
      <c r="L93" s="9">
        <f t="shared" si="1"/>
        <v>4340</v>
      </c>
      <c r="M93" s="10">
        <f>VLOOKUP(J93,Trenerzy!$B$3:$C$8,2,FALSE)</f>
        <v>200</v>
      </c>
    </row>
    <row r="94" spans="2:13" x14ac:dyDescent="0.25">
      <c r="B94" s="1" t="s">
        <v>16</v>
      </c>
      <c r="C94" s="1" t="s">
        <v>9</v>
      </c>
      <c r="D94" s="1" t="s">
        <v>38</v>
      </c>
      <c r="E94" s="2">
        <v>40353</v>
      </c>
      <c r="F94" s="1">
        <v>3</v>
      </c>
      <c r="G94" s="1" t="s">
        <v>8</v>
      </c>
      <c r="H94" s="1">
        <v>1</v>
      </c>
      <c r="I94" s="1" t="s">
        <v>1</v>
      </c>
      <c r="J94" s="1" t="s">
        <v>34</v>
      </c>
      <c r="K94" s="8">
        <f>VLOOKUP(B94,'Cennik szkoleń'!$B$3:$C$15,2,FALSE)</f>
        <v>400</v>
      </c>
      <c r="L94" s="9">
        <f t="shared" si="1"/>
        <v>400</v>
      </c>
      <c r="M94" s="10">
        <f>VLOOKUP(J94,Trenerzy!$B$3:$C$8,2,FALSE)</f>
        <v>230</v>
      </c>
    </row>
    <row r="95" spans="2:13" x14ac:dyDescent="0.25">
      <c r="B95" s="1" t="s">
        <v>17</v>
      </c>
      <c r="C95" s="1" t="s">
        <v>14</v>
      </c>
      <c r="D95" s="1" t="s">
        <v>38</v>
      </c>
      <c r="E95" s="2">
        <v>39811</v>
      </c>
      <c r="F95" s="1">
        <v>1</v>
      </c>
      <c r="G95" s="1" t="s">
        <v>7</v>
      </c>
      <c r="H95" s="1">
        <v>6</v>
      </c>
      <c r="I95" s="1" t="s">
        <v>1</v>
      </c>
      <c r="J95" s="1" t="s">
        <v>34</v>
      </c>
      <c r="K95" s="8">
        <f>VLOOKUP(B95,'Cennik szkoleń'!$B$3:$C$15,2,FALSE)</f>
        <v>510</v>
      </c>
      <c r="L95" s="9">
        <f t="shared" si="1"/>
        <v>3060</v>
      </c>
      <c r="M95" s="10">
        <f>VLOOKUP(J95,Trenerzy!$B$3:$C$8,2,FALSE)</f>
        <v>230</v>
      </c>
    </row>
    <row r="96" spans="2:13" x14ac:dyDescent="0.25">
      <c r="B96" s="1" t="s">
        <v>18</v>
      </c>
      <c r="C96" s="1" t="s">
        <v>9</v>
      </c>
      <c r="D96" s="1" t="s">
        <v>38</v>
      </c>
      <c r="E96" s="2">
        <v>40660</v>
      </c>
      <c r="F96" s="1">
        <v>5</v>
      </c>
      <c r="G96" s="1" t="s">
        <v>8</v>
      </c>
      <c r="H96" s="1">
        <v>6</v>
      </c>
      <c r="I96" s="1" t="s">
        <v>0</v>
      </c>
      <c r="J96" s="1" t="s">
        <v>34</v>
      </c>
      <c r="K96" s="8">
        <f>VLOOKUP(B96,'Cennik szkoleń'!$B$3:$C$15,2,FALSE)</f>
        <v>380</v>
      </c>
      <c r="L96" s="9">
        <f t="shared" si="1"/>
        <v>2280</v>
      </c>
      <c r="M96" s="10">
        <f>VLOOKUP(J96,Trenerzy!$B$3:$C$8,2,FALSE)</f>
        <v>230</v>
      </c>
    </row>
    <row r="97" spans="2:13" x14ac:dyDescent="0.25">
      <c r="B97" s="1" t="s">
        <v>19</v>
      </c>
      <c r="C97" s="1" t="s">
        <v>9</v>
      </c>
      <c r="D97" s="1" t="s">
        <v>38</v>
      </c>
      <c r="E97" s="2">
        <v>39675</v>
      </c>
      <c r="F97" s="1">
        <v>2</v>
      </c>
      <c r="G97" s="1" t="s">
        <v>7</v>
      </c>
      <c r="H97" s="1">
        <v>1</v>
      </c>
      <c r="I97" s="1" t="s">
        <v>0</v>
      </c>
      <c r="J97" s="1" t="s">
        <v>34</v>
      </c>
      <c r="K97" s="8">
        <f>VLOOKUP(B97,'Cennik szkoleń'!$B$3:$C$15,2,FALSE)</f>
        <v>400</v>
      </c>
      <c r="L97" s="9">
        <f t="shared" si="1"/>
        <v>400</v>
      </c>
      <c r="M97" s="10">
        <f>VLOOKUP(J97,Trenerzy!$B$3:$C$8,2,FALSE)</f>
        <v>230</v>
      </c>
    </row>
    <row r="98" spans="2:13" x14ac:dyDescent="0.25">
      <c r="B98" s="1" t="s">
        <v>20</v>
      </c>
      <c r="C98" s="1" t="s">
        <v>9</v>
      </c>
      <c r="D98" s="1" t="s">
        <v>38</v>
      </c>
      <c r="E98" s="2">
        <v>40691</v>
      </c>
      <c r="F98" s="1">
        <v>4</v>
      </c>
      <c r="G98" s="1" t="s">
        <v>7</v>
      </c>
      <c r="H98" s="1">
        <v>3</v>
      </c>
      <c r="I98" s="1" t="s">
        <v>0</v>
      </c>
      <c r="J98" s="1" t="s">
        <v>42</v>
      </c>
      <c r="K98" s="8">
        <f>VLOOKUP(B98,'Cennik szkoleń'!$B$3:$C$15,2,FALSE)</f>
        <v>450</v>
      </c>
      <c r="L98" s="9">
        <f t="shared" si="1"/>
        <v>1350</v>
      </c>
      <c r="M98" s="10">
        <f>VLOOKUP(J98,Trenerzy!$B$3:$C$8,2,FALSE)</f>
        <v>260</v>
      </c>
    </row>
    <row r="99" spans="2:13" x14ac:dyDescent="0.25">
      <c r="B99" s="1" t="s">
        <v>21</v>
      </c>
      <c r="C99" s="1" t="s">
        <v>9</v>
      </c>
      <c r="D99" s="1" t="s">
        <v>39</v>
      </c>
      <c r="E99" s="2">
        <v>40305</v>
      </c>
      <c r="F99" s="1">
        <v>2</v>
      </c>
      <c r="G99" s="1" t="s">
        <v>7</v>
      </c>
      <c r="H99" s="1">
        <v>4</v>
      </c>
      <c r="I99" s="1" t="s">
        <v>0</v>
      </c>
      <c r="J99" s="1" t="s">
        <v>40</v>
      </c>
      <c r="K99" s="8">
        <f>VLOOKUP(B99,'Cennik szkoleń'!$B$3:$C$15,2,FALSE)</f>
        <v>400</v>
      </c>
      <c r="L99" s="9">
        <f t="shared" si="1"/>
        <v>1600</v>
      </c>
      <c r="M99" s="10">
        <f>VLOOKUP(J99,Trenerzy!$B$3:$C$8,2,FALSE)</f>
        <v>250</v>
      </c>
    </row>
    <row r="100" spans="2:13" x14ac:dyDescent="0.25">
      <c r="B100" s="1" t="s">
        <v>22</v>
      </c>
      <c r="C100" s="1" t="s">
        <v>9</v>
      </c>
      <c r="D100" s="1" t="s">
        <v>38</v>
      </c>
      <c r="E100" s="2">
        <v>41011</v>
      </c>
      <c r="F100" s="1">
        <v>1</v>
      </c>
      <c r="G100" s="1" t="s">
        <v>7</v>
      </c>
      <c r="H100" s="1">
        <v>6</v>
      </c>
      <c r="I100" s="1" t="s">
        <v>0</v>
      </c>
      <c r="J100" s="1" t="s">
        <v>42</v>
      </c>
      <c r="K100" s="8">
        <f>VLOOKUP(B100,'Cennik szkoleń'!$B$3:$C$15,2,FALSE)</f>
        <v>500</v>
      </c>
      <c r="L100" s="9">
        <f t="shared" si="1"/>
        <v>3000</v>
      </c>
      <c r="M100" s="10">
        <f>VLOOKUP(J100,Trenerzy!$B$3:$C$8,2,FALSE)</f>
        <v>260</v>
      </c>
    </row>
    <row r="101" spans="2:13" x14ac:dyDescent="0.25">
      <c r="B101" s="1" t="s">
        <v>23</v>
      </c>
      <c r="C101" s="1" t="s">
        <v>13</v>
      </c>
      <c r="D101" s="1" t="s">
        <v>38</v>
      </c>
      <c r="E101" s="2">
        <v>39869</v>
      </c>
      <c r="F101" s="1">
        <v>2</v>
      </c>
      <c r="G101" s="1" t="s">
        <v>7</v>
      </c>
      <c r="H101" s="1">
        <v>3</v>
      </c>
      <c r="I101" s="1" t="s">
        <v>1</v>
      </c>
      <c r="J101" s="1" t="s">
        <v>6</v>
      </c>
      <c r="K101" s="8">
        <f>VLOOKUP(B101,'Cennik szkoleń'!$B$3:$C$15,2,FALSE)</f>
        <v>250</v>
      </c>
      <c r="L101" s="9">
        <f t="shared" si="1"/>
        <v>750</v>
      </c>
      <c r="M101" s="10">
        <f>VLOOKUP(J101,Trenerzy!$B$3:$C$8,2,FALSE)</f>
        <v>200</v>
      </c>
    </row>
    <row r="102" spans="2:13" x14ac:dyDescent="0.25">
      <c r="B102" s="1" t="s">
        <v>24</v>
      </c>
      <c r="C102" s="1" t="s">
        <v>9</v>
      </c>
      <c r="D102" s="1" t="s">
        <v>38</v>
      </c>
      <c r="E102" s="2">
        <v>40892</v>
      </c>
      <c r="F102" s="1">
        <v>2</v>
      </c>
      <c r="G102" s="1" t="s">
        <v>8</v>
      </c>
      <c r="H102" s="1">
        <v>7</v>
      </c>
      <c r="I102" s="1" t="s">
        <v>1</v>
      </c>
      <c r="J102" s="1" t="s">
        <v>40</v>
      </c>
      <c r="K102" s="8">
        <f>VLOOKUP(B102,'Cennik szkoleń'!$B$3:$C$15,2,FALSE)</f>
        <v>700</v>
      </c>
      <c r="L102" s="9">
        <f t="shared" si="1"/>
        <v>4900</v>
      </c>
      <c r="M102" s="10">
        <f>VLOOKUP(J102,Trenerzy!$B$3:$C$8,2,FALSE)</f>
        <v>250</v>
      </c>
    </row>
    <row r="103" spans="2:13" x14ac:dyDescent="0.25">
      <c r="B103" s="1" t="s">
        <v>25</v>
      </c>
      <c r="C103" s="1" t="s">
        <v>9</v>
      </c>
      <c r="D103" s="1" t="s">
        <v>38</v>
      </c>
      <c r="E103" s="2">
        <v>40586</v>
      </c>
      <c r="F103" s="1">
        <v>3</v>
      </c>
      <c r="G103" s="1" t="s">
        <v>7</v>
      </c>
      <c r="H103" s="1">
        <v>2</v>
      </c>
      <c r="I103" s="1" t="s">
        <v>1</v>
      </c>
      <c r="J103" s="1" t="s">
        <v>6</v>
      </c>
      <c r="K103" s="8">
        <f>VLOOKUP(B103,'Cennik szkoleń'!$B$3:$C$15,2,FALSE)</f>
        <v>470</v>
      </c>
      <c r="L103" s="9">
        <f t="shared" si="1"/>
        <v>940</v>
      </c>
      <c r="M103" s="10">
        <f>VLOOKUP(J103,Trenerzy!$B$3:$C$8,2,FALSE)</f>
        <v>200</v>
      </c>
    </row>
    <row r="104" spans="2:13" x14ac:dyDescent="0.25">
      <c r="B104" s="1" t="s">
        <v>26</v>
      </c>
      <c r="C104" s="1" t="s">
        <v>9</v>
      </c>
      <c r="D104" s="1" t="s">
        <v>38</v>
      </c>
      <c r="E104" s="2">
        <v>39747</v>
      </c>
      <c r="F104" s="1">
        <v>3</v>
      </c>
      <c r="G104" s="1" t="s">
        <v>7</v>
      </c>
      <c r="H104" s="1">
        <v>4</v>
      </c>
      <c r="I104" s="1" t="s">
        <v>1</v>
      </c>
      <c r="J104" s="1" t="s">
        <v>34</v>
      </c>
      <c r="K104" s="8">
        <f>VLOOKUP(B104,'Cennik szkoleń'!$B$3:$C$15,2,FALSE)</f>
        <v>650</v>
      </c>
      <c r="L104" s="9">
        <f t="shared" si="1"/>
        <v>2600</v>
      </c>
      <c r="M104" s="10">
        <f>VLOOKUP(J104,Trenerzy!$B$3:$C$8,2,FALSE)</f>
        <v>230</v>
      </c>
    </row>
    <row r="105" spans="2:13" x14ac:dyDescent="0.25">
      <c r="B105" s="1" t="s">
        <v>27</v>
      </c>
      <c r="C105" s="1" t="s">
        <v>14</v>
      </c>
      <c r="D105" s="1" t="s">
        <v>39</v>
      </c>
      <c r="E105" s="2">
        <v>40206</v>
      </c>
      <c r="F105" s="1">
        <v>1</v>
      </c>
      <c r="G105" s="1" t="s">
        <v>7</v>
      </c>
      <c r="H105" s="1">
        <v>6</v>
      </c>
      <c r="I105" s="1" t="s">
        <v>1</v>
      </c>
      <c r="J105" s="1" t="s">
        <v>40</v>
      </c>
      <c r="K105" s="8">
        <f>VLOOKUP(B105,'Cennik szkoleń'!$B$3:$C$15,2,FALSE)</f>
        <v>550</v>
      </c>
      <c r="L105" s="9">
        <f t="shared" si="1"/>
        <v>3300</v>
      </c>
      <c r="M105" s="10">
        <f>VLOOKUP(J105,Trenerzy!$B$3:$C$8,2,FALSE)</f>
        <v>250</v>
      </c>
    </row>
    <row r="106" spans="2:13" x14ac:dyDescent="0.25">
      <c r="B106" s="1" t="s">
        <v>15</v>
      </c>
      <c r="C106" s="1" t="s">
        <v>9</v>
      </c>
      <c r="D106" s="1" t="s">
        <v>38</v>
      </c>
      <c r="E106" s="2">
        <v>40689</v>
      </c>
      <c r="F106" s="1">
        <v>1</v>
      </c>
      <c r="G106" s="1" t="s">
        <v>28</v>
      </c>
      <c r="H106" s="1">
        <v>6</v>
      </c>
      <c r="I106" s="1" t="s">
        <v>0</v>
      </c>
      <c r="J106" s="1" t="s">
        <v>40</v>
      </c>
      <c r="K106" s="8">
        <f>VLOOKUP(B106,'Cennik szkoleń'!$B$3:$C$15,2,FALSE)</f>
        <v>620</v>
      </c>
      <c r="L106" s="9">
        <f t="shared" si="1"/>
        <v>3720</v>
      </c>
      <c r="M106" s="10">
        <f>VLOOKUP(J106,Trenerzy!$B$3:$C$8,2,FALSE)</f>
        <v>250</v>
      </c>
    </row>
    <row r="107" spans="2:13" x14ac:dyDescent="0.25">
      <c r="B107" s="1" t="s">
        <v>16</v>
      </c>
      <c r="C107" s="1" t="s">
        <v>9</v>
      </c>
      <c r="D107" s="1" t="s">
        <v>38</v>
      </c>
      <c r="E107" s="2">
        <v>40837</v>
      </c>
      <c r="F107" s="1">
        <v>4</v>
      </c>
      <c r="G107" s="1" t="s">
        <v>7</v>
      </c>
      <c r="H107" s="1">
        <v>6</v>
      </c>
      <c r="I107" s="1" t="s">
        <v>0</v>
      </c>
      <c r="J107" s="1" t="s">
        <v>42</v>
      </c>
      <c r="K107" s="8">
        <f>VLOOKUP(B107,'Cennik szkoleń'!$B$3:$C$15,2,FALSE)</f>
        <v>400</v>
      </c>
      <c r="L107" s="9">
        <f t="shared" si="1"/>
        <v>2400</v>
      </c>
      <c r="M107" s="10">
        <f>VLOOKUP(J107,Trenerzy!$B$3:$C$8,2,FALSE)</f>
        <v>260</v>
      </c>
    </row>
    <row r="108" spans="2:13" x14ac:dyDescent="0.25">
      <c r="B108" s="1" t="s">
        <v>17</v>
      </c>
      <c r="C108" s="1" t="s">
        <v>13</v>
      </c>
      <c r="D108" s="1" t="s">
        <v>38</v>
      </c>
      <c r="E108" s="2">
        <v>40052</v>
      </c>
      <c r="F108" s="1">
        <v>2</v>
      </c>
      <c r="G108" s="1" t="s">
        <v>7</v>
      </c>
      <c r="H108" s="1">
        <v>4</v>
      </c>
      <c r="I108" s="1" t="s">
        <v>0</v>
      </c>
      <c r="J108" s="1" t="s">
        <v>34</v>
      </c>
      <c r="K108" s="8">
        <f>VLOOKUP(B108,'Cennik szkoleń'!$B$3:$C$15,2,FALSE)</f>
        <v>510</v>
      </c>
      <c r="L108" s="9">
        <f t="shared" si="1"/>
        <v>2040</v>
      </c>
      <c r="M108" s="10">
        <f>VLOOKUP(J108,Trenerzy!$B$3:$C$8,2,FALSE)</f>
        <v>230</v>
      </c>
    </row>
    <row r="109" spans="2:13" x14ac:dyDescent="0.25">
      <c r="B109" s="1" t="s">
        <v>18</v>
      </c>
      <c r="C109" s="1" t="s">
        <v>9</v>
      </c>
      <c r="D109" s="1" t="s">
        <v>38</v>
      </c>
      <c r="E109" s="2">
        <v>39961</v>
      </c>
      <c r="F109" s="1">
        <v>2</v>
      </c>
      <c r="G109" s="1" t="s">
        <v>7</v>
      </c>
      <c r="H109" s="1">
        <v>2</v>
      </c>
      <c r="I109" s="1" t="s">
        <v>0</v>
      </c>
      <c r="J109" s="1" t="s">
        <v>41</v>
      </c>
      <c r="K109" s="8">
        <f>VLOOKUP(B109,'Cennik szkoleń'!$B$3:$C$15,2,FALSE)</f>
        <v>380</v>
      </c>
      <c r="L109" s="9">
        <f t="shared" si="1"/>
        <v>760</v>
      </c>
      <c r="M109" s="10">
        <f>VLOOKUP(J109,Trenerzy!$B$3:$C$8,2,FALSE)</f>
        <v>240</v>
      </c>
    </row>
    <row r="110" spans="2:13" x14ac:dyDescent="0.25">
      <c r="B110" s="1" t="s">
        <v>19</v>
      </c>
      <c r="C110" s="1" t="s">
        <v>13</v>
      </c>
      <c r="D110" s="1" t="s">
        <v>38</v>
      </c>
      <c r="E110" s="2">
        <v>39864</v>
      </c>
      <c r="F110" s="1">
        <v>1</v>
      </c>
      <c r="G110" s="1" t="s">
        <v>28</v>
      </c>
      <c r="H110" s="1">
        <v>2</v>
      </c>
      <c r="I110" s="1" t="s">
        <v>0</v>
      </c>
      <c r="J110" s="1" t="s">
        <v>42</v>
      </c>
      <c r="K110" s="8">
        <f>VLOOKUP(B110,'Cennik szkoleń'!$B$3:$C$15,2,FALSE)</f>
        <v>400</v>
      </c>
      <c r="L110" s="9">
        <f t="shared" si="1"/>
        <v>800</v>
      </c>
      <c r="M110" s="10">
        <f>VLOOKUP(J110,Trenerzy!$B$3:$C$8,2,FALSE)</f>
        <v>260</v>
      </c>
    </row>
    <row r="111" spans="2:13" x14ac:dyDescent="0.25">
      <c r="B111" s="1" t="s">
        <v>20</v>
      </c>
      <c r="C111" s="1" t="s">
        <v>14</v>
      </c>
      <c r="D111" s="1" t="s">
        <v>38</v>
      </c>
      <c r="E111" s="2">
        <v>39708</v>
      </c>
      <c r="F111" s="1">
        <v>1</v>
      </c>
      <c r="G111" s="1" t="s">
        <v>7</v>
      </c>
      <c r="H111" s="1">
        <v>3</v>
      </c>
      <c r="I111" s="1" t="s">
        <v>0</v>
      </c>
      <c r="J111" s="1" t="s">
        <v>42</v>
      </c>
      <c r="K111" s="8">
        <f>VLOOKUP(B111,'Cennik szkoleń'!$B$3:$C$15,2,FALSE)</f>
        <v>450</v>
      </c>
      <c r="L111" s="9">
        <f t="shared" si="1"/>
        <v>1350</v>
      </c>
      <c r="M111" s="10">
        <f>VLOOKUP(J111,Trenerzy!$B$3:$C$8,2,FALSE)</f>
        <v>260</v>
      </c>
    </row>
    <row r="112" spans="2:13" x14ac:dyDescent="0.25">
      <c r="B112" s="1" t="s">
        <v>21</v>
      </c>
      <c r="C112" s="1" t="s">
        <v>9</v>
      </c>
      <c r="D112" s="1" t="s">
        <v>38</v>
      </c>
      <c r="E112" s="2">
        <v>40776</v>
      </c>
      <c r="F112" s="1">
        <v>5</v>
      </c>
      <c r="G112" s="1" t="s">
        <v>7</v>
      </c>
      <c r="H112" s="1">
        <v>3</v>
      </c>
      <c r="I112" s="1" t="s">
        <v>1</v>
      </c>
      <c r="J112" s="1" t="s">
        <v>42</v>
      </c>
      <c r="K112" s="8">
        <f>VLOOKUP(B112,'Cennik szkoleń'!$B$3:$C$15,2,FALSE)</f>
        <v>400</v>
      </c>
      <c r="L112" s="9">
        <f t="shared" si="1"/>
        <v>1200</v>
      </c>
      <c r="M112" s="10">
        <f>VLOOKUP(J112,Trenerzy!$B$3:$C$8,2,FALSE)</f>
        <v>260</v>
      </c>
    </row>
    <row r="113" spans="2:13" x14ac:dyDescent="0.25">
      <c r="B113" s="1" t="s">
        <v>22</v>
      </c>
      <c r="C113" s="1" t="s">
        <v>9</v>
      </c>
      <c r="D113" s="1" t="s">
        <v>39</v>
      </c>
      <c r="E113" s="2">
        <v>40824</v>
      </c>
      <c r="F113" s="1">
        <v>1</v>
      </c>
      <c r="G113" s="1" t="s">
        <v>28</v>
      </c>
      <c r="H113" s="1">
        <v>3</v>
      </c>
      <c r="I113" s="1" t="s">
        <v>0</v>
      </c>
      <c r="J113" s="1" t="s">
        <v>42</v>
      </c>
      <c r="K113" s="8">
        <f>VLOOKUP(B113,'Cennik szkoleń'!$B$3:$C$15,2,FALSE)</f>
        <v>500</v>
      </c>
      <c r="L113" s="9">
        <f t="shared" si="1"/>
        <v>1500</v>
      </c>
      <c r="M113" s="10">
        <f>VLOOKUP(J113,Trenerzy!$B$3:$C$8,2,FALSE)</f>
        <v>260</v>
      </c>
    </row>
    <row r="114" spans="2:13" x14ac:dyDescent="0.25">
      <c r="B114" s="1" t="s">
        <v>23</v>
      </c>
      <c r="C114" s="1" t="s">
        <v>14</v>
      </c>
      <c r="D114" s="1" t="s">
        <v>38</v>
      </c>
      <c r="E114" s="2">
        <v>40495</v>
      </c>
      <c r="F114" s="1">
        <v>1</v>
      </c>
      <c r="G114" s="1" t="s">
        <v>7</v>
      </c>
      <c r="H114" s="1">
        <v>4</v>
      </c>
      <c r="I114" s="1" t="s">
        <v>0</v>
      </c>
      <c r="J114" s="1" t="s">
        <v>42</v>
      </c>
      <c r="K114" s="8">
        <f>VLOOKUP(B114,'Cennik szkoleń'!$B$3:$C$15,2,FALSE)</f>
        <v>250</v>
      </c>
      <c r="L114" s="9">
        <f t="shared" si="1"/>
        <v>1000</v>
      </c>
      <c r="M114" s="10">
        <f>VLOOKUP(J114,Trenerzy!$B$3:$C$8,2,FALSE)</f>
        <v>260</v>
      </c>
    </row>
    <row r="115" spans="2:13" x14ac:dyDescent="0.25">
      <c r="B115" s="1" t="s">
        <v>24</v>
      </c>
      <c r="C115" s="1" t="s">
        <v>9</v>
      </c>
      <c r="D115" s="1" t="s">
        <v>39</v>
      </c>
      <c r="E115" s="2">
        <v>39852</v>
      </c>
      <c r="F115" s="1">
        <v>1</v>
      </c>
      <c r="G115" s="1" t="s">
        <v>7</v>
      </c>
      <c r="H115" s="1">
        <v>3</v>
      </c>
      <c r="I115" s="1" t="s">
        <v>0</v>
      </c>
      <c r="J115" s="1" t="s">
        <v>5</v>
      </c>
      <c r="K115" s="8">
        <f>VLOOKUP(B115,'Cennik szkoleń'!$B$3:$C$15,2,FALSE)</f>
        <v>700</v>
      </c>
      <c r="L115" s="9">
        <f t="shared" si="1"/>
        <v>2100</v>
      </c>
      <c r="M115" s="10">
        <f>VLOOKUP(J115,Trenerzy!$B$3:$C$8,2,FALSE)</f>
        <v>235</v>
      </c>
    </row>
    <row r="116" spans="2:13" x14ac:dyDescent="0.25">
      <c r="B116" s="1" t="s">
        <v>25</v>
      </c>
      <c r="C116" s="1" t="s">
        <v>9</v>
      </c>
      <c r="D116" s="1" t="s">
        <v>38</v>
      </c>
      <c r="E116" s="2">
        <v>40588</v>
      </c>
      <c r="F116" s="1">
        <v>2</v>
      </c>
      <c r="G116" s="1" t="s">
        <v>7</v>
      </c>
      <c r="H116" s="1">
        <v>2</v>
      </c>
      <c r="I116" s="1" t="s">
        <v>0</v>
      </c>
      <c r="J116" s="1" t="s">
        <v>40</v>
      </c>
      <c r="K116" s="8">
        <f>VLOOKUP(B116,'Cennik szkoleń'!$B$3:$C$15,2,FALSE)</f>
        <v>470</v>
      </c>
      <c r="L116" s="9">
        <f t="shared" si="1"/>
        <v>940</v>
      </c>
      <c r="M116" s="10">
        <f>VLOOKUP(J116,Trenerzy!$B$3:$C$8,2,FALSE)</f>
        <v>250</v>
      </c>
    </row>
    <row r="117" spans="2:13" x14ac:dyDescent="0.25">
      <c r="B117" s="1" t="s">
        <v>26</v>
      </c>
      <c r="C117" s="1" t="s">
        <v>9</v>
      </c>
      <c r="D117" s="1" t="s">
        <v>38</v>
      </c>
      <c r="E117" s="2">
        <v>40481</v>
      </c>
      <c r="F117" s="1">
        <v>1</v>
      </c>
      <c r="G117" s="1" t="s">
        <v>7</v>
      </c>
      <c r="H117" s="1">
        <v>8</v>
      </c>
      <c r="I117" s="1" t="s">
        <v>0</v>
      </c>
      <c r="J117" s="1" t="s">
        <v>40</v>
      </c>
      <c r="K117" s="8">
        <f>VLOOKUP(B117,'Cennik szkoleń'!$B$3:$C$15,2,FALSE)</f>
        <v>650</v>
      </c>
      <c r="L117" s="9">
        <f t="shared" si="1"/>
        <v>5200</v>
      </c>
      <c r="M117" s="10">
        <f>VLOOKUP(J117,Trenerzy!$B$3:$C$8,2,FALSE)</f>
        <v>250</v>
      </c>
    </row>
    <row r="118" spans="2:13" x14ac:dyDescent="0.25">
      <c r="B118" s="1" t="s">
        <v>27</v>
      </c>
      <c r="C118" s="1" t="s">
        <v>9</v>
      </c>
      <c r="D118" s="1" t="s">
        <v>38</v>
      </c>
      <c r="E118" s="2">
        <v>39589</v>
      </c>
      <c r="F118" s="1">
        <v>2</v>
      </c>
      <c r="G118" s="1" t="s">
        <v>7</v>
      </c>
      <c r="H118" s="1">
        <v>5</v>
      </c>
      <c r="I118" s="1" t="s">
        <v>0</v>
      </c>
      <c r="J118" s="1" t="s">
        <v>41</v>
      </c>
      <c r="K118" s="8">
        <f>VLOOKUP(B118,'Cennik szkoleń'!$B$3:$C$15,2,FALSE)</f>
        <v>550</v>
      </c>
      <c r="L118" s="9">
        <f t="shared" si="1"/>
        <v>2750</v>
      </c>
      <c r="M118" s="10">
        <f>VLOOKUP(J118,Trenerzy!$B$3:$C$8,2,FALSE)</f>
        <v>240</v>
      </c>
    </row>
    <row r="119" spans="2:13" x14ac:dyDescent="0.25">
      <c r="B119" s="1" t="s">
        <v>15</v>
      </c>
      <c r="C119" s="1" t="s">
        <v>9</v>
      </c>
      <c r="D119" s="1" t="s">
        <v>38</v>
      </c>
      <c r="E119" s="2">
        <v>40191</v>
      </c>
      <c r="F119" s="1">
        <v>4</v>
      </c>
      <c r="G119" s="1" t="s">
        <v>7</v>
      </c>
      <c r="H119" s="1">
        <v>2</v>
      </c>
      <c r="I119" s="1" t="s">
        <v>0</v>
      </c>
      <c r="J119" s="1" t="s">
        <v>6</v>
      </c>
      <c r="K119" s="8">
        <f>VLOOKUP(B119,'Cennik szkoleń'!$B$3:$C$15,2,FALSE)</f>
        <v>620</v>
      </c>
      <c r="L119" s="9">
        <f t="shared" si="1"/>
        <v>1240</v>
      </c>
      <c r="M119" s="10">
        <f>VLOOKUP(J119,Trenerzy!$B$3:$C$8,2,FALSE)</f>
        <v>200</v>
      </c>
    </row>
  </sheetData>
  <sortState xmlns:xlrd2="http://schemas.microsoft.com/office/spreadsheetml/2017/richdata2" ref="B2:K561">
    <sortCondition ref="E5"/>
  </sortState>
  <phoneticPr fontId="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8"/>
  <sheetViews>
    <sheetView workbookViewId="0">
      <selection activeCell="C5" sqref="C5"/>
    </sheetView>
  </sheetViews>
  <sheetFormatPr defaultRowHeight="15" x14ac:dyDescent="0.25"/>
  <cols>
    <col min="2" max="2" width="19" customWidth="1"/>
    <col min="3" max="3" width="17" customWidth="1"/>
  </cols>
  <sheetData>
    <row r="2" spans="2:3" x14ac:dyDescent="0.25">
      <c r="B2" s="3" t="s">
        <v>4</v>
      </c>
      <c r="C2" s="3" t="s">
        <v>35</v>
      </c>
    </row>
    <row r="3" spans="2:3" x14ac:dyDescent="0.25">
      <c r="B3" s="1" t="s">
        <v>40</v>
      </c>
      <c r="C3">
        <v>250</v>
      </c>
    </row>
    <row r="4" spans="2:3" x14ac:dyDescent="0.25">
      <c r="B4" s="1" t="s">
        <v>41</v>
      </c>
      <c r="C4">
        <v>240</v>
      </c>
    </row>
    <row r="5" spans="2:3" x14ac:dyDescent="0.25">
      <c r="B5" s="1" t="s">
        <v>6</v>
      </c>
      <c r="C5">
        <v>200</v>
      </c>
    </row>
    <row r="6" spans="2:3" x14ac:dyDescent="0.25">
      <c r="B6" s="1" t="s">
        <v>5</v>
      </c>
      <c r="C6">
        <v>235</v>
      </c>
    </row>
    <row r="7" spans="2:3" x14ac:dyDescent="0.25">
      <c r="B7" s="1" t="s">
        <v>34</v>
      </c>
      <c r="C7">
        <v>230</v>
      </c>
    </row>
    <row r="8" spans="2:3" x14ac:dyDescent="0.25">
      <c r="B8" s="1" t="s">
        <v>42</v>
      </c>
      <c r="C8">
        <v>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5"/>
  <sheetViews>
    <sheetView workbookViewId="0">
      <selection activeCell="C23" sqref="C23"/>
    </sheetView>
  </sheetViews>
  <sheetFormatPr defaultRowHeight="15" x14ac:dyDescent="0.25"/>
  <cols>
    <col min="2" max="2" width="30.140625" customWidth="1"/>
    <col min="3" max="3" width="15.85546875" customWidth="1"/>
  </cols>
  <sheetData>
    <row r="2" spans="2:3" x14ac:dyDescent="0.25">
      <c r="B2" s="3" t="s">
        <v>30</v>
      </c>
      <c r="C2" s="3" t="s">
        <v>36</v>
      </c>
    </row>
    <row r="3" spans="2:3" x14ac:dyDescent="0.25">
      <c r="B3" s="1" t="s">
        <v>15</v>
      </c>
      <c r="C3">
        <v>620</v>
      </c>
    </row>
    <row r="4" spans="2:3" x14ac:dyDescent="0.25">
      <c r="B4" s="1" t="s">
        <v>16</v>
      </c>
      <c r="C4">
        <v>400</v>
      </c>
    </row>
    <row r="5" spans="2:3" x14ac:dyDescent="0.25">
      <c r="B5" s="1" t="s">
        <v>17</v>
      </c>
      <c r="C5">
        <v>510</v>
      </c>
    </row>
    <row r="6" spans="2:3" x14ac:dyDescent="0.25">
      <c r="B6" s="1" t="s">
        <v>18</v>
      </c>
      <c r="C6">
        <v>380</v>
      </c>
    </row>
    <row r="7" spans="2:3" x14ac:dyDescent="0.25">
      <c r="B7" s="1" t="s">
        <v>19</v>
      </c>
      <c r="C7">
        <v>400</v>
      </c>
    </row>
    <row r="8" spans="2:3" x14ac:dyDescent="0.25">
      <c r="B8" s="1" t="s">
        <v>20</v>
      </c>
      <c r="C8">
        <v>450</v>
      </c>
    </row>
    <row r="9" spans="2:3" x14ac:dyDescent="0.25">
      <c r="B9" s="1" t="s">
        <v>21</v>
      </c>
      <c r="C9">
        <v>400</v>
      </c>
    </row>
    <row r="10" spans="2:3" x14ac:dyDescent="0.25">
      <c r="B10" s="1" t="s">
        <v>22</v>
      </c>
      <c r="C10">
        <v>500</v>
      </c>
    </row>
    <row r="11" spans="2:3" x14ac:dyDescent="0.25">
      <c r="B11" s="1" t="s">
        <v>23</v>
      </c>
      <c r="C11">
        <v>250</v>
      </c>
    </row>
    <row r="12" spans="2:3" x14ac:dyDescent="0.25">
      <c r="B12" s="1" t="s">
        <v>24</v>
      </c>
      <c r="C12">
        <v>700</v>
      </c>
    </row>
    <row r="13" spans="2:3" x14ac:dyDescent="0.25">
      <c r="B13" s="1" t="s">
        <v>26</v>
      </c>
      <c r="C13">
        <v>650</v>
      </c>
    </row>
    <row r="14" spans="2:3" x14ac:dyDescent="0.25">
      <c r="B14" s="1" t="s">
        <v>27</v>
      </c>
      <c r="C14">
        <v>550</v>
      </c>
    </row>
    <row r="15" spans="2:3" x14ac:dyDescent="0.25">
      <c r="B15" s="1" t="s">
        <v>25</v>
      </c>
      <c r="C15">
        <v>470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9"/>
  <sheetViews>
    <sheetView tabSelected="1" topLeftCell="A46" workbookViewId="0">
      <selection activeCell="N4" sqref="N4"/>
    </sheetView>
  </sheetViews>
  <sheetFormatPr defaultRowHeight="15" x14ac:dyDescent="0.25"/>
  <cols>
    <col min="1" max="1" width="15.5703125" style="1" bestFit="1" customWidth="1"/>
    <col min="2" max="2" width="27.85546875" style="1" bestFit="1" customWidth="1"/>
    <col min="3" max="3" width="12.5703125" style="1" bestFit="1" customWidth="1"/>
    <col min="4" max="4" width="13.7109375" style="1" bestFit="1" customWidth="1"/>
    <col min="5" max="5" width="12" style="2" customWidth="1"/>
    <col min="6" max="6" width="13.5703125" style="2" customWidth="1"/>
    <col min="7" max="7" width="10" style="1" bestFit="1" customWidth="1"/>
    <col min="8" max="8" width="13" style="1" customWidth="1"/>
    <col min="9" max="9" width="10.28515625" style="1" customWidth="1"/>
    <col min="10" max="10" width="16.28515625" style="1" customWidth="1"/>
    <col min="11" max="11" width="12.5703125" style="1" customWidth="1"/>
    <col min="12" max="12" width="13.28515625" style="1" customWidth="1"/>
    <col min="13" max="13" width="8.7109375" style="1" customWidth="1"/>
    <col min="14" max="16384" width="9.140625" style="1"/>
  </cols>
  <sheetData>
    <row r="1" spans="1:13" customFormat="1" ht="30" x14ac:dyDescent="0.25">
      <c r="B1" s="3" t="s">
        <v>30</v>
      </c>
      <c r="C1" s="3" t="s">
        <v>3</v>
      </c>
      <c r="D1" s="3" t="s">
        <v>37</v>
      </c>
      <c r="E1" s="3" t="s">
        <v>12</v>
      </c>
      <c r="F1" s="3" t="s">
        <v>11</v>
      </c>
      <c r="G1" s="3" t="s">
        <v>29</v>
      </c>
      <c r="H1" s="3" t="s">
        <v>10</v>
      </c>
      <c r="I1" s="3" t="s">
        <v>2</v>
      </c>
      <c r="J1" s="3" t="s">
        <v>4</v>
      </c>
      <c r="K1" s="3" t="s">
        <v>31</v>
      </c>
      <c r="L1" s="3" t="s">
        <v>32</v>
      </c>
      <c r="M1" s="3" t="s">
        <v>33</v>
      </c>
    </row>
    <row r="2" spans="1:13" x14ac:dyDescent="0.25">
      <c r="B2" s="1" t="s">
        <v>15</v>
      </c>
      <c r="C2" s="1" t="s">
        <v>9</v>
      </c>
      <c r="D2" s="1" t="s">
        <v>38</v>
      </c>
      <c r="E2" s="2">
        <v>39980</v>
      </c>
      <c r="F2" s="1">
        <v>5</v>
      </c>
      <c r="G2" s="1" t="s">
        <v>7</v>
      </c>
      <c r="H2" s="1">
        <v>8</v>
      </c>
      <c r="I2" s="1" t="s">
        <v>0</v>
      </c>
      <c r="J2" s="1" t="s">
        <v>40</v>
      </c>
      <c r="K2" s="8">
        <f>VLOOKUP(B2,'Cennik szkoleń'!$B$3:$C$15,2,FALSE)</f>
        <v>620</v>
      </c>
      <c r="L2" s="9">
        <f>H2*K2</f>
        <v>4960</v>
      </c>
      <c r="M2" s="10">
        <f>VLOOKUP(J2,Trenerzy!$B$3:$C$8,2,FALSE)</f>
        <v>250</v>
      </c>
    </row>
    <row r="3" spans="1:13" x14ac:dyDescent="0.25">
      <c r="A3" s="2"/>
      <c r="B3" s="1" t="s">
        <v>16</v>
      </c>
      <c r="C3" s="1" t="s">
        <v>9</v>
      </c>
      <c r="D3" s="1" t="s">
        <v>39</v>
      </c>
      <c r="E3" s="2">
        <v>39545</v>
      </c>
      <c r="F3" s="1">
        <v>4</v>
      </c>
      <c r="G3" s="1" t="s">
        <v>7</v>
      </c>
      <c r="H3" s="1">
        <v>7</v>
      </c>
      <c r="I3" s="1" t="s">
        <v>0</v>
      </c>
      <c r="J3" s="1" t="s">
        <v>34</v>
      </c>
      <c r="K3" s="8">
        <f>VLOOKUP(B3,'Cennik szkoleń'!$B$3:$C$15,2,FALSE)</f>
        <v>400</v>
      </c>
      <c r="L3" s="9">
        <f t="shared" ref="L3:L66" si="0">H3*K3</f>
        <v>2800</v>
      </c>
      <c r="M3" s="10">
        <f>VLOOKUP(J3,Trenerzy!$B$3:$C$8,2,FALSE)</f>
        <v>230</v>
      </c>
    </row>
    <row r="4" spans="1:13" x14ac:dyDescent="0.25">
      <c r="A4" s="2"/>
      <c r="B4" s="1" t="s">
        <v>17</v>
      </c>
      <c r="C4" s="1" t="s">
        <v>9</v>
      </c>
      <c r="D4" s="1" t="s">
        <v>38</v>
      </c>
      <c r="E4" s="2">
        <v>40230</v>
      </c>
      <c r="F4" s="1">
        <v>2</v>
      </c>
      <c r="G4" s="1" t="s">
        <v>7</v>
      </c>
      <c r="H4" s="1">
        <v>2</v>
      </c>
      <c r="I4" s="1" t="s">
        <v>0</v>
      </c>
      <c r="J4" s="1" t="s">
        <v>41</v>
      </c>
      <c r="K4" s="8">
        <f>VLOOKUP(B4,'Cennik szkoleń'!$B$3:$C$15,2,FALSE)</f>
        <v>510</v>
      </c>
      <c r="L4" s="9">
        <f t="shared" si="0"/>
        <v>1020</v>
      </c>
      <c r="M4" s="10">
        <f>VLOOKUP(J4,Trenerzy!$B$3:$C$8,2,FALSE)</f>
        <v>240</v>
      </c>
    </row>
    <row r="5" spans="1:13" x14ac:dyDescent="0.25">
      <c r="B5" s="1" t="s">
        <v>18</v>
      </c>
      <c r="C5" s="1" t="s">
        <v>9</v>
      </c>
      <c r="D5" s="1" t="s">
        <v>39</v>
      </c>
      <c r="E5" s="2">
        <v>40341</v>
      </c>
      <c r="F5" s="1">
        <v>5</v>
      </c>
      <c r="G5" s="1" t="s">
        <v>7</v>
      </c>
      <c r="H5" s="1">
        <v>5</v>
      </c>
      <c r="I5" s="1" t="s">
        <v>0</v>
      </c>
      <c r="J5" s="1" t="s">
        <v>6</v>
      </c>
      <c r="K5" s="8">
        <f>VLOOKUP(B5,'Cennik szkoleń'!$B$3:$C$15,2,FALSE)</f>
        <v>380</v>
      </c>
      <c r="L5" s="9">
        <f t="shared" si="0"/>
        <v>1900</v>
      </c>
      <c r="M5" s="10">
        <f>VLOOKUP(J5,Trenerzy!$B$3:$C$8,2,FALSE)</f>
        <v>200</v>
      </c>
    </row>
    <row r="6" spans="1:13" x14ac:dyDescent="0.25">
      <c r="B6" s="1" t="s">
        <v>19</v>
      </c>
      <c r="C6" s="1" t="s">
        <v>13</v>
      </c>
      <c r="D6" s="1" t="s">
        <v>38</v>
      </c>
      <c r="E6" s="2">
        <v>40114</v>
      </c>
      <c r="F6" s="1">
        <v>1</v>
      </c>
      <c r="G6" s="1" t="s">
        <v>7</v>
      </c>
      <c r="H6" s="1">
        <v>5</v>
      </c>
      <c r="I6" s="1" t="s">
        <v>0</v>
      </c>
      <c r="J6" s="1" t="s">
        <v>42</v>
      </c>
      <c r="K6" s="8">
        <f>VLOOKUP(B6,'Cennik szkoleń'!$B$3:$C$15,2,FALSE)</f>
        <v>400</v>
      </c>
      <c r="L6" s="9">
        <f t="shared" si="0"/>
        <v>2000</v>
      </c>
      <c r="M6" s="10">
        <f>VLOOKUP(J6,Trenerzy!$B$3:$C$8,2,FALSE)</f>
        <v>260</v>
      </c>
    </row>
    <row r="7" spans="1:13" x14ac:dyDescent="0.25">
      <c r="B7" s="1" t="s">
        <v>20</v>
      </c>
      <c r="C7" s="1" t="s">
        <v>9</v>
      </c>
      <c r="D7" s="1" t="s">
        <v>38</v>
      </c>
      <c r="E7" s="2">
        <v>40942</v>
      </c>
      <c r="F7" s="1">
        <v>5</v>
      </c>
      <c r="G7" s="1" t="s">
        <v>8</v>
      </c>
      <c r="H7" s="1">
        <v>1</v>
      </c>
      <c r="I7" s="1" t="s">
        <v>0</v>
      </c>
      <c r="J7" s="1" t="s">
        <v>40</v>
      </c>
      <c r="K7" s="8">
        <f>VLOOKUP(B7,'Cennik szkoleń'!$B$3:$C$15,2,FALSE)</f>
        <v>450</v>
      </c>
      <c r="L7" s="9">
        <f t="shared" si="0"/>
        <v>450</v>
      </c>
      <c r="M7" s="10">
        <f>VLOOKUP(J7,Trenerzy!$B$3:$C$8,2,FALSE)</f>
        <v>250</v>
      </c>
    </row>
    <row r="8" spans="1:13" x14ac:dyDescent="0.25">
      <c r="B8" s="1" t="s">
        <v>21</v>
      </c>
      <c r="C8" s="1" t="s">
        <v>9</v>
      </c>
      <c r="D8" s="1" t="s">
        <v>38</v>
      </c>
      <c r="E8" s="2">
        <v>39983</v>
      </c>
      <c r="F8" s="1">
        <v>1</v>
      </c>
      <c r="G8" s="1" t="s">
        <v>7</v>
      </c>
      <c r="H8" s="1">
        <v>2</v>
      </c>
      <c r="I8" s="1" t="s">
        <v>0</v>
      </c>
      <c r="J8" s="1" t="s">
        <v>41</v>
      </c>
      <c r="K8" s="8">
        <f>VLOOKUP(B8,'Cennik szkoleń'!$B$3:$C$15,2,FALSE)</f>
        <v>400</v>
      </c>
      <c r="L8" s="9">
        <f t="shared" si="0"/>
        <v>800</v>
      </c>
      <c r="M8" s="10">
        <f>VLOOKUP(J8,Trenerzy!$B$3:$C$8,2,FALSE)</f>
        <v>240</v>
      </c>
    </row>
    <row r="9" spans="1:13" x14ac:dyDescent="0.25">
      <c r="B9" s="1" t="s">
        <v>22</v>
      </c>
      <c r="C9" s="1" t="s">
        <v>9</v>
      </c>
      <c r="D9" s="1" t="s">
        <v>38</v>
      </c>
      <c r="E9" s="2">
        <v>40214</v>
      </c>
      <c r="F9" s="1">
        <v>4</v>
      </c>
      <c r="G9" s="1" t="s">
        <v>8</v>
      </c>
      <c r="H9" s="1">
        <v>2</v>
      </c>
      <c r="I9" s="1" t="s">
        <v>0</v>
      </c>
      <c r="J9" s="1" t="s">
        <v>42</v>
      </c>
      <c r="K9" s="8">
        <f>VLOOKUP(B9,'Cennik szkoleń'!$B$3:$C$15,2,FALSE)</f>
        <v>500</v>
      </c>
      <c r="L9" s="9">
        <f t="shared" si="0"/>
        <v>1000</v>
      </c>
      <c r="M9" s="10">
        <f>VLOOKUP(J9,Trenerzy!$B$3:$C$8,2,FALSE)</f>
        <v>260</v>
      </c>
    </row>
    <row r="10" spans="1:13" x14ac:dyDescent="0.25">
      <c r="B10" s="1" t="s">
        <v>23</v>
      </c>
      <c r="C10" s="1" t="s">
        <v>14</v>
      </c>
      <c r="D10" s="1" t="s">
        <v>38</v>
      </c>
      <c r="E10" s="2">
        <v>39631</v>
      </c>
      <c r="F10" s="1">
        <v>1</v>
      </c>
      <c r="G10" s="1" t="s">
        <v>7</v>
      </c>
      <c r="H10" s="1">
        <v>6</v>
      </c>
      <c r="I10" s="1" t="s">
        <v>0</v>
      </c>
      <c r="J10" s="1" t="s">
        <v>34</v>
      </c>
      <c r="K10" s="8">
        <f>VLOOKUP(B10,'Cennik szkoleń'!$B$3:$C$15,2,FALSE)</f>
        <v>250</v>
      </c>
      <c r="L10" s="9">
        <f t="shared" si="0"/>
        <v>1500</v>
      </c>
      <c r="M10" s="10">
        <f>VLOOKUP(J10,Trenerzy!$B$3:$C$8,2,FALSE)</f>
        <v>230</v>
      </c>
    </row>
    <row r="11" spans="1:13" x14ac:dyDescent="0.25">
      <c r="B11" s="1" t="s">
        <v>24</v>
      </c>
      <c r="C11" s="1" t="s">
        <v>9</v>
      </c>
      <c r="D11" s="1" t="s">
        <v>39</v>
      </c>
      <c r="E11" s="2">
        <v>39489</v>
      </c>
      <c r="F11" s="1">
        <v>5</v>
      </c>
      <c r="G11" s="1" t="s">
        <v>7</v>
      </c>
      <c r="H11" s="1">
        <v>7</v>
      </c>
      <c r="I11" s="1" t="s">
        <v>0</v>
      </c>
      <c r="J11" s="1" t="s">
        <v>5</v>
      </c>
      <c r="K11" s="8">
        <f>VLOOKUP(B11,'Cennik szkoleń'!$B$3:$C$15,2,FALSE)</f>
        <v>700</v>
      </c>
      <c r="L11" s="9">
        <f t="shared" si="0"/>
        <v>4900</v>
      </c>
      <c r="M11" s="10">
        <f>VLOOKUP(J11,Trenerzy!$B$3:$C$8,2,FALSE)</f>
        <v>235</v>
      </c>
    </row>
    <row r="12" spans="1:13" x14ac:dyDescent="0.25">
      <c r="B12" s="1" t="s">
        <v>15</v>
      </c>
      <c r="C12" s="1" t="s">
        <v>9</v>
      </c>
      <c r="D12" s="1" t="s">
        <v>38</v>
      </c>
      <c r="E12" s="2">
        <v>40154</v>
      </c>
      <c r="F12" s="1">
        <v>4</v>
      </c>
      <c r="G12" s="1" t="s">
        <v>7</v>
      </c>
      <c r="H12" s="1">
        <v>3</v>
      </c>
      <c r="I12" s="1" t="s">
        <v>0</v>
      </c>
      <c r="J12" s="1" t="s">
        <v>41</v>
      </c>
      <c r="K12" s="8">
        <f>VLOOKUP(B12,'Cennik szkoleń'!$B$3:$C$15,2,FALSE)</f>
        <v>620</v>
      </c>
      <c r="L12" s="9">
        <f t="shared" si="0"/>
        <v>1860</v>
      </c>
      <c r="M12" s="10">
        <f>VLOOKUP(J12,Trenerzy!$B$3:$C$8,2,FALSE)</f>
        <v>240</v>
      </c>
    </row>
    <row r="13" spans="1:13" x14ac:dyDescent="0.25">
      <c r="B13" s="1" t="s">
        <v>16</v>
      </c>
      <c r="C13" s="1" t="s">
        <v>13</v>
      </c>
      <c r="D13" s="1" t="s">
        <v>38</v>
      </c>
      <c r="E13" s="2">
        <v>40215</v>
      </c>
      <c r="F13" s="1">
        <v>2</v>
      </c>
      <c r="G13" s="1" t="s">
        <v>7</v>
      </c>
      <c r="H13" s="1">
        <v>7</v>
      </c>
      <c r="I13" s="1" t="s">
        <v>0</v>
      </c>
      <c r="J13" s="1" t="s">
        <v>40</v>
      </c>
      <c r="K13" s="8">
        <f>VLOOKUP(B13,'Cennik szkoleń'!$B$3:$C$15,2,FALSE)</f>
        <v>400</v>
      </c>
      <c r="L13" s="9">
        <f t="shared" si="0"/>
        <v>2800</v>
      </c>
      <c r="M13" s="10">
        <f>VLOOKUP(J13,Trenerzy!$B$3:$C$8,2,FALSE)</f>
        <v>250</v>
      </c>
    </row>
    <row r="14" spans="1:13" x14ac:dyDescent="0.25">
      <c r="B14" s="1" t="s">
        <v>17</v>
      </c>
      <c r="C14" s="1" t="s">
        <v>9</v>
      </c>
      <c r="D14" s="1" t="s">
        <v>38</v>
      </c>
      <c r="E14" s="2">
        <v>40130</v>
      </c>
      <c r="F14" s="1">
        <v>3</v>
      </c>
      <c r="G14" s="1" t="s">
        <v>7</v>
      </c>
      <c r="H14" s="1">
        <v>1</v>
      </c>
      <c r="I14" s="1" t="s">
        <v>0</v>
      </c>
      <c r="J14" s="1" t="s">
        <v>34</v>
      </c>
      <c r="K14" s="8">
        <f>VLOOKUP(B14,'Cennik szkoleń'!$B$3:$C$15,2,FALSE)</f>
        <v>510</v>
      </c>
      <c r="L14" s="9">
        <f t="shared" si="0"/>
        <v>510</v>
      </c>
      <c r="M14" s="10">
        <f>VLOOKUP(J14,Trenerzy!$B$3:$C$8,2,FALSE)</f>
        <v>230</v>
      </c>
    </row>
    <row r="15" spans="1:13" x14ac:dyDescent="0.25">
      <c r="B15" s="1" t="s">
        <v>15</v>
      </c>
      <c r="C15" s="1" t="s">
        <v>13</v>
      </c>
      <c r="D15" s="1" t="s">
        <v>38</v>
      </c>
      <c r="E15" s="2">
        <v>40093</v>
      </c>
      <c r="F15" s="1">
        <v>2</v>
      </c>
      <c r="G15" s="1" t="s">
        <v>8</v>
      </c>
      <c r="H15" s="1">
        <v>7</v>
      </c>
      <c r="I15" s="1" t="s">
        <v>0</v>
      </c>
      <c r="J15" s="1" t="s">
        <v>6</v>
      </c>
      <c r="K15" s="8">
        <f>VLOOKUP(B15,'Cennik szkoleń'!$B$3:$C$15,2,FALSE)</f>
        <v>620</v>
      </c>
      <c r="L15" s="9">
        <f t="shared" si="0"/>
        <v>4340</v>
      </c>
      <c r="M15" s="10">
        <f>VLOOKUP(J15,Trenerzy!$B$3:$C$8,2,FALSE)</f>
        <v>200</v>
      </c>
    </row>
    <row r="16" spans="1:13" x14ac:dyDescent="0.25">
      <c r="B16" s="1" t="s">
        <v>16</v>
      </c>
      <c r="C16" s="1" t="s">
        <v>14</v>
      </c>
      <c r="D16" s="1" t="s">
        <v>38</v>
      </c>
      <c r="E16" s="2">
        <v>40149</v>
      </c>
      <c r="F16" s="1">
        <v>1</v>
      </c>
      <c r="G16" s="1" t="s">
        <v>7</v>
      </c>
      <c r="H16" s="1">
        <v>5</v>
      </c>
      <c r="I16" s="1" t="s">
        <v>0</v>
      </c>
      <c r="J16" s="1" t="s">
        <v>6</v>
      </c>
      <c r="K16" s="8">
        <f>VLOOKUP(B16,'Cennik szkoleń'!$B$3:$C$15,2,FALSE)</f>
        <v>400</v>
      </c>
      <c r="L16" s="9">
        <f t="shared" si="0"/>
        <v>2000</v>
      </c>
      <c r="M16" s="10">
        <f>VLOOKUP(J16,Trenerzy!$B$3:$C$8,2,FALSE)</f>
        <v>200</v>
      </c>
    </row>
    <row r="17" spans="2:13" x14ac:dyDescent="0.25">
      <c r="B17" s="1" t="s">
        <v>15</v>
      </c>
      <c r="C17" s="1" t="s">
        <v>9</v>
      </c>
      <c r="D17" s="1" t="s">
        <v>39</v>
      </c>
      <c r="E17" s="2">
        <v>39882</v>
      </c>
      <c r="F17" s="1">
        <v>3</v>
      </c>
      <c r="G17" s="1" t="s">
        <v>7</v>
      </c>
      <c r="H17" s="1">
        <v>7</v>
      </c>
      <c r="I17" s="1" t="s">
        <v>0</v>
      </c>
      <c r="J17" s="1" t="s">
        <v>42</v>
      </c>
      <c r="K17" s="8">
        <f>VLOOKUP(B17,'Cennik szkoleń'!$B$3:$C$15,2,FALSE)</f>
        <v>620</v>
      </c>
      <c r="L17" s="9">
        <f t="shared" si="0"/>
        <v>4340</v>
      </c>
      <c r="M17" s="10">
        <f>VLOOKUP(J17,Trenerzy!$B$3:$C$8,2,FALSE)</f>
        <v>260</v>
      </c>
    </row>
    <row r="18" spans="2:13" x14ac:dyDescent="0.25">
      <c r="B18" s="1" t="s">
        <v>16</v>
      </c>
      <c r="C18" s="1" t="s">
        <v>9</v>
      </c>
      <c r="D18" s="1" t="s">
        <v>38</v>
      </c>
      <c r="E18" s="2">
        <v>40428</v>
      </c>
      <c r="F18" s="1">
        <v>3</v>
      </c>
      <c r="G18" s="1" t="s">
        <v>7</v>
      </c>
      <c r="H18" s="1">
        <v>2</v>
      </c>
      <c r="I18" s="1" t="s">
        <v>0</v>
      </c>
      <c r="J18" s="1" t="s">
        <v>34</v>
      </c>
      <c r="K18" s="8">
        <f>VLOOKUP(B18,'Cennik szkoleń'!$B$3:$C$15,2,FALSE)</f>
        <v>400</v>
      </c>
      <c r="L18" s="9">
        <f t="shared" si="0"/>
        <v>800</v>
      </c>
      <c r="M18" s="10">
        <f>VLOOKUP(J18,Trenerzy!$B$3:$C$8,2,FALSE)</f>
        <v>230</v>
      </c>
    </row>
    <row r="19" spans="2:13" x14ac:dyDescent="0.25">
      <c r="B19" s="1" t="s">
        <v>17</v>
      </c>
      <c r="C19" s="1" t="s">
        <v>14</v>
      </c>
      <c r="D19" s="1" t="s">
        <v>38</v>
      </c>
      <c r="E19" s="2">
        <v>39784</v>
      </c>
      <c r="F19" s="1">
        <v>1</v>
      </c>
      <c r="G19" s="1" t="s">
        <v>28</v>
      </c>
      <c r="H19" s="1">
        <v>8</v>
      </c>
      <c r="I19" s="1" t="s">
        <v>0</v>
      </c>
      <c r="J19" s="1" t="s">
        <v>6</v>
      </c>
      <c r="K19" s="8">
        <f>VLOOKUP(B19,'Cennik szkoleń'!$B$3:$C$15,2,FALSE)</f>
        <v>510</v>
      </c>
      <c r="L19" s="9">
        <f t="shared" si="0"/>
        <v>4080</v>
      </c>
      <c r="M19" s="10">
        <f>VLOOKUP(J19,Trenerzy!$B$3:$C$8,2,FALSE)</f>
        <v>200</v>
      </c>
    </row>
    <row r="20" spans="2:13" x14ac:dyDescent="0.25">
      <c r="B20" s="1" t="s">
        <v>20</v>
      </c>
      <c r="C20" s="1" t="s">
        <v>9</v>
      </c>
      <c r="D20" s="1" t="s">
        <v>38</v>
      </c>
      <c r="E20" s="2">
        <v>40548</v>
      </c>
      <c r="F20" s="1">
        <v>5</v>
      </c>
      <c r="G20" s="1" t="s">
        <v>7</v>
      </c>
      <c r="H20" s="1">
        <v>5</v>
      </c>
      <c r="I20" s="1" t="s">
        <v>0</v>
      </c>
      <c r="J20" s="1" t="s">
        <v>34</v>
      </c>
      <c r="K20" s="8">
        <f>VLOOKUP(B20,'Cennik szkoleń'!$B$3:$C$15,2,FALSE)</f>
        <v>450</v>
      </c>
      <c r="L20" s="9">
        <f t="shared" si="0"/>
        <v>2250</v>
      </c>
      <c r="M20" s="10">
        <f>VLOOKUP(J20,Trenerzy!$B$3:$C$8,2,FALSE)</f>
        <v>230</v>
      </c>
    </row>
    <row r="21" spans="2:13" x14ac:dyDescent="0.25">
      <c r="B21" s="1" t="s">
        <v>21</v>
      </c>
      <c r="C21" s="1" t="s">
        <v>9</v>
      </c>
      <c r="D21" s="1" t="s">
        <v>38</v>
      </c>
      <c r="E21" s="2">
        <v>39505</v>
      </c>
      <c r="F21" s="1">
        <v>2</v>
      </c>
      <c r="G21" s="1" t="s">
        <v>7</v>
      </c>
      <c r="H21" s="1">
        <v>5</v>
      </c>
      <c r="I21" s="1" t="s">
        <v>0</v>
      </c>
      <c r="J21" s="1" t="s">
        <v>42</v>
      </c>
      <c r="K21" s="8">
        <f>VLOOKUP(B21,'Cennik szkoleń'!$B$3:$C$15,2,FALSE)</f>
        <v>400</v>
      </c>
      <c r="L21" s="9">
        <f t="shared" si="0"/>
        <v>2000</v>
      </c>
      <c r="M21" s="10">
        <f>VLOOKUP(J21,Trenerzy!$B$3:$C$8,2,FALSE)</f>
        <v>260</v>
      </c>
    </row>
    <row r="22" spans="2:13" x14ac:dyDescent="0.25">
      <c r="B22" s="1" t="s">
        <v>22</v>
      </c>
      <c r="C22" s="1" t="s">
        <v>9</v>
      </c>
      <c r="D22" s="1" t="s">
        <v>38</v>
      </c>
      <c r="E22" s="2">
        <v>40119</v>
      </c>
      <c r="F22" s="1">
        <v>4</v>
      </c>
      <c r="G22" s="1" t="s">
        <v>7</v>
      </c>
      <c r="H22" s="1">
        <v>7</v>
      </c>
      <c r="I22" s="1" t="s">
        <v>0</v>
      </c>
      <c r="J22" s="1" t="s">
        <v>6</v>
      </c>
      <c r="K22" s="8">
        <f>VLOOKUP(B22,'Cennik szkoleń'!$B$3:$C$15,2,FALSE)</f>
        <v>500</v>
      </c>
      <c r="L22" s="9">
        <f t="shared" si="0"/>
        <v>3500</v>
      </c>
      <c r="M22" s="10">
        <f>VLOOKUP(J22,Trenerzy!$B$3:$C$8,2,FALSE)</f>
        <v>200</v>
      </c>
    </row>
    <row r="23" spans="2:13" x14ac:dyDescent="0.25">
      <c r="B23" s="1" t="s">
        <v>23</v>
      </c>
      <c r="C23" s="1" t="s">
        <v>9</v>
      </c>
      <c r="D23" s="1" t="s">
        <v>38</v>
      </c>
      <c r="E23" s="2">
        <v>39712</v>
      </c>
      <c r="F23" s="1">
        <v>3</v>
      </c>
      <c r="G23" s="1" t="s">
        <v>28</v>
      </c>
      <c r="H23" s="1">
        <v>6</v>
      </c>
      <c r="I23" s="1" t="s">
        <v>0</v>
      </c>
      <c r="J23" s="1" t="s">
        <v>34</v>
      </c>
      <c r="K23" s="8">
        <f>VLOOKUP(B23,'Cennik szkoleń'!$B$3:$C$15,2,FALSE)</f>
        <v>250</v>
      </c>
      <c r="L23" s="9">
        <f t="shared" si="0"/>
        <v>1500</v>
      </c>
      <c r="M23" s="10">
        <f>VLOOKUP(J23,Trenerzy!$B$3:$C$8,2,FALSE)</f>
        <v>230</v>
      </c>
    </row>
    <row r="24" spans="2:13" x14ac:dyDescent="0.25">
      <c r="B24" s="1" t="s">
        <v>24</v>
      </c>
      <c r="C24" s="1" t="s">
        <v>9</v>
      </c>
      <c r="D24" s="1" t="s">
        <v>38</v>
      </c>
      <c r="E24" s="2">
        <v>39762</v>
      </c>
      <c r="F24" s="1">
        <v>2</v>
      </c>
      <c r="G24" s="1" t="s">
        <v>7</v>
      </c>
      <c r="H24" s="1">
        <v>7</v>
      </c>
      <c r="I24" s="1" t="s">
        <v>0</v>
      </c>
      <c r="J24" s="1" t="s">
        <v>5</v>
      </c>
      <c r="K24" s="8">
        <f>VLOOKUP(B24,'Cennik szkoleń'!$B$3:$C$15,2,FALSE)</f>
        <v>700</v>
      </c>
      <c r="L24" s="9">
        <f t="shared" si="0"/>
        <v>4900</v>
      </c>
      <c r="M24" s="10">
        <f>VLOOKUP(J24,Trenerzy!$B$3:$C$8,2,FALSE)</f>
        <v>235</v>
      </c>
    </row>
    <row r="25" spans="2:13" x14ac:dyDescent="0.25">
      <c r="B25" s="1" t="s">
        <v>15</v>
      </c>
      <c r="C25" s="1" t="s">
        <v>13</v>
      </c>
      <c r="D25" s="1" t="s">
        <v>39</v>
      </c>
      <c r="E25" s="2">
        <v>40594</v>
      </c>
      <c r="F25" s="1">
        <v>1</v>
      </c>
      <c r="G25" s="1" t="s">
        <v>7</v>
      </c>
      <c r="H25" s="1">
        <v>6</v>
      </c>
      <c r="I25" s="1" t="s">
        <v>0</v>
      </c>
      <c r="J25" s="1" t="s">
        <v>42</v>
      </c>
      <c r="K25" s="8">
        <f>VLOOKUP(B25,'Cennik szkoleń'!$B$3:$C$15,2,FALSE)</f>
        <v>620</v>
      </c>
      <c r="L25" s="9">
        <f t="shared" si="0"/>
        <v>3720</v>
      </c>
      <c r="M25" s="10">
        <f>VLOOKUP(J25,Trenerzy!$B$3:$C$8,2,FALSE)</f>
        <v>260</v>
      </c>
    </row>
    <row r="26" spans="2:13" x14ac:dyDescent="0.25">
      <c r="B26" s="1" t="s">
        <v>16</v>
      </c>
      <c r="C26" s="1" t="s">
        <v>9</v>
      </c>
      <c r="D26" s="1" t="s">
        <v>38</v>
      </c>
      <c r="E26" s="2">
        <v>40551</v>
      </c>
      <c r="F26" s="1">
        <v>4</v>
      </c>
      <c r="G26" s="1" t="s">
        <v>28</v>
      </c>
      <c r="H26" s="1">
        <v>7</v>
      </c>
      <c r="I26" s="1" t="s">
        <v>0</v>
      </c>
      <c r="J26" s="1" t="s">
        <v>42</v>
      </c>
      <c r="K26" s="8">
        <f>VLOOKUP(B26,'Cennik szkoleń'!$B$3:$C$15,2,FALSE)</f>
        <v>400</v>
      </c>
      <c r="L26" s="9">
        <f t="shared" si="0"/>
        <v>2800</v>
      </c>
      <c r="M26" s="10">
        <f>VLOOKUP(J26,Trenerzy!$B$3:$C$8,2,FALSE)</f>
        <v>260</v>
      </c>
    </row>
    <row r="27" spans="2:13" x14ac:dyDescent="0.25">
      <c r="B27" s="1" t="s">
        <v>17</v>
      </c>
      <c r="C27" s="1" t="s">
        <v>9</v>
      </c>
      <c r="D27" s="1" t="s">
        <v>39</v>
      </c>
      <c r="E27" s="2">
        <v>40666</v>
      </c>
      <c r="F27" s="1">
        <v>4</v>
      </c>
      <c r="G27" s="1" t="s">
        <v>7</v>
      </c>
      <c r="H27" s="1">
        <v>6</v>
      </c>
      <c r="I27" s="1" t="s">
        <v>0</v>
      </c>
      <c r="J27" s="1" t="s">
        <v>41</v>
      </c>
      <c r="K27" s="8">
        <f>VLOOKUP(B27,'Cennik szkoleń'!$B$3:$C$15,2,FALSE)</f>
        <v>510</v>
      </c>
      <c r="L27" s="9">
        <f t="shared" si="0"/>
        <v>3060</v>
      </c>
      <c r="M27" s="10">
        <f>VLOOKUP(J27,Trenerzy!$B$3:$C$8,2,FALSE)</f>
        <v>240</v>
      </c>
    </row>
    <row r="28" spans="2:13" x14ac:dyDescent="0.25">
      <c r="B28" s="1" t="s">
        <v>15</v>
      </c>
      <c r="C28" s="1" t="s">
        <v>9</v>
      </c>
      <c r="D28" s="1" t="s">
        <v>38</v>
      </c>
      <c r="E28" s="2">
        <v>39819</v>
      </c>
      <c r="F28" s="1">
        <v>2</v>
      </c>
      <c r="G28" s="1" t="s">
        <v>7</v>
      </c>
      <c r="H28" s="1">
        <v>1</v>
      </c>
      <c r="I28" s="1" t="s">
        <v>0</v>
      </c>
      <c r="J28" s="1" t="s">
        <v>5</v>
      </c>
      <c r="K28" s="8">
        <f>VLOOKUP(B28,'Cennik szkoleń'!$B$3:$C$15,2,FALSE)</f>
        <v>620</v>
      </c>
      <c r="L28" s="9">
        <f t="shared" si="0"/>
        <v>620</v>
      </c>
      <c r="M28" s="10">
        <f>VLOOKUP(J28,Trenerzy!$B$3:$C$8,2,FALSE)</f>
        <v>235</v>
      </c>
    </row>
    <row r="29" spans="2:13" x14ac:dyDescent="0.25">
      <c r="B29" s="1" t="s">
        <v>16</v>
      </c>
      <c r="C29" s="1" t="s">
        <v>14</v>
      </c>
      <c r="D29" s="1" t="s">
        <v>38</v>
      </c>
      <c r="E29" s="2">
        <v>39790</v>
      </c>
      <c r="F29" s="1">
        <v>1</v>
      </c>
      <c r="G29" s="1" t="s">
        <v>7</v>
      </c>
      <c r="H29" s="1">
        <v>5</v>
      </c>
      <c r="I29" s="1" t="s">
        <v>0</v>
      </c>
      <c r="J29" s="1" t="s">
        <v>42</v>
      </c>
      <c r="K29" s="8">
        <f>VLOOKUP(B29,'Cennik szkoleń'!$B$3:$C$15,2,FALSE)</f>
        <v>400</v>
      </c>
      <c r="L29" s="9">
        <f t="shared" si="0"/>
        <v>2000</v>
      </c>
      <c r="M29" s="10">
        <f>VLOOKUP(J29,Trenerzy!$B$3:$C$8,2,FALSE)</f>
        <v>260</v>
      </c>
    </row>
    <row r="30" spans="2:13" x14ac:dyDescent="0.25">
      <c r="B30" s="1" t="s">
        <v>17</v>
      </c>
      <c r="C30" s="1" t="s">
        <v>9</v>
      </c>
      <c r="D30" s="1" t="s">
        <v>38</v>
      </c>
      <c r="E30" s="2">
        <v>39867</v>
      </c>
      <c r="F30" s="1">
        <v>2</v>
      </c>
      <c r="G30" s="1" t="s">
        <v>7</v>
      </c>
      <c r="H30" s="1">
        <v>7</v>
      </c>
      <c r="I30" s="1" t="s">
        <v>0</v>
      </c>
      <c r="J30" s="1" t="s">
        <v>41</v>
      </c>
      <c r="K30" s="8">
        <f>VLOOKUP(B30,'Cennik szkoleń'!$B$3:$C$15,2,FALSE)</f>
        <v>510</v>
      </c>
      <c r="L30" s="9">
        <f t="shared" si="0"/>
        <v>3570</v>
      </c>
      <c r="M30" s="10">
        <f>VLOOKUP(J30,Trenerzy!$B$3:$C$8,2,FALSE)</f>
        <v>240</v>
      </c>
    </row>
    <row r="31" spans="2:13" x14ac:dyDescent="0.25">
      <c r="B31" s="1" t="s">
        <v>16</v>
      </c>
      <c r="C31" s="1" t="s">
        <v>9</v>
      </c>
      <c r="D31" s="1" t="s">
        <v>38</v>
      </c>
      <c r="E31" s="2">
        <v>40222</v>
      </c>
      <c r="F31" s="1">
        <v>2</v>
      </c>
      <c r="G31" s="1" t="s">
        <v>7</v>
      </c>
      <c r="H31" s="1">
        <v>4</v>
      </c>
      <c r="I31" s="1" t="s">
        <v>0</v>
      </c>
      <c r="J31" s="1" t="s">
        <v>41</v>
      </c>
      <c r="K31" s="8">
        <f>VLOOKUP(B31,'Cennik szkoleń'!$B$3:$C$15,2,FALSE)</f>
        <v>400</v>
      </c>
      <c r="L31" s="9">
        <f t="shared" si="0"/>
        <v>1600</v>
      </c>
      <c r="M31" s="10">
        <f>VLOOKUP(J31,Trenerzy!$B$3:$C$8,2,FALSE)</f>
        <v>240</v>
      </c>
    </row>
    <row r="32" spans="2:13" x14ac:dyDescent="0.25">
      <c r="B32" s="1" t="s">
        <v>15</v>
      </c>
      <c r="C32" s="1" t="s">
        <v>13</v>
      </c>
      <c r="D32" s="1" t="s">
        <v>38</v>
      </c>
      <c r="E32" s="2">
        <v>40790</v>
      </c>
      <c r="F32" s="1">
        <v>1</v>
      </c>
      <c r="G32" s="1" t="s">
        <v>7</v>
      </c>
      <c r="H32" s="1">
        <v>2</v>
      </c>
      <c r="I32" s="1" t="s">
        <v>0</v>
      </c>
      <c r="J32" s="1" t="s">
        <v>34</v>
      </c>
      <c r="K32" s="8">
        <f>VLOOKUP(B32,'Cennik szkoleń'!$B$3:$C$15,2,FALSE)</f>
        <v>620</v>
      </c>
      <c r="L32" s="9">
        <f t="shared" si="0"/>
        <v>1240</v>
      </c>
      <c r="M32" s="10">
        <f>VLOOKUP(J32,Trenerzy!$B$3:$C$8,2,FALSE)</f>
        <v>230</v>
      </c>
    </row>
    <row r="33" spans="2:13" x14ac:dyDescent="0.25">
      <c r="B33" s="1" t="s">
        <v>17</v>
      </c>
      <c r="C33" s="1" t="s">
        <v>9</v>
      </c>
      <c r="D33" s="1" t="s">
        <v>39</v>
      </c>
      <c r="E33" s="2">
        <v>40329</v>
      </c>
      <c r="F33" s="1">
        <v>5</v>
      </c>
      <c r="G33" s="1" t="s">
        <v>7</v>
      </c>
      <c r="H33" s="1">
        <v>2</v>
      </c>
      <c r="I33" s="1" t="s">
        <v>0</v>
      </c>
      <c r="J33" s="1" t="s">
        <v>41</v>
      </c>
      <c r="K33" s="8">
        <f>VLOOKUP(B33,'Cennik szkoleń'!$B$3:$C$15,2,FALSE)</f>
        <v>510</v>
      </c>
      <c r="L33" s="9">
        <f t="shared" si="0"/>
        <v>1020</v>
      </c>
      <c r="M33" s="10">
        <f>VLOOKUP(J33,Trenerzy!$B$3:$C$8,2,FALSE)</f>
        <v>240</v>
      </c>
    </row>
    <row r="34" spans="2:13" x14ac:dyDescent="0.25">
      <c r="B34" s="1" t="s">
        <v>15</v>
      </c>
      <c r="C34" s="1" t="s">
        <v>13</v>
      </c>
      <c r="D34" s="1" t="s">
        <v>38</v>
      </c>
      <c r="E34" s="2">
        <v>39831</v>
      </c>
      <c r="F34" s="1">
        <v>1</v>
      </c>
      <c r="G34" s="1" t="s">
        <v>7</v>
      </c>
      <c r="H34" s="1">
        <v>5</v>
      </c>
      <c r="I34" s="1" t="s">
        <v>0</v>
      </c>
      <c r="J34" s="1" t="s">
        <v>42</v>
      </c>
      <c r="K34" s="8">
        <f>VLOOKUP(B34,'Cennik szkoleń'!$B$3:$C$15,2,FALSE)</f>
        <v>620</v>
      </c>
      <c r="L34" s="9">
        <f t="shared" si="0"/>
        <v>3100</v>
      </c>
      <c r="M34" s="10">
        <f>VLOOKUP(J34,Trenerzy!$B$3:$C$8,2,FALSE)</f>
        <v>260</v>
      </c>
    </row>
    <row r="35" spans="2:13" x14ac:dyDescent="0.25">
      <c r="B35" s="1" t="s">
        <v>17</v>
      </c>
      <c r="C35" s="1" t="s">
        <v>14</v>
      </c>
      <c r="D35" s="1" t="s">
        <v>38</v>
      </c>
      <c r="E35" s="2">
        <v>39991</v>
      </c>
      <c r="F35" s="1">
        <v>1</v>
      </c>
      <c r="G35" s="1" t="s">
        <v>7</v>
      </c>
      <c r="H35" s="1">
        <v>6</v>
      </c>
      <c r="I35" s="1" t="s">
        <v>0</v>
      </c>
      <c r="J35" s="1" t="s">
        <v>41</v>
      </c>
      <c r="K35" s="8">
        <f>VLOOKUP(B35,'Cennik szkoleń'!$B$3:$C$15,2,FALSE)</f>
        <v>510</v>
      </c>
      <c r="L35" s="9">
        <f t="shared" si="0"/>
        <v>3060</v>
      </c>
      <c r="M35" s="10">
        <f>VLOOKUP(J35,Trenerzy!$B$3:$C$8,2,FALSE)</f>
        <v>240</v>
      </c>
    </row>
    <row r="36" spans="2:13" x14ac:dyDescent="0.25">
      <c r="B36" s="1" t="s">
        <v>15</v>
      </c>
      <c r="C36" s="1" t="s">
        <v>9</v>
      </c>
      <c r="D36" s="1" t="s">
        <v>38</v>
      </c>
      <c r="E36" s="2">
        <v>40978</v>
      </c>
      <c r="F36" s="1">
        <v>3</v>
      </c>
      <c r="G36" s="1" t="s">
        <v>8</v>
      </c>
      <c r="H36" s="1">
        <v>3</v>
      </c>
      <c r="I36" s="1" t="s">
        <v>0</v>
      </c>
      <c r="J36" s="1" t="s">
        <v>40</v>
      </c>
      <c r="K36" s="8">
        <f>VLOOKUP(B36,'Cennik szkoleń'!$B$3:$C$15,2,FALSE)</f>
        <v>620</v>
      </c>
      <c r="L36" s="9">
        <f t="shared" si="0"/>
        <v>1860</v>
      </c>
      <c r="M36" s="10">
        <f>VLOOKUP(J36,Trenerzy!$B$3:$C$8,2,FALSE)</f>
        <v>250</v>
      </c>
    </row>
    <row r="37" spans="2:13" x14ac:dyDescent="0.25">
      <c r="B37" s="1" t="s">
        <v>17</v>
      </c>
      <c r="C37" s="1" t="s">
        <v>9</v>
      </c>
      <c r="D37" s="1" t="s">
        <v>38</v>
      </c>
      <c r="E37" s="2">
        <v>40703</v>
      </c>
      <c r="F37" s="1">
        <v>2</v>
      </c>
      <c r="G37" s="1" t="s">
        <v>7</v>
      </c>
      <c r="H37" s="1">
        <v>3</v>
      </c>
      <c r="I37" s="1" t="s">
        <v>0</v>
      </c>
      <c r="J37" s="1" t="s">
        <v>34</v>
      </c>
      <c r="K37" s="8">
        <f>VLOOKUP(B37,'Cennik szkoleń'!$B$3:$C$15,2,FALSE)</f>
        <v>510</v>
      </c>
      <c r="L37" s="9">
        <f t="shared" si="0"/>
        <v>1530</v>
      </c>
      <c r="M37" s="10">
        <f>VLOOKUP(J37,Trenerzy!$B$3:$C$8,2,FALSE)</f>
        <v>230</v>
      </c>
    </row>
    <row r="38" spans="2:13" x14ac:dyDescent="0.25">
      <c r="B38" s="1" t="s">
        <v>15</v>
      </c>
      <c r="C38" s="1" t="s">
        <v>14</v>
      </c>
      <c r="D38" s="1" t="s">
        <v>38</v>
      </c>
      <c r="E38" s="2">
        <v>39726</v>
      </c>
      <c r="F38" s="1">
        <v>1</v>
      </c>
      <c r="G38" s="1" t="s">
        <v>8</v>
      </c>
      <c r="H38" s="1">
        <v>7</v>
      </c>
      <c r="I38" s="1" t="s">
        <v>0</v>
      </c>
      <c r="J38" s="1" t="s">
        <v>42</v>
      </c>
      <c r="K38" s="8">
        <f>VLOOKUP(B38,'Cennik szkoleń'!$B$3:$C$15,2,FALSE)</f>
        <v>620</v>
      </c>
      <c r="L38" s="9">
        <f t="shared" si="0"/>
        <v>4340</v>
      </c>
      <c r="M38" s="10">
        <f>VLOOKUP(J38,Trenerzy!$B$3:$C$8,2,FALSE)</f>
        <v>260</v>
      </c>
    </row>
    <row r="39" spans="2:13" x14ac:dyDescent="0.25">
      <c r="B39" s="1" t="s">
        <v>26</v>
      </c>
      <c r="C39" s="1" t="s">
        <v>9</v>
      </c>
      <c r="D39" s="1" t="s">
        <v>39</v>
      </c>
      <c r="E39" s="2">
        <v>39921</v>
      </c>
      <c r="F39" s="1">
        <v>3</v>
      </c>
      <c r="G39" s="1" t="s">
        <v>7</v>
      </c>
      <c r="H39" s="1">
        <v>6</v>
      </c>
      <c r="I39" s="1" t="s">
        <v>0</v>
      </c>
      <c r="J39" s="1" t="s">
        <v>41</v>
      </c>
      <c r="K39" s="8">
        <f>VLOOKUP(B39,'Cennik szkoleń'!$B$3:$C$15,2,FALSE)</f>
        <v>650</v>
      </c>
      <c r="L39" s="9">
        <f t="shared" si="0"/>
        <v>3900</v>
      </c>
      <c r="M39" s="10">
        <f>VLOOKUP(J39,Trenerzy!$B$3:$C$8,2,FALSE)</f>
        <v>240</v>
      </c>
    </row>
    <row r="40" spans="2:13" x14ac:dyDescent="0.25">
      <c r="B40" s="1" t="s">
        <v>27</v>
      </c>
      <c r="C40" s="1" t="s">
        <v>9</v>
      </c>
      <c r="D40" s="1" t="s">
        <v>38</v>
      </c>
      <c r="E40" s="2">
        <v>40386</v>
      </c>
      <c r="F40" s="1">
        <v>2</v>
      </c>
      <c r="G40" s="1" t="s">
        <v>7</v>
      </c>
      <c r="H40" s="1">
        <v>8</v>
      </c>
      <c r="I40" s="1" t="s">
        <v>0</v>
      </c>
      <c r="J40" s="1" t="s">
        <v>41</v>
      </c>
      <c r="K40" s="8">
        <f>VLOOKUP(B40,'Cennik szkoleń'!$B$3:$C$15,2,FALSE)</f>
        <v>550</v>
      </c>
      <c r="L40" s="9">
        <f t="shared" si="0"/>
        <v>4400</v>
      </c>
      <c r="M40" s="10">
        <f>VLOOKUP(J40,Trenerzy!$B$3:$C$8,2,FALSE)</f>
        <v>240</v>
      </c>
    </row>
    <row r="41" spans="2:13" x14ac:dyDescent="0.25">
      <c r="B41" s="1" t="s">
        <v>15</v>
      </c>
      <c r="C41" s="1" t="s">
        <v>9</v>
      </c>
      <c r="D41" s="1" t="s">
        <v>38</v>
      </c>
      <c r="E41" s="2">
        <v>40542</v>
      </c>
      <c r="F41" s="1">
        <v>3</v>
      </c>
      <c r="G41" s="1" t="s">
        <v>7</v>
      </c>
      <c r="H41" s="1">
        <v>6</v>
      </c>
      <c r="I41" s="1" t="s">
        <v>0</v>
      </c>
      <c r="J41" s="1" t="s">
        <v>41</v>
      </c>
      <c r="K41" s="8">
        <f>VLOOKUP(B41,'Cennik szkoleń'!$B$3:$C$15,2,FALSE)</f>
        <v>620</v>
      </c>
      <c r="L41" s="9">
        <f t="shared" si="0"/>
        <v>3720</v>
      </c>
      <c r="M41" s="10">
        <f>VLOOKUP(J41,Trenerzy!$B$3:$C$8,2,FALSE)</f>
        <v>240</v>
      </c>
    </row>
    <row r="42" spans="2:13" x14ac:dyDescent="0.25">
      <c r="B42" s="1" t="s">
        <v>16</v>
      </c>
      <c r="C42" s="1" t="s">
        <v>9</v>
      </c>
      <c r="D42" s="1" t="s">
        <v>38</v>
      </c>
      <c r="E42" s="2">
        <v>40189</v>
      </c>
      <c r="F42" s="1">
        <v>2</v>
      </c>
      <c r="G42" s="1" t="s">
        <v>7</v>
      </c>
      <c r="H42" s="1">
        <v>2</v>
      </c>
      <c r="I42" s="1" t="s">
        <v>0</v>
      </c>
      <c r="J42" s="1" t="s">
        <v>42</v>
      </c>
      <c r="K42" s="8">
        <f>VLOOKUP(B42,'Cennik szkoleń'!$B$3:$C$15,2,FALSE)</f>
        <v>400</v>
      </c>
      <c r="L42" s="9">
        <f t="shared" si="0"/>
        <v>800</v>
      </c>
      <c r="M42" s="10">
        <f>VLOOKUP(J42,Trenerzy!$B$3:$C$8,2,FALSE)</f>
        <v>260</v>
      </c>
    </row>
    <row r="43" spans="2:13" x14ac:dyDescent="0.25">
      <c r="B43" s="1" t="s">
        <v>17</v>
      </c>
      <c r="C43" s="1" t="s">
        <v>9</v>
      </c>
      <c r="D43" s="1" t="s">
        <v>38</v>
      </c>
      <c r="E43" s="2">
        <v>40218</v>
      </c>
      <c r="F43" s="1">
        <v>4</v>
      </c>
      <c r="G43" s="1" t="s">
        <v>7</v>
      </c>
      <c r="H43" s="1">
        <v>6</v>
      </c>
      <c r="I43" s="1" t="s">
        <v>0</v>
      </c>
      <c r="J43" s="1" t="s">
        <v>6</v>
      </c>
      <c r="K43" s="8">
        <f>VLOOKUP(B43,'Cennik szkoleń'!$B$3:$C$15,2,FALSE)</f>
        <v>510</v>
      </c>
      <c r="L43" s="9">
        <f t="shared" si="0"/>
        <v>3060</v>
      </c>
      <c r="M43" s="10">
        <f>VLOOKUP(J43,Trenerzy!$B$3:$C$8,2,FALSE)</f>
        <v>200</v>
      </c>
    </row>
    <row r="44" spans="2:13" x14ac:dyDescent="0.25">
      <c r="B44" s="1" t="s">
        <v>18</v>
      </c>
      <c r="C44" s="1" t="s">
        <v>13</v>
      </c>
      <c r="D44" s="1" t="s">
        <v>38</v>
      </c>
      <c r="E44" s="2">
        <v>41057</v>
      </c>
      <c r="F44" s="1">
        <v>2</v>
      </c>
      <c r="G44" s="1" t="s">
        <v>8</v>
      </c>
      <c r="H44" s="1">
        <v>3</v>
      </c>
      <c r="I44" s="1" t="s">
        <v>1</v>
      </c>
      <c r="J44" s="1" t="s">
        <v>41</v>
      </c>
      <c r="K44" s="8">
        <f>VLOOKUP(B44,'Cennik szkoleń'!$B$3:$C$15,2,FALSE)</f>
        <v>380</v>
      </c>
      <c r="L44" s="9">
        <f t="shared" si="0"/>
        <v>1140</v>
      </c>
      <c r="M44" s="10">
        <f>VLOOKUP(J44,Trenerzy!$B$3:$C$8,2,FALSE)</f>
        <v>240</v>
      </c>
    </row>
    <row r="45" spans="2:13" x14ac:dyDescent="0.25">
      <c r="B45" s="1" t="s">
        <v>19</v>
      </c>
      <c r="C45" s="1" t="s">
        <v>9</v>
      </c>
      <c r="D45" s="1" t="s">
        <v>38</v>
      </c>
      <c r="E45" s="2">
        <v>40821</v>
      </c>
      <c r="F45" s="1">
        <v>4</v>
      </c>
      <c r="G45" s="1" t="s">
        <v>7</v>
      </c>
      <c r="H45" s="1">
        <v>2</v>
      </c>
      <c r="I45" s="1" t="s">
        <v>1</v>
      </c>
      <c r="J45" s="1" t="s">
        <v>6</v>
      </c>
      <c r="K45" s="8">
        <f>VLOOKUP(B45,'Cennik szkoleń'!$B$3:$C$15,2,FALSE)</f>
        <v>400</v>
      </c>
      <c r="L45" s="9">
        <f t="shared" si="0"/>
        <v>800</v>
      </c>
      <c r="M45" s="10">
        <f>VLOOKUP(J45,Trenerzy!$B$3:$C$8,2,FALSE)</f>
        <v>200</v>
      </c>
    </row>
    <row r="46" spans="2:13" x14ac:dyDescent="0.25">
      <c r="B46" s="1" t="s">
        <v>20</v>
      </c>
      <c r="C46" s="1" t="s">
        <v>9</v>
      </c>
      <c r="D46" s="1" t="s">
        <v>38</v>
      </c>
      <c r="E46" s="2">
        <v>40888</v>
      </c>
      <c r="F46" s="1">
        <v>1</v>
      </c>
      <c r="G46" s="1" t="s">
        <v>7</v>
      </c>
      <c r="H46" s="1">
        <v>4</v>
      </c>
      <c r="I46" s="1" t="s">
        <v>1</v>
      </c>
      <c r="J46" s="1" t="s">
        <v>41</v>
      </c>
      <c r="K46" s="8">
        <f>VLOOKUP(B46,'Cennik szkoleń'!$B$3:$C$15,2,FALSE)</f>
        <v>450</v>
      </c>
      <c r="L46" s="9">
        <f t="shared" si="0"/>
        <v>1800</v>
      </c>
      <c r="M46" s="10">
        <f>VLOOKUP(J46,Trenerzy!$B$3:$C$8,2,FALSE)</f>
        <v>240</v>
      </c>
    </row>
    <row r="47" spans="2:13" x14ac:dyDescent="0.25">
      <c r="B47" s="1" t="s">
        <v>21</v>
      </c>
      <c r="C47" s="1" t="s">
        <v>9</v>
      </c>
      <c r="D47" s="1" t="s">
        <v>39</v>
      </c>
      <c r="E47" s="2">
        <v>39639</v>
      </c>
      <c r="F47" s="1">
        <v>5</v>
      </c>
      <c r="G47" s="1" t="s">
        <v>7</v>
      </c>
      <c r="H47" s="1">
        <v>7</v>
      </c>
      <c r="I47" s="1" t="s">
        <v>1</v>
      </c>
      <c r="J47" s="1" t="s">
        <v>42</v>
      </c>
      <c r="K47" s="8">
        <f>VLOOKUP(B47,'Cennik szkoleń'!$B$3:$C$15,2,FALSE)</f>
        <v>400</v>
      </c>
      <c r="L47" s="9">
        <f t="shared" si="0"/>
        <v>2800</v>
      </c>
      <c r="M47" s="10">
        <f>VLOOKUP(J47,Trenerzy!$B$3:$C$8,2,FALSE)</f>
        <v>260</v>
      </c>
    </row>
    <row r="48" spans="2:13" x14ac:dyDescent="0.25">
      <c r="B48" s="1" t="s">
        <v>15</v>
      </c>
      <c r="C48" s="1" t="s">
        <v>14</v>
      </c>
      <c r="D48" s="1" t="s">
        <v>38</v>
      </c>
      <c r="E48" s="2">
        <v>40061</v>
      </c>
      <c r="F48" s="1">
        <v>1</v>
      </c>
      <c r="G48" s="1" t="s">
        <v>28</v>
      </c>
      <c r="H48" s="1">
        <v>3</v>
      </c>
      <c r="I48" s="1" t="s">
        <v>0</v>
      </c>
      <c r="J48" s="1" t="s">
        <v>34</v>
      </c>
      <c r="K48" s="8">
        <f>VLOOKUP(B48,'Cennik szkoleń'!$B$3:$C$15,2,FALSE)</f>
        <v>620</v>
      </c>
      <c r="L48" s="9">
        <f t="shared" si="0"/>
        <v>1860</v>
      </c>
      <c r="M48" s="10">
        <f>VLOOKUP(J48,Trenerzy!$B$3:$C$8,2,FALSE)</f>
        <v>230</v>
      </c>
    </row>
    <row r="49" spans="2:13" x14ac:dyDescent="0.25">
      <c r="B49" s="1" t="s">
        <v>16</v>
      </c>
      <c r="C49" s="1" t="s">
        <v>9</v>
      </c>
      <c r="D49" s="1" t="s">
        <v>39</v>
      </c>
      <c r="E49" s="2">
        <v>40452</v>
      </c>
      <c r="F49" s="1">
        <v>2</v>
      </c>
      <c r="G49" s="1" t="s">
        <v>7</v>
      </c>
      <c r="H49" s="1">
        <v>2</v>
      </c>
      <c r="I49" s="1" t="s">
        <v>0</v>
      </c>
      <c r="J49" s="1" t="s">
        <v>41</v>
      </c>
      <c r="K49" s="8">
        <f>VLOOKUP(B49,'Cennik szkoleń'!$B$3:$C$15,2,FALSE)</f>
        <v>400</v>
      </c>
      <c r="L49" s="9">
        <f t="shared" si="0"/>
        <v>800</v>
      </c>
      <c r="M49" s="10">
        <f>VLOOKUP(J49,Trenerzy!$B$3:$C$8,2,FALSE)</f>
        <v>240</v>
      </c>
    </row>
    <row r="50" spans="2:13" x14ac:dyDescent="0.25">
      <c r="B50" s="1" t="s">
        <v>17</v>
      </c>
      <c r="C50" s="1" t="s">
        <v>9</v>
      </c>
      <c r="D50" s="1" t="s">
        <v>38</v>
      </c>
      <c r="E50" s="2">
        <v>40448</v>
      </c>
      <c r="F50" s="1">
        <v>2</v>
      </c>
      <c r="G50" s="1" t="s">
        <v>7</v>
      </c>
      <c r="H50" s="1">
        <v>5</v>
      </c>
      <c r="I50" s="1" t="s">
        <v>0</v>
      </c>
      <c r="J50" s="1" t="s">
        <v>41</v>
      </c>
      <c r="K50" s="8">
        <f>VLOOKUP(B50,'Cennik szkoleń'!$B$3:$C$15,2,FALSE)</f>
        <v>510</v>
      </c>
      <c r="L50" s="9">
        <f t="shared" si="0"/>
        <v>2550</v>
      </c>
      <c r="M50" s="10">
        <f>VLOOKUP(J50,Trenerzy!$B$3:$C$8,2,FALSE)</f>
        <v>240</v>
      </c>
    </row>
    <row r="51" spans="2:13" x14ac:dyDescent="0.25">
      <c r="B51" s="1" t="s">
        <v>25</v>
      </c>
      <c r="C51" s="1" t="s">
        <v>13</v>
      </c>
      <c r="D51" s="1" t="s">
        <v>38</v>
      </c>
      <c r="E51" s="2">
        <v>40967</v>
      </c>
      <c r="F51" s="1">
        <v>2</v>
      </c>
      <c r="G51" s="1" t="s">
        <v>7</v>
      </c>
      <c r="H51" s="1">
        <v>5</v>
      </c>
      <c r="I51" s="1" t="s">
        <v>1</v>
      </c>
      <c r="J51" s="1" t="s">
        <v>34</v>
      </c>
      <c r="K51" s="8">
        <f>VLOOKUP(B51,'Cennik szkoleń'!$B$3:$C$15,2,FALSE)</f>
        <v>470</v>
      </c>
      <c r="L51" s="9">
        <f t="shared" si="0"/>
        <v>2350</v>
      </c>
      <c r="M51" s="10">
        <f>VLOOKUP(J51,Trenerzy!$B$3:$C$8,2,FALSE)</f>
        <v>230</v>
      </c>
    </row>
    <row r="52" spans="2:13" x14ac:dyDescent="0.25">
      <c r="B52" s="1" t="s">
        <v>15</v>
      </c>
      <c r="C52" s="1" t="s">
        <v>9</v>
      </c>
      <c r="D52" s="1" t="s">
        <v>38</v>
      </c>
      <c r="E52" s="2">
        <v>40711</v>
      </c>
      <c r="F52" s="1">
        <v>2</v>
      </c>
      <c r="G52" s="1" t="s">
        <v>28</v>
      </c>
      <c r="H52" s="1">
        <v>5</v>
      </c>
      <c r="I52" s="1" t="s">
        <v>0</v>
      </c>
      <c r="J52" s="1" t="s">
        <v>41</v>
      </c>
      <c r="K52" s="8">
        <f>VLOOKUP(B52,'Cennik szkoleń'!$B$3:$C$15,2,FALSE)</f>
        <v>620</v>
      </c>
      <c r="L52" s="9">
        <f t="shared" si="0"/>
        <v>3100</v>
      </c>
      <c r="M52" s="10">
        <f>VLOOKUP(J52,Trenerzy!$B$3:$C$8,2,FALSE)</f>
        <v>240</v>
      </c>
    </row>
    <row r="53" spans="2:13" x14ac:dyDescent="0.25">
      <c r="B53" s="1" t="s">
        <v>16</v>
      </c>
      <c r="C53" s="1" t="s">
        <v>13</v>
      </c>
      <c r="D53" s="1" t="s">
        <v>38</v>
      </c>
      <c r="E53" s="2">
        <v>40972</v>
      </c>
      <c r="F53" s="1">
        <v>2</v>
      </c>
      <c r="G53" s="1" t="s">
        <v>7</v>
      </c>
      <c r="H53" s="1">
        <v>3</v>
      </c>
      <c r="I53" s="1" t="s">
        <v>0</v>
      </c>
      <c r="J53" s="1" t="s">
        <v>41</v>
      </c>
      <c r="K53" s="8">
        <f>VLOOKUP(B53,'Cennik szkoleń'!$B$3:$C$15,2,FALSE)</f>
        <v>400</v>
      </c>
      <c r="L53" s="9">
        <f t="shared" si="0"/>
        <v>1200</v>
      </c>
      <c r="M53" s="10">
        <f>VLOOKUP(J53,Trenerzy!$B$3:$C$8,2,FALSE)</f>
        <v>240</v>
      </c>
    </row>
    <row r="54" spans="2:13" x14ac:dyDescent="0.25">
      <c r="B54" s="1" t="s">
        <v>17</v>
      </c>
      <c r="C54" s="1" t="s">
        <v>14</v>
      </c>
      <c r="D54" s="1" t="s">
        <v>38</v>
      </c>
      <c r="E54" s="2">
        <v>40242</v>
      </c>
      <c r="F54" s="1">
        <v>1</v>
      </c>
      <c r="G54" s="1" t="s">
        <v>7</v>
      </c>
      <c r="H54" s="1">
        <v>1</v>
      </c>
      <c r="I54" s="1" t="s">
        <v>0</v>
      </c>
      <c r="J54" s="1" t="s">
        <v>40</v>
      </c>
      <c r="K54" s="8">
        <f>VLOOKUP(B54,'Cennik szkoleń'!$B$3:$C$15,2,FALSE)</f>
        <v>510</v>
      </c>
      <c r="L54" s="9">
        <f t="shared" si="0"/>
        <v>510</v>
      </c>
      <c r="M54" s="10">
        <f>VLOOKUP(J54,Trenerzy!$B$3:$C$8,2,FALSE)</f>
        <v>250</v>
      </c>
    </row>
    <row r="55" spans="2:13" x14ac:dyDescent="0.25">
      <c r="B55" s="1" t="s">
        <v>16</v>
      </c>
      <c r="C55" s="1" t="s">
        <v>9</v>
      </c>
      <c r="D55" s="1" t="s">
        <v>39</v>
      </c>
      <c r="E55" s="2">
        <v>40802</v>
      </c>
      <c r="F55" s="1">
        <v>1</v>
      </c>
      <c r="G55" s="1" t="s">
        <v>28</v>
      </c>
      <c r="H55" s="1">
        <v>4</v>
      </c>
      <c r="I55" s="1" t="s">
        <v>0</v>
      </c>
      <c r="J55" s="1" t="s">
        <v>41</v>
      </c>
      <c r="K55" s="8">
        <f>VLOOKUP(B55,'Cennik szkoleń'!$B$3:$C$15,2,FALSE)</f>
        <v>400</v>
      </c>
      <c r="L55" s="9">
        <f t="shared" si="0"/>
        <v>1600</v>
      </c>
      <c r="M55" s="10">
        <f>VLOOKUP(J55,Trenerzy!$B$3:$C$8,2,FALSE)</f>
        <v>240</v>
      </c>
    </row>
    <row r="56" spans="2:13" x14ac:dyDescent="0.25">
      <c r="B56" s="1" t="s">
        <v>17</v>
      </c>
      <c r="C56" s="1" t="s">
        <v>9</v>
      </c>
      <c r="D56" s="1" t="s">
        <v>38</v>
      </c>
      <c r="E56" s="2">
        <v>41049</v>
      </c>
      <c r="F56" s="1">
        <v>4</v>
      </c>
      <c r="G56" s="1" t="s">
        <v>7</v>
      </c>
      <c r="H56" s="1">
        <v>8</v>
      </c>
      <c r="I56" s="1" t="s">
        <v>0</v>
      </c>
      <c r="J56" s="1" t="s">
        <v>6</v>
      </c>
      <c r="K56" s="8">
        <f>VLOOKUP(B56,'Cennik szkoleń'!$B$3:$C$15,2,FALSE)</f>
        <v>510</v>
      </c>
      <c r="L56" s="9">
        <f t="shared" si="0"/>
        <v>4080</v>
      </c>
      <c r="M56" s="10">
        <f>VLOOKUP(J56,Trenerzy!$B$3:$C$8,2,FALSE)</f>
        <v>200</v>
      </c>
    </row>
    <row r="57" spans="2:13" x14ac:dyDescent="0.25">
      <c r="B57" s="1" t="s">
        <v>18</v>
      </c>
      <c r="C57" s="1" t="s">
        <v>14</v>
      </c>
      <c r="D57" s="1" t="s">
        <v>38</v>
      </c>
      <c r="E57" s="2">
        <v>40328</v>
      </c>
      <c r="F57" s="1">
        <v>1</v>
      </c>
      <c r="G57" s="1" t="s">
        <v>7</v>
      </c>
      <c r="H57" s="1">
        <v>6</v>
      </c>
      <c r="I57" s="1" t="s">
        <v>0</v>
      </c>
      <c r="J57" s="1" t="s">
        <v>40</v>
      </c>
      <c r="K57" s="8">
        <f>VLOOKUP(B57,'Cennik szkoleń'!$B$3:$C$15,2,FALSE)</f>
        <v>380</v>
      </c>
      <c r="L57" s="9">
        <f t="shared" si="0"/>
        <v>2280</v>
      </c>
      <c r="M57" s="10">
        <f>VLOOKUP(J57,Trenerzy!$B$3:$C$8,2,FALSE)</f>
        <v>250</v>
      </c>
    </row>
    <row r="58" spans="2:13" x14ac:dyDescent="0.25">
      <c r="B58" s="1" t="s">
        <v>15</v>
      </c>
      <c r="C58" s="1" t="s">
        <v>9</v>
      </c>
      <c r="D58" s="1" t="s">
        <v>38</v>
      </c>
      <c r="E58" s="2">
        <v>39557</v>
      </c>
      <c r="F58" s="1">
        <v>1</v>
      </c>
      <c r="G58" s="1" t="s">
        <v>7</v>
      </c>
      <c r="H58" s="1">
        <v>2</v>
      </c>
      <c r="I58" s="1" t="s">
        <v>0</v>
      </c>
      <c r="J58" s="1" t="s">
        <v>41</v>
      </c>
      <c r="K58" s="8">
        <f>VLOOKUP(B58,'Cennik szkoleń'!$B$3:$C$15,2,FALSE)</f>
        <v>620</v>
      </c>
      <c r="L58" s="9">
        <f t="shared" si="0"/>
        <v>1240</v>
      </c>
      <c r="M58" s="10">
        <f>VLOOKUP(J58,Trenerzy!$B$3:$C$8,2,FALSE)</f>
        <v>240</v>
      </c>
    </row>
    <row r="59" spans="2:13" x14ac:dyDescent="0.25">
      <c r="B59" s="1" t="s">
        <v>16</v>
      </c>
      <c r="C59" s="1" t="s">
        <v>9</v>
      </c>
      <c r="D59" s="1" t="s">
        <v>38</v>
      </c>
      <c r="E59" s="2">
        <v>39595</v>
      </c>
      <c r="F59" s="1">
        <v>4</v>
      </c>
      <c r="G59" s="1" t="s">
        <v>7</v>
      </c>
      <c r="H59" s="1">
        <v>4</v>
      </c>
      <c r="I59" s="1" t="s">
        <v>0</v>
      </c>
      <c r="J59" s="1" t="s">
        <v>34</v>
      </c>
      <c r="K59" s="8">
        <f>VLOOKUP(B59,'Cennik szkoleń'!$B$3:$C$15,2,FALSE)</f>
        <v>400</v>
      </c>
      <c r="L59" s="9">
        <f t="shared" si="0"/>
        <v>1600</v>
      </c>
      <c r="M59" s="10">
        <f>VLOOKUP(J59,Trenerzy!$B$3:$C$8,2,FALSE)</f>
        <v>230</v>
      </c>
    </row>
    <row r="60" spans="2:13" x14ac:dyDescent="0.25">
      <c r="B60" s="1" t="s">
        <v>17</v>
      </c>
      <c r="C60" s="1" t="s">
        <v>9</v>
      </c>
      <c r="D60" s="1" t="s">
        <v>38</v>
      </c>
      <c r="E60" s="2">
        <v>40457</v>
      </c>
      <c r="F60" s="1">
        <v>5</v>
      </c>
      <c r="G60" s="1" t="s">
        <v>7</v>
      </c>
      <c r="H60" s="1">
        <v>5</v>
      </c>
      <c r="I60" s="1" t="s">
        <v>0</v>
      </c>
      <c r="J60" s="1" t="s">
        <v>42</v>
      </c>
      <c r="K60" s="8">
        <f>VLOOKUP(B60,'Cennik szkoleń'!$B$3:$C$15,2,FALSE)</f>
        <v>510</v>
      </c>
      <c r="L60" s="9">
        <f t="shared" si="0"/>
        <v>2550</v>
      </c>
      <c r="M60" s="10">
        <f>VLOOKUP(J60,Trenerzy!$B$3:$C$8,2,FALSE)</f>
        <v>260</v>
      </c>
    </row>
    <row r="61" spans="2:13" x14ac:dyDescent="0.25">
      <c r="B61" s="1" t="s">
        <v>15</v>
      </c>
      <c r="C61" s="1" t="s">
        <v>9</v>
      </c>
      <c r="D61" s="1" t="s">
        <v>39</v>
      </c>
      <c r="E61" s="2">
        <v>39903</v>
      </c>
      <c r="F61" s="1">
        <v>4</v>
      </c>
      <c r="G61" s="1" t="s">
        <v>7</v>
      </c>
      <c r="H61" s="1">
        <v>1</v>
      </c>
      <c r="I61" s="1" t="s">
        <v>0</v>
      </c>
      <c r="J61" s="1" t="s">
        <v>41</v>
      </c>
      <c r="K61" s="8">
        <f>VLOOKUP(B61,'Cennik szkoleń'!$B$3:$C$15,2,FALSE)</f>
        <v>620</v>
      </c>
      <c r="L61" s="9">
        <f t="shared" si="0"/>
        <v>620</v>
      </c>
      <c r="M61" s="10">
        <f>VLOOKUP(J61,Trenerzy!$B$3:$C$8,2,FALSE)</f>
        <v>240</v>
      </c>
    </row>
    <row r="62" spans="2:13" x14ac:dyDescent="0.25">
      <c r="B62" s="1" t="s">
        <v>16</v>
      </c>
      <c r="C62" s="1" t="s">
        <v>9</v>
      </c>
      <c r="D62" s="1" t="s">
        <v>38</v>
      </c>
      <c r="E62" s="2">
        <v>39726</v>
      </c>
      <c r="F62" s="1">
        <v>4</v>
      </c>
      <c r="G62" s="1" t="s">
        <v>7</v>
      </c>
      <c r="H62" s="1">
        <v>3</v>
      </c>
      <c r="I62" s="1" t="s">
        <v>1</v>
      </c>
      <c r="J62" s="1" t="s">
        <v>5</v>
      </c>
      <c r="K62" s="8">
        <f>VLOOKUP(B62,'Cennik szkoleń'!$B$3:$C$15,2,FALSE)</f>
        <v>400</v>
      </c>
      <c r="L62" s="9">
        <f t="shared" si="0"/>
        <v>1200</v>
      </c>
      <c r="M62" s="10">
        <f>VLOOKUP(J62,Trenerzy!$B$3:$C$8,2,FALSE)</f>
        <v>235</v>
      </c>
    </row>
    <row r="63" spans="2:13" x14ac:dyDescent="0.25">
      <c r="B63" s="1" t="s">
        <v>17</v>
      </c>
      <c r="C63" s="1" t="s">
        <v>13</v>
      </c>
      <c r="D63" s="1" t="s">
        <v>38</v>
      </c>
      <c r="E63" s="2">
        <v>40202</v>
      </c>
      <c r="F63" s="1">
        <v>2</v>
      </c>
      <c r="G63" s="1" t="s">
        <v>7</v>
      </c>
      <c r="H63" s="1">
        <v>3</v>
      </c>
      <c r="I63" s="1" t="s">
        <v>0</v>
      </c>
      <c r="J63" s="1" t="s">
        <v>40</v>
      </c>
      <c r="K63" s="8">
        <f>VLOOKUP(B63,'Cennik szkoleń'!$B$3:$C$15,2,FALSE)</f>
        <v>510</v>
      </c>
      <c r="L63" s="9">
        <f t="shared" si="0"/>
        <v>1530</v>
      </c>
      <c r="M63" s="10">
        <f>VLOOKUP(J63,Trenerzy!$B$3:$C$8,2,FALSE)</f>
        <v>250</v>
      </c>
    </row>
    <row r="64" spans="2:13" x14ac:dyDescent="0.25">
      <c r="B64" s="1" t="s">
        <v>15</v>
      </c>
      <c r="C64" s="1" t="s">
        <v>9</v>
      </c>
      <c r="D64" s="1" t="s">
        <v>38</v>
      </c>
      <c r="E64" s="2">
        <v>40765</v>
      </c>
      <c r="F64" s="1">
        <v>5</v>
      </c>
      <c r="G64" s="1" t="s">
        <v>7</v>
      </c>
      <c r="H64" s="1">
        <v>4</v>
      </c>
      <c r="I64" s="1" t="s">
        <v>0</v>
      </c>
      <c r="J64" s="1" t="s">
        <v>42</v>
      </c>
      <c r="K64" s="8">
        <f>VLOOKUP(B64,'Cennik szkoleń'!$B$3:$C$15,2,FALSE)</f>
        <v>620</v>
      </c>
      <c r="L64" s="9">
        <f t="shared" si="0"/>
        <v>2480</v>
      </c>
      <c r="M64" s="10">
        <f>VLOOKUP(J64,Trenerzy!$B$3:$C$8,2,FALSE)</f>
        <v>260</v>
      </c>
    </row>
    <row r="65" spans="2:13" x14ac:dyDescent="0.25">
      <c r="B65" s="1" t="s">
        <v>16</v>
      </c>
      <c r="C65" s="1" t="s">
        <v>9</v>
      </c>
      <c r="D65" s="1" t="s">
        <v>38</v>
      </c>
      <c r="E65" s="2">
        <v>40987</v>
      </c>
      <c r="F65" s="1">
        <v>4</v>
      </c>
      <c r="G65" s="1" t="s">
        <v>8</v>
      </c>
      <c r="H65" s="1">
        <v>4</v>
      </c>
      <c r="I65" s="1" t="s">
        <v>0</v>
      </c>
      <c r="J65" s="1" t="s">
        <v>5</v>
      </c>
      <c r="K65" s="8">
        <f>VLOOKUP(B65,'Cennik szkoleń'!$B$3:$C$15,2,FALSE)</f>
        <v>400</v>
      </c>
      <c r="L65" s="9">
        <f t="shared" si="0"/>
        <v>1600</v>
      </c>
      <c r="M65" s="10">
        <f>VLOOKUP(J65,Trenerzy!$B$3:$C$8,2,FALSE)</f>
        <v>235</v>
      </c>
    </row>
    <row r="66" spans="2:13" x14ac:dyDescent="0.25">
      <c r="B66" s="1" t="s">
        <v>17</v>
      </c>
      <c r="C66" s="1" t="s">
        <v>9</v>
      </c>
      <c r="D66" s="1" t="s">
        <v>38</v>
      </c>
      <c r="E66" s="2">
        <v>40692</v>
      </c>
      <c r="F66" s="1">
        <v>2</v>
      </c>
      <c r="G66" s="1" t="s">
        <v>7</v>
      </c>
      <c r="H66" s="1">
        <v>4</v>
      </c>
      <c r="I66" s="1" t="s">
        <v>0</v>
      </c>
      <c r="J66" s="1" t="s">
        <v>6</v>
      </c>
      <c r="K66" s="8">
        <f>VLOOKUP(B66,'Cennik szkoleń'!$B$3:$C$15,2,FALSE)</f>
        <v>510</v>
      </c>
      <c r="L66" s="9">
        <f t="shared" si="0"/>
        <v>2040</v>
      </c>
      <c r="M66" s="10">
        <f>VLOOKUP(J66,Trenerzy!$B$3:$C$8,2,FALSE)</f>
        <v>200</v>
      </c>
    </row>
    <row r="67" spans="2:13" x14ac:dyDescent="0.25">
      <c r="B67" s="1" t="s">
        <v>15</v>
      </c>
      <c r="C67" s="1" t="s">
        <v>14</v>
      </c>
      <c r="D67" s="1" t="s">
        <v>38</v>
      </c>
      <c r="E67" s="2">
        <v>40365</v>
      </c>
      <c r="F67" s="1">
        <v>1</v>
      </c>
      <c r="G67" s="1" t="s">
        <v>8</v>
      </c>
      <c r="H67" s="1">
        <v>2</v>
      </c>
      <c r="I67" s="1" t="s">
        <v>0</v>
      </c>
      <c r="J67" s="1" t="s">
        <v>41</v>
      </c>
      <c r="K67" s="8">
        <f>VLOOKUP(B67,'Cennik szkoleń'!$B$3:$C$15,2,FALSE)</f>
        <v>620</v>
      </c>
      <c r="L67" s="9">
        <f t="shared" ref="L67:L119" si="1">H67*K67</f>
        <v>1240</v>
      </c>
      <c r="M67" s="10">
        <f>VLOOKUP(J67,Trenerzy!$B$3:$C$8,2,FALSE)</f>
        <v>240</v>
      </c>
    </row>
    <row r="68" spans="2:13" x14ac:dyDescent="0.25">
      <c r="B68" s="1" t="s">
        <v>16</v>
      </c>
      <c r="C68" s="1" t="s">
        <v>9</v>
      </c>
      <c r="D68" s="1" t="s">
        <v>38</v>
      </c>
      <c r="E68" s="2">
        <v>40143</v>
      </c>
      <c r="F68" s="1">
        <v>3</v>
      </c>
      <c r="G68" s="1" t="s">
        <v>7</v>
      </c>
      <c r="H68" s="1">
        <v>3</v>
      </c>
      <c r="I68" s="1" t="s">
        <v>1</v>
      </c>
      <c r="J68" s="1" t="s">
        <v>6</v>
      </c>
      <c r="K68" s="8">
        <f>VLOOKUP(B68,'Cennik szkoleń'!$B$3:$C$15,2,FALSE)</f>
        <v>400</v>
      </c>
      <c r="L68" s="9">
        <f t="shared" si="1"/>
        <v>1200</v>
      </c>
      <c r="M68" s="10">
        <f>VLOOKUP(J68,Trenerzy!$B$3:$C$8,2,FALSE)</f>
        <v>200</v>
      </c>
    </row>
    <row r="69" spans="2:13" x14ac:dyDescent="0.25">
      <c r="B69" s="1" t="s">
        <v>17</v>
      </c>
      <c r="C69" s="1" t="s">
        <v>9</v>
      </c>
      <c r="D69" s="1" t="s">
        <v>39</v>
      </c>
      <c r="E69" s="2">
        <v>40454</v>
      </c>
      <c r="F69" s="1">
        <v>3</v>
      </c>
      <c r="G69" s="1" t="s">
        <v>7</v>
      </c>
      <c r="H69" s="1">
        <v>8</v>
      </c>
      <c r="I69" s="1" t="s">
        <v>0</v>
      </c>
      <c r="J69" s="1" t="s">
        <v>6</v>
      </c>
      <c r="K69" s="8">
        <f>VLOOKUP(B69,'Cennik szkoleń'!$B$3:$C$15,2,FALSE)</f>
        <v>510</v>
      </c>
      <c r="L69" s="9">
        <f t="shared" si="1"/>
        <v>4080</v>
      </c>
      <c r="M69" s="10">
        <f>VLOOKUP(J69,Trenerzy!$B$3:$C$8,2,FALSE)</f>
        <v>200</v>
      </c>
    </row>
    <row r="70" spans="2:13" x14ac:dyDescent="0.25">
      <c r="B70" s="1" t="s">
        <v>15</v>
      </c>
      <c r="C70" s="1" t="s">
        <v>13</v>
      </c>
      <c r="D70" s="1" t="s">
        <v>38</v>
      </c>
      <c r="E70" s="2">
        <v>40555</v>
      </c>
      <c r="F70" s="1">
        <v>2</v>
      </c>
      <c r="G70" s="1" t="s">
        <v>8</v>
      </c>
      <c r="H70" s="1">
        <v>2</v>
      </c>
      <c r="I70" s="1" t="s">
        <v>0</v>
      </c>
      <c r="J70" s="1" t="s">
        <v>41</v>
      </c>
      <c r="K70" s="8">
        <f>VLOOKUP(B70,'Cennik szkoleń'!$B$3:$C$15,2,FALSE)</f>
        <v>620</v>
      </c>
      <c r="L70" s="9">
        <f t="shared" si="1"/>
        <v>1240</v>
      </c>
      <c r="M70" s="10">
        <f>VLOOKUP(J70,Trenerzy!$B$3:$C$8,2,FALSE)</f>
        <v>240</v>
      </c>
    </row>
    <row r="71" spans="2:13" x14ac:dyDescent="0.25">
      <c r="B71" s="1" t="s">
        <v>16</v>
      </c>
      <c r="C71" s="1" t="s">
        <v>9</v>
      </c>
      <c r="D71" s="1" t="s">
        <v>39</v>
      </c>
      <c r="E71" s="2">
        <v>40420</v>
      </c>
      <c r="F71" s="1">
        <v>5</v>
      </c>
      <c r="G71" s="1" t="s">
        <v>8</v>
      </c>
      <c r="H71" s="1">
        <v>4</v>
      </c>
      <c r="I71" s="1" t="s">
        <v>0</v>
      </c>
      <c r="J71" s="1" t="s">
        <v>6</v>
      </c>
      <c r="K71" s="8">
        <f>VLOOKUP(B71,'Cennik szkoleń'!$B$3:$C$15,2,FALSE)</f>
        <v>400</v>
      </c>
      <c r="L71" s="9">
        <f t="shared" si="1"/>
        <v>1600</v>
      </c>
      <c r="M71" s="10">
        <f>VLOOKUP(J71,Trenerzy!$B$3:$C$8,2,FALSE)</f>
        <v>200</v>
      </c>
    </row>
    <row r="72" spans="2:13" x14ac:dyDescent="0.25">
      <c r="B72" s="1" t="s">
        <v>17</v>
      </c>
      <c r="C72" s="1" t="s">
        <v>13</v>
      </c>
      <c r="D72" s="1" t="s">
        <v>38</v>
      </c>
      <c r="E72" s="2">
        <v>40865</v>
      </c>
      <c r="F72" s="1">
        <v>1</v>
      </c>
      <c r="G72" s="1" t="s">
        <v>8</v>
      </c>
      <c r="H72" s="1">
        <v>6</v>
      </c>
      <c r="I72" s="1" t="s">
        <v>0</v>
      </c>
      <c r="J72" s="1" t="s">
        <v>5</v>
      </c>
      <c r="K72" s="8">
        <f>VLOOKUP(B72,'Cennik szkoleń'!$B$3:$C$15,2,FALSE)</f>
        <v>510</v>
      </c>
      <c r="L72" s="9">
        <f t="shared" si="1"/>
        <v>3060</v>
      </c>
      <c r="M72" s="10">
        <f>VLOOKUP(J72,Trenerzy!$B$3:$C$8,2,FALSE)</f>
        <v>235</v>
      </c>
    </row>
    <row r="73" spans="2:13" x14ac:dyDescent="0.25">
      <c r="B73" s="1" t="s">
        <v>15</v>
      </c>
      <c r="C73" s="1" t="s">
        <v>14</v>
      </c>
      <c r="D73" s="1" t="s">
        <v>38</v>
      </c>
      <c r="E73" s="2">
        <v>40430</v>
      </c>
      <c r="F73" s="1">
        <v>1</v>
      </c>
      <c r="G73" s="1" t="s">
        <v>8</v>
      </c>
      <c r="H73" s="1">
        <v>8</v>
      </c>
      <c r="I73" s="1" t="s">
        <v>0</v>
      </c>
      <c r="J73" s="1" t="s">
        <v>42</v>
      </c>
      <c r="K73" s="8">
        <f>VLOOKUP(B73,'Cennik szkoleń'!$B$3:$C$15,2,FALSE)</f>
        <v>620</v>
      </c>
      <c r="L73" s="9">
        <f t="shared" si="1"/>
        <v>4960</v>
      </c>
      <c r="M73" s="10">
        <f>VLOOKUP(J73,Trenerzy!$B$3:$C$8,2,FALSE)</f>
        <v>260</v>
      </c>
    </row>
    <row r="74" spans="2:13" x14ac:dyDescent="0.25">
      <c r="B74" s="1" t="s">
        <v>16</v>
      </c>
      <c r="C74" s="1" t="s">
        <v>9</v>
      </c>
      <c r="D74" s="1" t="s">
        <v>38</v>
      </c>
      <c r="E74" s="2">
        <v>39870</v>
      </c>
      <c r="F74" s="1">
        <v>1</v>
      </c>
      <c r="G74" s="1" t="s">
        <v>8</v>
      </c>
      <c r="H74" s="1">
        <v>1</v>
      </c>
      <c r="I74" s="1" t="s">
        <v>0</v>
      </c>
      <c r="J74" s="1" t="s">
        <v>42</v>
      </c>
      <c r="K74" s="8">
        <f>VLOOKUP(B74,'Cennik szkoleń'!$B$3:$C$15,2,FALSE)</f>
        <v>400</v>
      </c>
      <c r="L74" s="9">
        <f t="shared" si="1"/>
        <v>400</v>
      </c>
      <c r="M74" s="10">
        <f>VLOOKUP(J74,Trenerzy!$B$3:$C$8,2,FALSE)</f>
        <v>260</v>
      </c>
    </row>
    <row r="75" spans="2:13" x14ac:dyDescent="0.25">
      <c r="B75" s="1" t="s">
        <v>23</v>
      </c>
      <c r="C75" s="1" t="s">
        <v>9</v>
      </c>
      <c r="D75" s="1" t="s">
        <v>38</v>
      </c>
      <c r="E75" s="2">
        <v>40777</v>
      </c>
      <c r="F75" s="1">
        <v>3</v>
      </c>
      <c r="G75" s="1" t="s">
        <v>8</v>
      </c>
      <c r="H75" s="1">
        <v>7</v>
      </c>
      <c r="I75" s="1" t="s">
        <v>0</v>
      </c>
      <c r="J75" s="1" t="s">
        <v>42</v>
      </c>
      <c r="K75" s="8">
        <f>VLOOKUP(B75,'Cennik szkoleń'!$B$3:$C$15,2,FALSE)</f>
        <v>250</v>
      </c>
      <c r="L75" s="9">
        <f t="shared" si="1"/>
        <v>1750</v>
      </c>
      <c r="M75" s="10">
        <f>VLOOKUP(J75,Trenerzy!$B$3:$C$8,2,FALSE)</f>
        <v>260</v>
      </c>
    </row>
    <row r="76" spans="2:13" x14ac:dyDescent="0.25">
      <c r="B76" s="1" t="s">
        <v>24</v>
      </c>
      <c r="C76" s="1" t="s">
        <v>14</v>
      </c>
      <c r="D76" s="1" t="s">
        <v>38</v>
      </c>
      <c r="E76" s="2">
        <v>39749</v>
      </c>
      <c r="F76" s="1">
        <v>1</v>
      </c>
      <c r="G76" s="1" t="s">
        <v>8</v>
      </c>
      <c r="H76" s="1">
        <v>6</v>
      </c>
      <c r="I76" s="1" t="s">
        <v>0</v>
      </c>
      <c r="J76" s="1" t="s">
        <v>34</v>
      </c>
      <c r="K76" s="8">
        <f>VLOOKUP(B76,'Cennik szkoleń'!$B$3:$C$15,2,FALSE)</f>
        <v>700</v>
      </c>
      <c r="L76" s="9">
        <f t="shared" si="1"/>
        <v>4200</v>
      </c>
      <c r="M76" s="10">
        <f>VLOOKUP(J76,Trenerzy!$B$3:$C$8,2,FALSE)</f>
        <v>230</v>
      </c>
    </row>
    <row r="77" spans="2:13" x14ac:dyDescent="0.25">
      <c r="B77" s="1" t="s">
        <v>25</v>
      </c>
      <c r="C77" s="1" t="s">
        <v>9</v>
      </c>
      <c r="D77" s="1" t="s">
        <v>39</v>
      </c>
      <c r="E77" s="2">
        <v>40702</v>
      </c>
      <c r="F77" s="1">
        <v>4</v>
      </c>
      <c r="G77" s="1" t="s">
        <v>8</v>
      </c>
      <c r="H77" s="1">
        <v>6</v>
      </c>
      <c r="I77" s="1" t="s">
        <v>0</v>
      </c>
      <c r="J77" s="1" t="s">
        <v>6</v>
      </c>
      <c r="K77" s="8">
        <f>VLOOKUP(B77,'Cennik szkoleń'!$B$3:$C$15,2,FALSE)</f>
        <v>470</v>
      </c>
      <c r="L77" s="9">
        <f t="shared" si="1"/>
        <v>2820</v>
      </c>
      <c r="M77" s="10">
        <f>VLOOKUP(J77,Trenerzy!$B$3:$C$8,2,FALSE)</f>
        <v>200</v>
      </c>
    </row>
    <row r="78" spans="2:13" x14ac:dyDescent="0.25">
      <c r="B78" s="1" t="s">
        <v>26</v>
      </c>
      <c r="C78" s="1" t="s">
        <v>9</v>
      </c>
      <c r="D78" s="1" t="s">
        <v>38</v>
      </c>
      <c r="E78" s="2">
        <v>40463</v>
      </c>
      <c r="F78" s="1">
        <v>3</v>
      </c>
      <c r="G78" s="1" t="s">
        <v>8</v>
      </c>
      <c r="H78" s="1">
        <v>2</v>
      </c>
      <c r="I78" s="1" t="s">
        <v>0</v>
      </c>
      <c r="J78" s="1" t="s">
        <v>6</v>
      </c>
      <c r="K78" s="8">
        <f>VLOOKUP(B78,'Cennik szkoleń'!$B$3:$C$15,2,FALSE)</f>
        <v>650</v>
      </c>
      <c r="L78" s="9">
        <f t="shared" si="1"/>
        <v>1300</v>
      </c>
      <c r="M78" s="10">
        <f>VLOOKUP(J78,Trenerzy!$B$3:$C$8,2,FALSE)</f>
        <v>200</v>
      </c>
    </row>
    <row r="79" spans="2:13" x14ac:dyDescent="0.25">
      <c r="B79" s="1" t="s">
        <v>27</v>
      </c>
      <c r="C79" s="1" t="s">
        <v>9</v>
      </c>
      <c r="D79" s="1" t="s">
        <v>38</v>
      </c>
      <c r="E79" s="2">
        <v>40208</v>
      </c>
      <c r="F79" s="1">
        <v>1</v>
      </c>
      <c r="G79" s="1" t="s">
        <v>8</v>
      </c>
      <c r="H79" s="1">
        <v>3</v>
      </c>
      <c r="I79" s="1" t="s">
        <v>0</v>
      </c>
      <c r="J79" s="1" t="s">
        <v>6</v>
      </c>
      <c r="K79" s="8">
        <f>VLOOKUP(B79,'Cennik szkoleń'!$B$3:$C$15,2,FALSE)</f>
        <v>550</v>
      </c>
      <c r="L79" s="9">
        <f t="shared" si="1"/>
        <v>1650</v>
      </c>
      <c r="M79" s="10">
        <f>VLOOKUP(J79,Trenerzy!$B$3:$C$8,2,FALSE)</f>
        <v>200</v>
      </c>
    </row>
    <row r="80" spans="2:13" x14ac:dyDescent="0.25">
      <c r="B80" s="1" t="s">
        <v>15</v>
      </c>
      <c r="C80" s="1" t="s">
        <v>9</v>
      </c>
      <c r="D80" s="1" t="s">
        <v>38</v>
      </c>
      <c r="E80" s="2">
        <v>39559</v>
      </c>
      <c r="F80" s="1">
        <v>2</v>
      </c>
      <c r="G80" s="1" t="s">
        <v>7</v>
      </c>
      <c r="H80" s="1">
        <v>3</v>
      </c>
      <c r="I80" s="1" t="s">
        <v>0</v>
      </c>
      <c r="J80" s="1" t="s">
        <v>34</v>
      </c>
      <c r="K80" s="8">
        <f>VLOOKUP(B80,'Cennik szkoleń'!$B$3:$C$15,2,FALSE)</f>
        <v>620</v>
      </c>
      <c r="L80" s="9">
        <f t="shared" si="1"/>
        <v>1860</v>
      </c>
      <c r="M80" s="10">
        <f>VLOOKUP(J80,Trenerzy!$B$3:$C$8,2,FALSE)</f>
        <v>230</v>
      </c>
    </row>
    <row r="81" spans="2:13" x14ac:dyDescent="0.25">
      <c r="B81" s="1" t="s">
        <v>16</v>
      </c>
      <c r="C81" s="1" t="s">
        <v>9</v>
      </c>
      <c r="D81" s="1" t="s">
        <v>38</v>
      </c>
      <c r="E81" s="2">
        <v>40787</v>
      </c>
      <c r="F81" s="1">
        <v>1</v>
      </c>
      <c r="G81" s="1" t="s">
        <v>28</v>
      </c>
      <c r="H81" s="1">
        <v>6</v>
      </c>
      <c r="I81" s="1" t="s">
        <v>0</v>
      </c>
      <c r="J81" s="1" t="s">
        <v>34</v>
      </c>
      <c r="K81" s="8">
        <f>VLOOKUP(B81,'Cennik szkoleń'!$B$3:$C$15,2,FALSE)</f>
        <v>400</v>
      </c>
      <c r="L81" s="9">
        <f t="shared" si="1"/>
        <v>2400</v>
      </c>
      <c r="M81" s="10">
        <f>VLOOKUP(J81,Trenerzy!$B$3:$C$8,2,FALSE)</f>
        <v>230</v>
      </c>
    </row>
    <row r="82" spans="2:13" x14ac:dyDescent="0.25">
      <c r="B82" s="1" t="s">
        <v>17</v>
      </c>
      <c r="C82" s="1" t="s">
        <v>13</v>
      </c>
      <c r="D82" s="1" t="s">
        <v>38</v>
      </c>
      <c r="E82" s="2">
        <v>40408</v>
      </c>
      <c r="F82" s="1">
        <v>1</v>
      </c>
      <c r="G82" s="1" t="s">
        <v>7</v>
      </c>
      <c r="H82" s="1">
        <v>6</v>
      </c>
      <c r="I82" s="1" t="s">
        <v>0</v>
      </c>
      <c r="J82" s="1" t="s">
        <v>34</v>
      </c>
      <c r="K82" s="8">
        <f>VLOOKUP(B82,'Cennik szkoleń'!$B$3:$C$15,2,FALSE)</f>
        <v>510</v>
      </c>
      <c r="L82" s="9">
        <f t="shared" si="1"/>
        <v>3060</v>
      </c>
      <c r="M82" s="10">
        <f>VLOOKUP(J82,Trenerzy!$B$3:$C$8,2,FALSE)</f>
        <v>230</v>
      </c>
    </row>
    <row r="83" spans="2:13" x14ac:dyDescent="0.25">
      <c r="B83" s="1" t="s">
        <v>18</v>
      </c>
      <c r="C83" s="1" t="s">
        <v>9</v>
      </c>
      <c r="D83" s="1" t="s">
        <v>39</v>
      </c>
      <c r="E83" s="2">
        <v>40767</v>
      </c>
      <c r="F83" s="1">
        <v>5</v>
      </c>
      <c r="G83" s="1" t="s">
        <v>7</v>
      </c>
      <c r="H83" s="1">
        <v>4</v>
      </c>
      <c r="I83" s="1" t="s">
        <v>0</v>
      </c>
      <c r="J83" s="1" t="s">
        <v>6</v>
      </c>
      <c r="K83" s="8">
        <f>VLOOKUP(B83,'Cennik szkoleń'!$B$3:$C$15,2,FALSE)</f>
        <v>380</v>
      </c>
      <c r="L83" s="9">
        <f t="shared" si="1"/>
        <v>1520</v>
      </c>
      <c r="M83" s="10">
        <f>VLOOKUP(J83,Trenerzy!$B$3:$C$8,2,FALSE)</f>
        <v>200</v>
      </c>
    </row>
    <row r="84" spans="2:13" x14ac:dyDescent="0.25">
      <c r="B84" s="1" t="s">
        <v>19</v>
      </c>
      <c r="C84" s="1" t="s">
        <v>9</v>
      </c>
      <c r="D84" s="1" t="s">
        <v>38</v>
      </c>
      <c r="E84" s="2">
        <v>40308</v>
      </c>
      <c r="F84" s="1">
        <v>5</v>
      </c>
      <c r="G84" s="1" t="s">
        <v>28</v>
      </c>
      <c r="H84" s="1">
        <v>7</v>
      </c>
      <c r="I84" s="1" t="s">
        <v>1</v>
      </c>
      <c r="J84" s="1" t="s">
        <v>41</v>
      </c>
      <c r="K84" s="8">
        <f>VLOOKUP(B84,'Cennik szkoleń'!$B$3:$C$15,2,FALSE)</f>
        <v>400</v>
      </c>
      <c r="L84" s="9">
        <f t="shared" si="1"/>
        <v>2800</v>
      </c>
      <c r="M84" s="10">
        <f>VLOOKUP(J84,Trenerzy!$B$3:$C$8,2,FALSE)</f>
        <v>240</v>
      </c>
    </row>
    <row r="85" spans="2:13" x14ac:dyDescent="0.25">
      <c r="B85" s="1" t="s">
        <v>20</v>
      </c>
      <c r="C85" s="1" t="s">
        <v>9</v>
      </c>
      <c r="D85" s="1" t="s">
        <v>38</v>
      </c>
      <c r="E85" s="2">
        <v>39479</v>
      </c>
      <c r="F85" s="1">
        <v>2</v>
      </c>
      <c r="G85" s="1" t="s">
        <v>7</v>
      </c>
      <c r="H85" s="1">
        <v>5</v>
      </c>
      <c r="I85" s="1" t="s">
        <v>1</v>
      </c>
      <c r="J85" s="1" t="s">
        <v>41</v>
      </c>
      <c r="K85" s="8">
        <f>VLOOKUP(B85,'Cennik szkoleń'!$B$3:$C$15,2,FALSE)</f>
        <v>450</v>
      </c>
      <c r="L85" s="9">
        <f t="shared" si="1"/>
        <v>2250</v>
      </c>
      <c r="M85" s="10">
        <f>VLOOKUP(J85,Trenerzy!$B$3:$C$8,2,FALSE)</f>
        <v>240</v>
      </c>
    </row>
    <row r="86" spans="2:13" x14ac:dyDescent="0.25">
      <c r="B86" s="1" t="s">
        <v>21</v>
      </c>
      <c r="C86" s="1" t="s">
        <v>14</v>
      </c>
      <c r="D86" s="1" t="s">
        <v>38</v>
      </c>
      <c r="E86" s="2">
        <v>40400</v>
      </c>
      <c r="F86" s="1">
        <v>1</v>
      </c>
      <c r="G86" s="1" t="s">
        <v>7</v>
      </c>
      <c r="H86" s="1">
        <v>3</v>
      </c>
      <c r="I86" s="1" t="s">
        <v>1</v>
      </c>
      <c r="J86" s="1" t="s">
        <v>5</v>
      </c>
      <c r="K86" s="8">
        <f>VLOOKUP(B86,'Cennik szkoleń'!$B$3:$C$15,2,FALSE)</f>
        <v>400</v>
      </c>
      <c r="L86" s="9">
        <f t="shared" si="1"/>
        <v>1200</v>
      </c>
      <c r="M86" s="10">
        <f>VLOOKUP(J86,Trenerzy!$B$3:$C$8,2,FALSE)</f>
        <v>235</v>
      </c>
    </row>
    <row r="87" spans="2:13" x14ac:dyDescent="0.25">
      <c r="B87" s="1" t="s">
        <v>22</v>
      </c>
      <c r="C87" s="1" t="s">
        <v>9</v>
      </c>
      <c r="D87" s="1" t="s">
        <v>38</v>
      </c>
      <c r="E87" s="2">
        <v>40418</v>
      </c>
      <c r="F87" s="1">
        <v>1</v>
      </c>
      <c r="G87" s="1" t="s">
        <v>7</v>
      </c>
      <c r="H87" s="1">
        <v>4</v>
      </c>
      <c r="I87" s="1" t="s">
        <v>1</v>
      </c>
      <c r="J87" s="1" t="s">
        <v>6</v>
      </c>
      <c r="K87" s="8">
        <f>VLOOKUP(B87,'Cennik szkoleń'!$B$3:$C$15,2,FALSE)</f>
        <v>500</v>
      </c>
      <c r="L87" s="9">
        <f t="shared" si="1"/>
        <v>2000</v>
      </c>
      <c r="M87" s="10">
        <f>VLOOKUP(J87,Trenerzy!$B$3:$C$8,2,FALSE)</f>
        <v>200</v>
      </c>
    </row>
    <row r="88" spans="2:13" x14ac:dyDescent="0.25">
      <c r="B88" s="1" t="s">
        <v>23</v>
      </c>
      <c r="C88" s="1" t="s">
        <v>9</v>
      </c>
      <c r="D88" s="1" t="s">
        <v>38</v>
      </c>
      <c r="E88" s="2">
        <v>40324</v>
      </c>
      <c r="F88" s="1">
        <v>2</v>
      </c>
      <c r="G88" s="1" t="s">
        <v>7</v>
      </c>
      <c r="H88" s="1">
        <v>7</v>
      </c>
      <c r="I88" s="1" t="s">
        <v>0</v>
      </c>
      <c r="J88" s="1" t="s">
        <v>5</v>
      </c>
      <c r="K88" s="8">
        <f>VLOOKUP(B88,'Cennik szkoleń'!$B$3:$C$15,2,FALSE)</f>
        <v>250</v>
      </c>
      <c r="L88" s="9">
        <f t="shared" si="1"/>
        <v>1750</v>
      </c>
      <c r="M88" s="10">
        <f>VLOOKUP(J88,Trenerzy!$B$3:$C$8,2,FALSE)</f>
        <v>235</v>
      </c>
    </row>
    <row r="89" spans="2:13" x14ac:dyDescent="0.25">
      <c r="B89" s="1" t="s">
        <v>24</v>
      </c>
      <c r="C89" s="1" t="s">
        <v>13</v>
      </c>
      <c r="D89" s="1" t="s">
        <v>38</v>
      </c>
      <c r="E89" s="2">
        <v>40104</v>
      </c>
      <c r="F89" s="1">
        <v>1</v>
      </c>
      <c r="G89" s="1" t="s">
        <v>7</v>
      </c>
      <c r="H89" s="1">
        <v>1</v>
      </c>
      <c r="I89" s="1" t="s">
        <v>0</v>
      </c>
      <c r="J89" s="1" t="s">
        <v>41</v>
      </c>
      <c r="K89" s="8">
        <f>VLOOKUP(B89,'Cennik szkoleń'!$B$3:$C$15,2,FALSE)</f>
        <v>700</v>
      </c>
      <c r="L89" s="9">
        <f t="shared" si="1"/>
        <v>700</v>
      </c>
      <c r="M89" s="10">
        <f>VLOOKUP(J89,Trenerzy!$B$3:$C$8,2,FALSE)</f>
        <v>240</v>
      </c>
    </row>
    <row r="90" spans="2:13" x14ac:dyDescent="0.25">
      <c r="B90" s="1" t="s">
        <v>25</v>
      </c>
      <c r="C90" s="1" t="s">
        <v>9</v>
      </c>
      <c r="D90" s="1" t="s">
        <v>38</v>
      </c>
      <c r="E90" s="2">
        <v>40138</v>
      </c>
      <c r="F90" s="1">
        <v>1</v>
      </c>
      <c r="G90" s="1" t="s">
        <v>7</v>
      </c>
      <c r="H90" s="1">
        <v>3</v>
      </c>
      <c r="I90" s="1" t="s">
        <v>0</v>
      </c>
      <c r="J90" s="1" t="s">
        <v>6</v>
      </c>
      <c r="K90" s="8">
        <f>VLOOKUP(B90,'Cennik szkoleń'!$B$3:$C$15,2,FALSE)</f>
        <v>470</v>
      </c>
      <c r="L90" s="9">
        <f t="shared" si="1"/>
        <v>1410</v>
      </c>
      <c r="M90" s="10">
        <f>VLOOKUP(J90,Trenerzy!$B$3:$C$8,2,FALSE)</f>
        <v>200</v>
      </c>
    </row>
    <row r="91" spans="2:13" x14ac:dyDescent="0.25">
      <c r="B91" s="1" t="s">
        <v>26</v>
      </c>
      <c r="C91" s="1" t="s">
        <v>13</v>
      </c>
      <c r="D91" s="1" t="s">
        <v>39</v>
      </c>
      <c r="E91" s="2">
        <v>39966</v>
      </c>
      <c r="F91" s="1">
        <v>1</v>
      </c>
      <c r="G91" s="1" t="s">
        <v>7</v>
      </c>
      <c r="H91" s="1">
        <v>8</v>
      </c>
      <c r="I91" s="1" t="s">
        <v>0</v>
      </c>
      <c r="J91" s="1" t="s">
        <v>34</v>
      </c>
      <c r="K91" s="8">
        <f>VLOOKUP(B91,'Cennik szkoleń'!$B$3:$C$15,2,FALSE)</f>
        <v>650</v>
      </c>
      <c r="L91" s="9">
        <f t="shared" si="1"/>
        <v>5200</v>
      </c>
      <c r="M91" s="10">
        <f>VLOOKUP(J91,Trenerzy!$B$3:$C$8,2,FALSE)</f>
        <v>230</v>
      </c>
    </row>
    <row r="92" spans="2:13" x14ac:dyDescent="0.25">
      <c r="B92" s="1" t="s">
        <v>27</v>
      </c>
      <c r="C92" s="1" t="s">
        <v>14</v>
      </c>
      <c r="D92" s="1" t="s">
        <v>38</v>
      </c>
      <c r="E92" s="2">
        <v>39520</v>
      </c>
      <c r="F92" s="1">
        <v>1</v>
      </c>
      <c r="G92" s="1" t="s">
        <v>7</v>
      </c>
      <c r="H92" s="1">
        <v>7</v>
      </c>
      <c r="I92" s="1" t="s">
        <v>0</v>
      </c>
      <c r="J92" s="1" t="s">
        <v>40</v>
      </c>
      <c r="K92" s="8">
        <f>VLOOKUP(B92,'Cennik szkoleń'!$B$3:$C$15,2,FALSE)</f>
        <v>550</v>
      </c>
      <c r="L92" s="9">
        <f t="shared" si="1"/>
        <v>3850</v>
      </c>
      <c r="M92" s="10">
        <f>VLOOKUP(J92,Trenerzy!$B$3:$C$8,2,FALSE)</f>
        <v>250</v>
      </c>
    </row>
    <row r="93" spans="2:13" x14ac:dyDescent="0.25">
      <c r="B93" s="1" t="s">
        <v>15</v>
      </c>
      <c r="C93" s="1" t="s">
        <v>9</v>
      </c>
      <c r="D93" s="1" t="s">
        <v>39</v>
      </c>
      <c r="E93" s="2">
        <v>40947</v>
      </c>
      <c r="F93" s="1">
        <v>5</v>
      </c>
      <c r="G93" s="1" t="s">
        <v>7</v>
      </c>
      <c r="H93" s="1">
        <v>7</v>
      </c>
      <c r="I93" s="1" t="s">
        <v>1</v>
      </c>
      <c r="J93" s="1" t="s">
        <v>6</v>
      </c>
      <c r="K93" s="8">
        <f>VLOOKUP(B93,'Cennik szkoleń'!$B$3:$C$15,2,FALSE)</f>
        <v>620</v>
      </c>
      <c r="L93" s="9">
        <f t="shared" si="1"/>
        <v>4340</v>
      </c>
      <c r="M93" s="10">
        <f>VLOOKUP(J93,Trenerzy!$B$3:$C$8,2,FALSE)</f>
        <v>200</v>
      </c>
    </row>
    <row r="94" spans="2:13" x14ac:dyDescent="0.25">
      <c r="B94" s="1" t="s">
        <v>16</v>
      </c>
      <c r="C94" s="1" t="s">
        <v>9</v>
      </c>
      <c r="D94" s="1" t="s">
        <v>38</v>
      </c>
      <c r="E94" s="2">
        <v>40353</v>
      </c>
      <c r="F94" s="1">
        <v>3</v>
      </c>
      <c r="G94" s="1" t="s">
        <v>8</v>
      </c>
      <c r="H94" s="1">
        <v>1</v>
      </c>
      <c r="I94" s="1" t="s">
        <v>1</v>
      </c>
      <c r="J94" s="1" t="s">
        <v>34</v>
      </c>
      <c r="K94" s="8">
        <f>VLOOKUP(B94,'Cennik szkoleń'!$B$3:$C$15,2,FALSE)</f>
        <v>400</v>
      </c>
      <c r="L94" s="9">
        <f t="shared" si="1"/>
        <v>400</v>
      </c>
      <c r="M94" s="10">
        <f>VLOOKUP(J94,Trenerzy!$B$3:$C$8,2,FALSE)</f>
        <v>230</v>
      </c>
    </row>
    <row r="95" spans="2:13" x14ac:dyDescent="0.25">
      <c r="B95" s="1" t="s">
        <v>17</v>
      </c>
      <c r="C95" s="1" t="s">
        <v>14</v>
      </c>
      <c r="D95" s="1" t="s">
        <v>38</v>
      </c>
      <c r="E95" s="2">
        <v>39811</v>
      </c>
      <c r="F95" s="1">
        <v>1</v>
      </c>
      <c r="G95" s="1" t="s">
        <v>7</v>
      </c>
      <c r="H95" s="1">
        <v>6</v>
      </c>
      <c r="I95" s="1" t="s">
        <v>1</v>
      </c>
      <c r="J95" s="1" t="s">
        <v>34</v>
      </c>
      <c r="K95" s="8">
        <f>VLOOKUP(B95,'Cennik szkoleń'!$B$3:$C$15,2,FALSE)</f>
        <v>510</v>
      </c>
      <c r="L95" s="9">
        <f t="shared" si="1"/>
        <v>3060</v>
      </c>
      <c r="M95" s="10">
        <f>VLOOKUP(J95,Trenerzy!$B$3:$C$8,2,FALSE)</f>
        <v>230</v>
      </c>
    </row>
    <row r="96" spans="2:13" x14ac:dyDescent="0.25">
      <c r="B96" s="1" t="s">
        <v>18</v>
      </c>
      <c r="C96" s="1" t="s">
        <v>9</v>
      </c>
      <c r="D96" s="1" t="s">
        <v>38</v>
      </c>
      <c r="E96" s="2">
        <v>40660</v>
      </c>
      <c r="F96" s="1">
        <v>5</v>
      </c>
      <c r="G96" s="1" t="s">
        <v>8</v>
      </c>
      <c r="H96" s="1">
        <v>6</v>
      </c>
      <c r="I96" s="1" t="s">
        <v>0</v>
      </c>
      <c r="J96" s="1" t="s">
        <v>34</v>
      </c>
      <c r="K96" s="8">
        <f>VLOOKUP(B96,'Cennik szkoleń'!$B$3:$C$15,2,FALSE)</f>
        <v>380</v>
      </c>
      <c r="L96" s="9">
        <f t="shared" si="1"/>
        <v>2280</v>
      </c>
      <c r="M96" s="10">
        <f>VLOOKUP(J96,Trenerzy!$B$3:$C$8,2,FALSE)</f>
        <v>230</v>
      </c>
    </row>
    <row r="97" spans="2:13" x14ac:dyDescent="0.25">
      <c r="B97" s="1" t="s">
        <v>19</v>
      </c>
      <c r="C97" s="1" t="s">
        <v>9</v>
      </c>
      <c r="D97" s="1" t="s">
        <v>38</v>
      </c>
      <c r="E97" s="2">
        <v>39675</v>
      </c>
      <c r="F97" s="1">
        <v>2</v>
      </c>
      <c r="G97" s="1" t="s">
        <v>7</v>
      </c>
      <c r="H97" s="1">
        <v>1</v>
      </c>
      <c r="I97" s="1" t="s">
        <v>0</v>
      </c>
      <c r="J97" s="1" t="s">
        <v>34</v>
      </c>
      <c r="K97" s="8">
        <f>VLOOKUP(B97,'Cennik szkoleń'!$B$3:$C$15,2,FALSE)</f>
        <v>400</v>
      </c>
      <c r="L97" s="9">
        <f t="shared" si="1"/>
        <v>400</v>
      </c>
      <c r="M97" s="10">
        <f>VLOOKUP(J97,Trenerzy!$B$3:$C$8,2,FALSE)</f>
        <v>230</v>
      </c>
    </row>
    <row r="98" spans="2:13" x14ac:dyDescent="0.25">
      <c r="B98" s="1" t="s">
        <v>20</v>
      </c>
      <c r="C98" s="1" t="s">
        <v>9</v>
      </c>
      <c r="D98" s="1" t="s">
        <v>38</v>
      </c>
      <c r="E98" s="2">
        <v>40691</v>
      </c>
      <c r="F98" s="1">
        <v>4</v>
      </c>
      <c r="G98" s="1" t="s">
        <v>7</v>
      </c>
      <c r="H98" s="1">
        <v>3</v>
      </c>
      <c r="I98" s="1" t="s">
        <v>0</v>
      </c>
      <c r="J98" s="1" t="s">
        <v>42</v>
      </c>
      <c r="K98" s="8">
        <f>VLOOKUP(B98,'Cennik szkoleń'!$B$3:$C$15,2,FALSE)</f>
        <v>450</v>
      </c>
      <c r="L98" s="9">
        <f t="shared" si="1"/>
        <v>1350</v>
      </c>
      <c r="M98" s="10">
        <f>VLOOKUP(J98,Trenerzy!$B$3:$C$8,2,FALSE)</f>
        <v>260</v>
      </c>
    </row>
    <row r="99" spans="2:13" x14ac:dyDescent="0.25">
      <c r="B99" s="1" t="s">
        <v>21</v>
      </c>
      <c r="C99" s="1" t="s">
        <v>9</v>
      </c>
      <c r="D99" s="1" t="s">
        <v>39</v>
      </c>
      <c r="E99" s="2">
        <v>40305</v>
      </c>
      <c r="F99" s="1">
        <v>2</v>
      </c>
      <c r="G99" s="1" t="s">
        <v>7</v>
      </c>
      <c r="H99" s="1">
        <v>4</v>
      </c>
      <c r="I99" s="1" t="s">
        <v>0</v>
      </c>
      <c r="J99" s="1" t="s">
        <v>40</v>
      </c>
      <c r="K99" s="8">
        <f>VLOOKUP(B99,'Cennik szkoleń'!$B$3:$C$15,2,FALSE)</f>
        <v>400</v>
      </c>
      <c r="L99" s="9">
        <f t="shared" si="1"/>
        <v>1600</v>
      </c>
      <c r="M99" s="10">
        <f>VLOOKUP(J99,Trenerzy!$B$3:$C$8,2,FALSE)</f>
        <v>250</v>
      </c>
    </row>
    <row r="100" spans="2:13" x14ac:dyDescent="0.25">
      <c r="B100" s="1" t="s">
        <v>22</v>
      </c>
      <c r="C100" s="1" t="s">
        <v>9</v>
      </c>
      <c r="D100" s="1" t="s">
        <v>38</v>
      </c>
      <c r="E100" s="2">
        <v>41011</v>
      </c>
      <c r="F100" s="1">
        <v>1</v>
      </c>
      <c r="G100" s="1" t="s">
        <v>7</v>
      </c>
      <c r="H100" s="1">
        <v>6</v>
      </c>
      <c r="I100" s="1" t="s">
        <v>0</v>
      </c>
      <c r="J100" s="1" t="s">
        <v>42</v>
      </c>
      <c r="K100" s="8">
        <f>VLOOKUP(B100,'Cennik szkoleń'!$B$3:$C$15,2,FALSE)</f>
        <v>500</v>
      </c>
      <c r="L100" s="9">
        <f t="shared" si="1"/>
        <v>3000</v>
      </c>
      <c r="M100" s="10">
        <f>VLOOKUP(J100,Trenerzy!$B$3:$C$8,2,FALSE)</f>
        <v>260</v>
      </c>
    </row>
    <row r="101" spans="2:13" x14ac:dyDescent="0.25">
      <c r="B101" s="1" t="s">
        <v>23</v>
      </c>
      <c r="C101" s="1" t="s">
        <v>13</v>
      </c>
      <c r="D101" s="1" t="s">
        <v>38</v>
      </c>
      <c r="E101" s="2">
        <v>39869</v>
      </c>
      <c r="F101" s="1">
        <v>2</v>
      </c>
      <c r="G101" s="1" t="s">
        <v>7</v>
      </c>
      <c r="H101" s="1">
        <v>3</v>
      </c>
      <c r="I101" s="1" t="s">
        <v>1</v>
      </c>
      <c r="J101" s="1" t="s">
        <v>6</v>
      </c>
      <c r="K101" s="8">
        <f>VLOOKUP(B101,'Cennik szkoleń'!$B$3:$C$15,2,FALSE)</f>
        <v>250</v>
      </c>
      <c r="L101" s="9">
        <f t="shared" si="1"/>
        <v>750</v>
      </c>
      <c r="M101" s="10">
        <f>VLOOKUP(J101,Trenerzy!$B$3:$C$8,2,FALSE)</f>
        <v>200</v>
      </c>
    </row>
    <row r="102" spans="2:13" x14ac:dyDescent="0.25">
      <c r="B102" s="1" t="s">
        <v>24</v>
      </c>
      <c r="C102" s="1" t="s">
        <v>9</v>
      </c>
      <c r="D102" s="1" t="s">
        <v>38</v>
      </c>
      <c r="E102" s="2">
        <v>40892</v>
      </c>
      <c r="F102" s="1">
        <v>2</v>
      </c>
      <c r="G102" s="1" t="s">
        <v>8</v>
      </c>
      <c r="H102" s="1">
        <v>7</v>
      </c>
      <c r="I102" s="1" t="s">
        <v>1</v>
      </c>
      <c r="J102" s="1" t="s">
        <v>40</v>
      </c>
      <c r="K102" s="8">
        <f>VLOOKUP(B102,'Cennik szkoleń'!$B$3:$C$15,2,FALSE)</f>
        <v>700</v>
      </c>
      <c r="L102" s="9">
        <f t="shared" si="1"/>
        <v>4900</v>
      </c>
      <c r="M102" s="10">
        <f>VLOOKUP(J102,Trenerzy!$B$3:$C$8,2,FALSE)</f>
        <v>250</v>
      </c>
    </row>
    <row r="103" spans="2:13" x14ac:dyDescent="0.25">
      <c r="B103" s="1" t="s">
        <v>25</v>
      </c>
      <c r="C103" s="1" t="s">
        <v>9</v>
      </c>
      <c r="D103" s="1" t="s">
        <v>38</v>
      </c>
      <c r="E103" s="2">
        <v>40586</v>
      </c>
      <c r="F103" s="1">
        <v>3</v>
      </c>
      <c r="G103" s="1" t="s">
        <v>7</v>
      </c>
      <c r="H103" s="1">
        <v>2</v>
      </c>
      <c r="I103" s="1" t="s">
        <v>1</v>
      </c>
      <c r="J103" s="1" t="s">
        <v>6</v>
      </c>
      <c r="K103" s="8">
        <f>VLOOKUP(B103,'Cennik szkoleń'!$B$3:$C$15,2,FALSE)</f>
        <v>470</v>
      </c>
      <c r="L103" s="9">
        <f t="shared" si="1"/>
        <v>940</v>
      </c>
      <c r="M103" s="10">
        <f>VLOOKUP(J103,Trenerzy!$B$3:$C$8,2,FALSE)</f>
        <v>200</v>
      </c>
    </row>
    <row r="104" spans="2:13" x14ac:dyDescent="0.25">
      <c r="B104" s="1" t="s">
        <v>26</v>
      </c>
      <c r="C104" s="1" t="s">
        <v>9</v>
      </c>
      <c r="D104" s="1" t="s">
        <v>38</v>
      </c>
      <c r="E104" s="2">
        <v>39747</v>
      </c>
      <c r="F104" s="1">
        <v>3</v>
      </c>
      <c r="G104" s="1" t="s">
        <v>7</v>
      </c>
      <c r="H104" s="1">
        <v>4</v>
      </c>
      <c r="I104" s="1" t="s">
        <v>1</v>
      </c>
      <c r="J104" s="1" t="s">
        <v>34</v>
      </c>
      <c r="K104" s="8">
        <f>VLOOKUP(B104,'Cennik szkoleń'!$B$3:$C$15,2,FALSE)</f>
        <v>650</v>
      </c>
      <c r="L104" s="9">
        <f t="shared" si="1"/>
        <v>2600</v>
      </c>
      <c r="M104" s="10">
        <f>VLOOKUP(J104,Trenerzy!$B$3:$C$8,2,FALSE)</f>
        <v>230</v>
      </c>
    </row>
    <row r="105" spans="2:13" x14ac:dyDescent="0.25">
      <c r="B105" s="1" t="s">
        <v>27</v>
      </c>
      <c r="C105" s="1" t="s">
        <v>14</v>
      </c>
      <c r="D105" s="1" t="s">
        <v>39</v>
      </c>
      <c r="E105" s="2">
        <v>40206</v>
      </c>
      <c r="F105" s="1">
        <v>1</v>
      </c>
      <c r="G105" s="1" t="s">
        <v>7</v>
      </c>
      <c r="H105" s="1">
        <v>6</v>
      </c>
      <c r="I105" s="1" t="s">
        <v>1</v>
      </c>
      <c r="J105" s="1" t="s">
        <v>40</v>
      </c>
      <c r="K105" s="8">
        <f>VLOOKUP(B105,'Cennik szkoleń'!$B$3:$C$15,2,FALSE)</f>
        <v>550</v>
      </c>
      <c r="L105" s="9">
        <f t="shared" si="1"/>
        <v>3300</v>
      </c>
      <c r="M105" s="10">
        <f>VLOOKUP(J105,Trenerzy!$B$3:$C$8,2,FALSE)</f>
        <v>250</v>
      </c>
    </row>
    <row r="106" spans="2:13" x14ac:dyDescent="0.25">
      <c r="B106" s="1" t="s">
        <v>15</v>
      </c>
      <c r="C106" s="1" t="s">
        <v>9</v>
      </c>
      <c r="D106" s="1" t="s">
        <v>38</v>
      </c>
      <c r="E106" s="2">
        <v>40689</v>
      </c>
      <c r="F106" s="1">
        <v>1</v>
      </c>
      <c r="G106" s="1" t="s">
        <v>28</v>
      </c>
      <c r="H106" s="1">
        <v>6</v>
      </c>
      <c r="I106" s="1" t="s">
        <v>0</v>
      </c>
      <c r="J106" s="1" t="s">
        <v>40</v>
      </c>
      <c r="K106" s="8">
        <f>VLOOKUP(B106,'Cennik szkoleń'!$B$3:$C$15,2,FALSE)</f>
        <v>620</v>
      </c>
      <c r="L106" s="9">
        <f t="shared" si="1"/>
        <v>3720</v>
      </c>
      <c r="M106" s="10">
        <f>VLOOKUP(J106,Trenerzy!$B$3:$C$8,2,FALSE)</f>
        <v>250</v>
      </c>
    </row>
    <row r="107" spans="2:13" x14ac:dyDescent="0.25">
      <c r="B107" s="1" t="s">
        <v>16</v>
      </c>
      <c r="C107" s="1" t="s">
        <v>9</v>
      </c>
      <c r="D107" s="1" t="s">
        <v>38</v>
      </c>
      <c r="E107" s="2">
        <v>40837</v>
      </c>
      <c r="F107" s="1">
        <v>4</v>
      </c>
      <c r="G107" s="1" t="s">
        <v>7</v>
      </c>
      <c r="H107" s="1">
        <v>6</v>
      </c>
      <c r="I107" s="1" t="s">
        <v>0</v>
      </c>
      <c r="J107" s="1" t="s">
        <v>42</v>
      </c>
      <c r="K107" s="8">
        <f>VLOOKUP(B107,'Cennik szkoleń'!$B$3:$C$15,2,FALSE)</f>
        <v>400</v>
      </c>
      <c r="L107" s="9">
        <f t="shared" si="1"/>
        <v>2400</v>
      </c>
      <c r="M107" s="10">
        <f>VLOOKUP(J107,Trenerzy!$B$3:$C$8,2,FALSE)</f>
        <v>260</v>
      </c>
    </row>
    <row r="108" spans="2:13" x14ac:dyDescent="0.25">
      <c r="B108" s="1" t="s">
        <v>17</v>
      </c>
      <c r="C108" s="1" t="s">
        <v>13</v>
      </c>
      <c r="D108" s="1" t="s">
        <v>38</v>
      </c>
      <c r="E108" s="2">
        <v>40052</v>
      </c>
      <c r="F108" s="1">
        <v>2</v>
      </c>
      <c r="G108" s="1" t="s">
        <v>7</v>
      </c>
      <c r="H108" s="1">
        <v>4</v>
      </c>
      <c r="I108" s="1" t="s">
        <v>0</v>
      </c>
      <c r="J108" s="1" t="s">
        <v>34</v>
      </c>
      <c r="K108" s="8">
        <f>VLOOKUP(B108,'Cennik szkoleń'!$B$3:$C$15,2,FALSE)</f>
        <v>510</v>
      </c>
      <c r="L108" s="9">
        <f t="shared" si="1"/>
        <v>2040</v>
      </c>
      <c r="M108" s="10">
        <f>VLOOKUP(J108,Trenerzy!$B$3:$C$8,2,FALSE)</f>
        <v>230</v>
      </c>
    </row>
    <row r="109" spans="2:13" x14ac:dyDescent="0.25">
      <c r="B109" s="1" t="s">
        <v>18</v>
      </c>
      <c r="C109" s="1" t="s">
        <v>9</v>
      </c>
      <c r="D109" s="1" t="s">
        <v>38</v>
      </c>
      <c r="E109" s="2">
        <v>39961</v>
      </c>
      <c r="F109" s="1">
        <v>2</v>
      </c>
      <c r="G109" s="1" t="s">
        <v>7</v>
      </c>
      <c r="H109" s="1">
        <v>2</v>
      </c>
      <c r="I109" s="1" t="s">
        <v>0</v>
      </c>
      <c r="J109" s="1" t="s">
        <v>41</v>
      </c>
      <c r="K109" s="8">
        <f>VLOOKUP(B109,'Cennik szkoleń'!$B$3:$C$15,2,FALSE)</f>
        <v>380</v>
      </c>
      <c r="L109" s="9">
        <f t="shared" si="1"/>
        <v>760</v>
      </c>
      <c r="M109" s="10">
        <f>VLOOKUP(J109,Trenerzy!$B$3:$C$8,2,FALSE)</f>
        <v>240</v>
      </c>
    </row>
    <row r="110" spans="2:13" x14ac:dyDescent="0.25">
      <c r="B110" s="1" t="s">
        <v>19</v>
      </c>
      <c r="C110" s="1" t="s">
        <v>13</v>
      </c>
      <c r="D110" s="1" t="s">
        <v>38</v>
      </c>
      <c r="E110" s="2">
        <v>39864</v>
      </c>
      <c r="F110" s="1">
        <v>1</v>
      </c>
      <c r="G110" s="1" t="s">
        <v>28</v>
      </c>
      <c r="H110" s="1">
        <v>2</v>
      </c>
      <c r="I110" s="1" t="s">
        <v>0</v>
      </c>
      <c r="J110" s="1" t="s">
        <v>42</v>
      </c>
      <c r="K110" s="8">
        <f>VLOOKUP(B110,'Cennik szkoleń'!$B$3:$C$15,2,FALSE)</f>
        <v>400</v>
      </c>
      <c r="L110" s="9">
        <f t="shared" si="1"/>
        <v>800</v>
      </c>
      <c r="M110" s="10">
        <f>VLOOKUP(J110,Trenerzy!$B$3:$C$8,2,FALSE)</f>
        <v>260</v>
      </c>
    </row>
    <row r="111" spans="2:13" x14ac:dyDescent="0.25">
      <c r="B111" s="1" t="s">
        <v>20</v>
      </c>
      <c r="C111" s="1" t="s">
        <v>14</v>
      </c>
      <c r="D111" s="1" t="s">
        <v>38</v>
      </c>
      <c r="E111" s="2">
        <v>39708</v>
      </c>
      <c r="F111" s="1">
        <v>1</v>
      </c>
      <c r="G111" s="1" t="s">
        <v>7</v>
      </c>
      <c r="H111" s="1">
        <v>3</v>
      </c>
      <c r="I111" s="1" t="s">
        <v>0</v>
      </c>
      <c r="J111" s="1" t="s">
        <v>42</v>
      </c>
      <c r="K111" s="8">
        <f>VLOOKUP(B111,'Cennik szkoleń'!$B$3:$C$15,2,FALSE)</f>
        <v>450</v>
      </c>
      <c r="L111" s="9">
        <f t="shared" si="1"/>
        <v>1350</v>
      </c>
      <c r="M111" s="10">
        <f>VLOOKUP(J111,Trenerzy!$B$3:$C$8,2,FALSE)</f>
        <v>260</v>
      </c>
    </row>
    <row r="112" spans="2:13" x14ac:dyDescent="0.25">
      <c r="B112" s="1" t="s">
        <v>21</v>
      </c>
      <c r="C112" s="1" t="s">
        <v>9</v>
      </c>
      <c r="D112" s="1" t="s">
        <v>38</v>
      </c>
      <c r="E112" s="2">
        <v>40776</v>
      </c>
      <c r="F112" s="1">
        <v>5</v>
      </c>
      <c r="G112" s="1" t="s">
        <v>7</v>
      </c>
      <c r="H112" s="1">
        <v>3</v>
      </c>
      <c r="I112" s="1" t="s">
        <v>1</v>
      </c>
      <c r="J112" s="1" t="s">
        <v>42</v>
      </c>
      <c r="K112" s="8">
        <f>VLOOKUP(B112,'Cennik szkoleń'!$B$3:$C$15,2,FALSE)</f>
        <v>400</v>
      </c>
      <c r="L112" s="9">
        <f t="shared" si="1"/>
        <v>1200</v>
      </c>
      <c r="M112" s="10">
        <f>VLOOKUP(J112,Trenerzy!$B$3:$C$8,2,FALSE)</f>
        <v>260</v>
      </c>
    </row>
    <row r="113" spans="2:13" x14ac:dyDescent="0.25">
      <c r="B113" s="1" t="s">
        <v>22</v>
      </c>
      <c r="C113" s="1" t="s">
        <v>9</v>
      </c>
      <c r="D113" s="1" t="s">
        <v>39</v>
      </c>
      <c r="E113" s="2">
        <v>40824</v>
      </c>
      <c r="F113" s="1">
        <v>1</v>
      </c>
      <c r="G113" s="1" t="s">
        <v>28</v>
      </c>
      <c r="H113" s="1">
        <v>3</v>
      </c>
      <c r="I113" s="1" t="s">
        <v>0</v>
      </c>
      <c r="J113" s="1" t="s">
        <v>42</v>
      </c>
      <c r="K113" s="8">
        <f>VLOOKUP(B113,'Cennik szkoleń'!$B$3:$C$15,2,FALSE)</f>
        <v>500</v>
      </c>
      <c r="L113" s="9">
        <f t="shared" si="1"/>
        <v>1500</v>
      </c>
      <c r="M113" s="10">
        <f>VLOOKUP(J113,Trenerzy!$B$3:$C$8,2,FALSE)</f>
        <v>260</v>
      </c>
    </row>
    <row r="114" spans="2:13" x14ac:dyDescent="0.25">
      <c r="B114" s="1" t="s">
        <v>23</v>
      </c>
      <c r="C114" s="1" t="s">
        <v>14</v>
      </c>
      <c r="D114" s="1" t="s">
        <v>38</v>
      </c>
      <c r="E114" s="2">
        <v>40495</v>
      </c>
      <c r="F114" s="1">
        <v>1</v>
      </c>
      <c r="G114" s="1" t="s">
        <v>7</v>
      </c>
      <c r="H114" s="1">
        <v>4</v>
      </c>
      <c r="I114" s="1" t="s">
        <v>0</v>
      </c>
      <c r="J114" s="1" t="s">
        <v>42</v>
      </c>
      <c r="K114" s="8">
        <f>VLOOKUP(B114,'Cennik szkoleń'!$B$3:$C$15,2,FALSE)</f>
        <v>250</v>
      </c>
      <c r="L114" s="9">
        <f t="shared" si="1"/>
        <v>1000</v>
      </c>
      <c r="M114" s="10">
        <f>VLOOKUP(J114,Trenerzy!$B$3:$C$8,2,FALSE)</f>
        <v>260</v>
      </c>
    </row>
    <row r="115" spans="2:13" x14ac:dyDescent="0.25">
      <c r="B115" s="1" t="s">
        <v>24</v>
      </c>
      <c r="C115" s="1" t="s">
        <v>9</v>
      </c>
      <c r="D115" s="1" t="s">
        <v>39</v>
      </c>
      <c r="E115" s="2">
        <v>39852</v>
      </c>
      <c r="F115" s="1">
        <v>1</v>
      </c>
      <c r="G115" s="1" t="s">
        <v>7</v>
      </c>
      <c r="H115" s="1">
        <v>3</v>
      </c>
      <c r="I115" s="1" t="s">
        <v>0</v>
      </c>
      <c r="J115" s="1" t="s">
        <v>5</v>
      </c>
      <c r="K115" s="8">
        <f>VLOOKUP(B115,'Cennik szkoleń'!$B$3:$C$15,2,FALSE)</f>
        <v>700</v>
      </c>
      <c r="L115" s="9">
        <f t="shared" si="1"/>
        <v>2100</v>
      </c>
      <c r="M115" s="10">
        <f>VLOOKUP(J115,Trenerzy!$B$3:$C$8,2,FALSE)</f>
        <v>235</v>
      </c>
    </row>
    <row r="116" spans="2:13" x14ac:dyDescent="0.25">
      <c r="B116" s="1" t="s">
        <v>25</v>
      </c>
      <c r="C116" s="1" t="s">
        <v>9</v>
      </c>
      <c r="D116" s="1" t="s">
        <v>38</v>
      </c>
      <c r="E116" s="2">
        <v>40588</v>
      </c>
      <c r="F116" s="1">
        <v>2</v>
      </c>
      <c r="G116" s="1" t="s">
        <v>7</v>
      </c>
      <c r="H116" s="1">
        <v>2</v>
      </c>
      <c r="I116" s="1" t="s">
        <v>0</v>
      </c>
      <c r="J116" s="1" t="s">
        <v>40</v>
      </c>
      <c r="K116" s="8">
        <f>VLOOKUP(B116,'Cennik szkoleń'!$B$3:$C$15,2,FALSE)</f>
        <v>470</v>
      </c>
      <c r="L116" s="9">
        <f t="shared" si="1"/>
        <v>940</v>
      </c>
      <c r="M116" s="10">
        <f>VLOOKUP(J116,Trenerzy!$B$3:$C$8,2,FALSE)</f>
        <v>250</v>
      </c>
    </row>
    <row r="117" spans="2:13" x14ac:dyDescent="0.25">
      <c r="B117" s="1" t="s">
        <v>26</v>
      </c>
      <c r="C117" s="1" t="s">
        <v>9</v>
      </c>
      <c r="D117" s="1" t="s">
        <v>38</v>
      </c>
      <c r="E117" s="2">
        <v>40481</v>
      </c>
      <c r="F117" s="1">
        <v>1</v>
      </c>
      <c r="G117" s="1" t="s">
        <v>7</v>
      </c>
      <c r="H117" s="1">
        <v>8</v>
      </c>
      <c r="I117" s="1" t="s">
        <v>0</v>
      </c>
      <c r="J117" s="1" t="s">
        <v>40</v>
      </c>
      <c r="K117" s="8">
        <f>VLOOKUP(B117,'Cennik szkoleń'!$B$3:$C$15,2,FALSE)</f>
        <v>650</v>
      </c>
      <c r="L117" s="9">
        <f t="shared" si="1"/>
        <v>5200</v>
      </c>
      <c r="M117" s="10">
        <f>VLOOKUP(J117,Trenerzy!$B$3:$C$8,2,FALSE)</f>
        <v>250</v>
      </c>
    </row>
    <row r="118" spans="2:13" x14ac:dyDescent="0.25">
      <c r="B118" s="1" t="s">
        <v>27</v>
      </c>
      <c r="C118" s="1" t="s">
        <v>9</v>
      </c>
      <c r="D118" s="1" t="s">
        <v>38</v>
      </c>
      <c r="E118" s="2">
        <v>39589</v>
      </c>
      <c r="F118" s="1">
        <v>2</v>
      </c>
      <c r="G118" s="1" t="s">
        <v>7</v>
      </c>
      <c r="H118" s="1">
        <v>5</v>
      </c>
      <c r="I118" s="1" t="s">
        <v>0</v>
      </c>
      <c r="J118" s="1" t="s">
        <v>41</v>
      </c>
      <c r="K118" s="8">
        <f>VLOOKUP(B118,'Cennik szkoleń'!$B$3:$C$15,2,FALSE)</f>
        <v>550</v>
      </c>
      <c r="L118" s="9">
        <f t="shared" si="1"/>
        <v>2750</v>
      </c>
      <c r="M118" s="10">
        <f>VLOOKUP(J118,Trenerzy!$B$3:$C$8,2,FALSE)</f>
        <v>240</v>
      </c>
    </row>
    <row r="119" spans="2:13" x14ac:dyDescent="0.25">
      <c r="B119" s="1" t="s">
        <v>15</v>
      </c>
      <c r="C119" s="1" t="s">
        <v>9</v>
      </c>
      <c r="D119" s="1" t="s">
        <v>38</v>
      </c>
      <c r="E119" s="2">
        <v>40191</v>
      </c>
      <c r="F119" s="1">
        <v>4</v>
      </c>
      <c r="G119" s="1" t="s">
        <v>7</v>
      </c>
      <c r="H119" s="1">
        <v>2</v>
      </c>
      <c r="I119" s="1" t="s">
        <v>0</v>
      </c>
      <c r="J119" s="1" t="s">
        <v>6</v>
      </c>
      <c r="K119" s="8">
        <f>VLOOKUP(B119,'Cennik szkoleń'!$B$3:$C$15,2,FALSE)</f>
        <v>620</v>
      </c>
      <c r="L119" s="9">
        <f t="shared" si="1"/>
        <v>1240</v>
      </c>
      <c r="M119" s="10">
        <f>VLOOKUP(J119,Trenerzy!$B$3:$C$8,2,FALSE)</f>
        <v>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pmsocho</vt:lpstr>
      <vt:lpstr>Szkolenia</vt:lpstr>
      <vt:lpstr>Trenerzy</vt:lpstr>
      <vt:lpstr>Cennik szkoleń</vt:lpstr>
      <vt:lpstr>Szkolenia gotowe</vt:lpstr>
    </vt:vector>
  </TitlesOfParts>
  <Company>tcs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Majcher</dc:creator>
  <cp:lastModifiedBy>Gosia</cp:lastModifiedBy>
  <dcterms:created xsi:type="dcterms:W3CDTF">2006-11-06T07:48:37Z</dcterms:created>
  <dcterms:modified xsi:type="dcterms:W3CDTF">2020-11-18T19:06:53Z</dcterms:modified>
</cp:coreProperties>
</file>